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4480" windowHeight="11970" firstSheet="3" activeTab="6"/>
  </bookViews>
  <sheets>
    <sheet name="butanol" sheetId="1" r:id="rId1"/>
    <sheet name="glutarate" sheetId="2" r:id="rId2"/>
    <sheet name="coumarate" sheetId="3" r:id="rId3"/>
    <sheet name="list" sheetId="4" r:id="rId4"/>
    <sheet name="Sheet1" sheetId="5" r:id="rId5"/>
    <sheet name="plate1-BUT GLUT COUM PUTR" sheetId="6" r:id="rId6"/>
    <sheet name="plate2-HMDA ADIP IBUA HEXA" sheetId="7" r:id="rId7"/>
    <sheet name="plate3-23BD 12PD OCTA" sheetId="8" r:id="rId8"/>
    <sheet name="plate4 - multi-chem" sheetId="9" r:id="rId9"/>
    <sheet name="multi-chem list" sheetId="10" r:id="rId10"/>
  </sheets>
  <externalReferences>
    <externalReference r:id="rId11"/>
    <externalReference r:id="rId12"/>
  </externalReferences>
  <calcPr calcId="145621"/>
</workbook>
</file>

<file path=xl/calcChain.xml><?xml version="1.0" encoding="utf-8"?>
<calcChain xmlns="http://schemas.openxmlformats.org/spreadsheetml/2006/main">
  <c r="Q495" i="4" l="1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P495" i="4"/>
  <c r="R495" i="4" s="1"/>
  <c r="K495" i="4"/>
  <c r="L495" i="4"/>
  <c r="P494" i="4"/>
  <c r="R494" i="4" s="1"/>
  <c r="L494" i="4"/>
  <c r="K494" i="4"/>
  <c r="P493" i="4"/>
  <c r="R493" i="4" s="1"/>
  <c r="L493" i="4"/>
  <c r="K493" i="4"/>
  <c r="P492" i="4"/>
  <c r="R492" i="4" s="1"/>
  <c r="K492" i="4"/>
  <c r="L492" i="4"/>
  <c r="P491" i="4"/>
  <c r="R491" i="4" s="1"/>
  <c r="K491" i="4"/>
  <c r="L491" i="4"/>
  <c r="P490" i="4"/>
  <c r="R490" i="4" s="1"/>
  <c r="L490" i="4"/>
  <c r="K490" i="4"/>
  <c r="P489" i="4"/>
  <c r="R489" i="4" s="1"/>
  <c r="L489" i="4"/>
  <c r="K489" i="4"/>
  <c r="P488" i="4"/>
  <c r="R488" i="4" s="1"/>
  <c r="K488" i="4"/>
  <c r="L488" i="4"/>
  <c r="P487" i="4"/>
  <c r="R487" i="4" s="1"/>
  <c r="K487" i="4"/>
  <c r="L487" i="4"/>
  <c r="P486" i="4"/>
  <c r="R486" i="4" s="1"/>
  <c r="L486" i="4"/>
  <c r="K486" i="4"/>
  <c r="P485" i="4"/>
  <c r="R485" i="4" s="1"/>
  <c r="L485" i="4"/>
  <c r="K485" i="4"/>
  <c r="P484" i="4"/>
  <c r="R484" i="4" s="1"/>
  <c r="K484" i="4"/>
  <c r="L484" i="4"/>
  <c r="P483" i="4"/>
  <c r="R483" i="4" s="1"/>
  <c r="K483" i="4"/>
  <c r="L483" i="4"/>
  <c r="P482" i="4"/>
  <c r="R482" i="4" s="1"/>
  <c r="L482" i="4"/>
  <c r="K482" i="4"/>
  <c r="P481" i="4"/>
  <c r="R481" i="4" s="1"/>
  <c r="L481" i="4"/>
  <c r="K481" i="4"/>
  <c r="P480" i="4"/>
  <c r="R480" i="4" s="1"/>
  <c r="K480" i="4"/>
  <c r="L480" i="4"/>
  <c r="P479" i="4"/>
  <c r="R479" i="4" s="1"/>
  <c r="K479" i="4"/>
  <c r="L479" i="4"/>
  <c r="P478" i="4"/>
  <c r="R478" i="4" s="1"/>
  <c r="L478" i="4"/>
  <c r="K478" i="4"/>
  <c r="P477" i="4"/>
  <c r="R477" i="4" s="1"/>
  <c r="L477" i="4"/>
  <c r="K477" i="4"/>
  <c r="P476" i="4"/>
  <c r="R476" i="4" s="1"/>
  <c r="K476" i="4"/>
  <c r="L476" i="4"/>
  <c r="P475" i="4"/>
  <c r="R475" i="4" s="1"/>
  <c r="K475" i="4"/>
  <c r="L475" i="4"/>
  <c r="P474" i="4"/>
  <c r="R474" i="4" s="1"/>
  <c r="L474" i="4"/>
  <c r="K474" i="4"/>
  <c r="P473" i="4"/>
  <c r="R473" i="4" s="1"/>
  <c r="L473" i="4"/>
  <c r="K473" i="4"/>
  <c r="P472" i="4"/>
  <c r="R472" i="4" s="1"/>
  <c r="K472" i="4"/>
  <c r="L472" i="4"/>
  <c r="P471" i="4"/>
  <c r="R471" i="4" s="1"/>
  <c r="K471" i="4"/>
  <c r="L471" i="4"/>
  <c r="P470" i="4"/>
  <c r="R470" i="4" s="1"/>
  <c r="L470" i="4"/>
  <c r="K470" i="4"/>
  <c r="P469" i="4"/>
  <c r="R469" i="4" s="1"/>
  <c r="L469" i="4"/>
  <c r="K469" i="4"/>
  <c r="P468" i="4"/>
  <c r="R468" i="4" s="1"/>
  <c r="K468" i="4"/>
  <c r="L468" i="4"/>
  <c r="P467" i="4"/>
  <c r="R467" i="4" s="1"/>
  <c r="K467" i="4"/>
  <c r="L467" i="4"/>
  <c r="P466" i="4"/>
  <c r="R466" i="4" s="1"/>
  <c r="L466" i="4"/>
  <c r="K466" i="4"/>
  <c r="P465" i="4"/>
  <c r="R465" i="4" s="1"/>
  <c r="L465" i="4"/>
  <c r="K465" i="4"/>
  <c r="P464" i="4"/>
  <c r="R464" i="4" s="1"/>
  <c r="K464" i="4"/>
  <c r="L464" i="4"/>
  <c r="P463" i="4"/>
  <c r="R463" i="4" s="1"/>
  <c r="K463" i="4"/>
  <c r="L463" i="4"/>
  <c r="P462" i="4"/>
  <c r="R462" i="4" s="1"/>
  <c r="L462" i="4"/>
  <c r="K462" i="4"/>
  <c r="P461" i="4"/>
  <c r="R461" i="4" s="1"/>
  <c r="L461" i="4"/>
  <c r="K461" i="4"/>
  <c r="P460" i="4"/>
  <c r="R460" i="4" s="1"/>
  <c r="K460" i="4"/>
  <c r="L460" i="4"/>
  <c r="P459" i="4"/>
  <c r="R459" i="4" s="1"/>
  <c r="K459" i="4"/>
  <c r="L459" i="4"/>
  <c r="P458" i="4"/>
  <c r="R458" i="4" s="1"/>
  <c r="L458" i="4"/>
  <c r="K458" i="4"/>
  <c r="P457" i="4"/>
  <c r="R457" i="4" s="1"/>
  <c r="L457" i="4"/>
  <c r="K457" i="4"/>
  <c r="P456" i="4"/>
  <c r="R456" i="4" s="1"/>
  <c r="K456" i="4"/>
  <c r="L456" i="4"/>
  <c r="P455" i="4"/>
  <c r="R455" i="4" s="1"/>
  <c r="K455" i="4"/>
  <c r="L455" i="4"/>
  <c r="P454" i="4"/>
  <c r="R454" i="4" s="1"/>
  <c r="L454" i="4"/>
  <c r="K454" i="4"/>
  <c r="P453" i="4"/>
  <c r="R453" i="4" s="1"/>
  <c r="L453" i="4"/>
  <c r="K453" i="4"/>
  <c r="P452" i="4"/>
  <c r="R452" i="4" s="1"/>
  <c r="K452" i="4"/>
  <c r="L452" i="4"/>
  <c r="P451" i="4"/>
  <c r="R451" i="4" s="1"/>
  <c r="K451" i="4"/>
  <c r="L451" i="4"/>
  <c r="P450" i="4"/>
  <c r="R450" i="4" s="1"/>
  <c r="L450" i="4"/>
  <c r="K450" i="4"/>
  <c r="P449" i="4"/>
  <c r="R449" i="4" s="1"/>
  <c r="L449" i="4"/>
  <c r="K449" i="4"/>
  <c r="P448" i="4"/>
  <c r="R448" i="4" s="1"/>
  <c r="K448" i="4"/>
  <c r="L448" i="4"/>
  <c r="P447" i="4"/>
  <c r="R447" i="4" s="1"/>
  <c r="K447" i="4"/>
  <c r="L447" i="4"/>
  <c r="P446" i="4"/>
  <c r="R446" i="4" s="1"/>
  <c r="L446" i="4"/>
  <c r="K446" i="4"/>
  <c r="P445" i="4"/>
  <c r="R445" i="4" s="1"/>
  <c r="L445" i="4"/>
  <c r="K445" i="4"/>
  <c r="P444" i="4"/>
  <c r="R444" i="4" s="1"/>
  <c r="K444" i="4"/>
  <c r="L444" i="4"/>
  <c r="P443" i="4"/>
  <c r="R443" i="4" s="1"/>
  <c r="K443" i="4"/>
  <c r="L443" i="4"/>
  <c r="P442" i="4"/>
  <c r="R442" i="4" s="1"/>
  <c r="L442" i="4"/>
  <c r="K442" i="4"/>
  <c r="P441" i="4"/>
  <c r="R441" i="4" s="1"/>
  <c r="L441" i="4"/>
  <c r="K441" i="4"/>
  <c r="P440" i="4"/>
  <c r="R440" i="4" s="1"/>
  <c r="K440" i="4"/>
  <c r="L440" i="4"/>
  <c r="P439" i="4"/>
  <c r="R439" i="4" s="1"/>
  <c r="K439" i="4"/>
  <c r="L439" i="4"/>
  <c r="P438" i="4"/>
  <c r="R438" i="4" s="1"/>
  <c r="L438" i="4"/>
  <c r="K438" i="4"/>
  <c r="P437" i="4"/>
  <c r="R437" i="4" s="1"/>
  <c r="L437" i="4"/>
  <c r="K437" i="4"/>
  <c r="P436" i="4"/>
  <c r="R436" i="4" s="1"/>
  <c r="K436" i="4"/>
  <c r="L436" i="4"/>
  <c r="P435" i="4"/>
  <c r="R435" i="4" s="1"/>
  <c r="K435" i="4"/>
  <c r="L435" i="4"/>
  <c r="P434" i="4"/>
  <c r="R434" i="4" s="1"/>
  <c r="L434" i="4"/>
  <c r="K434" i="4"/>
  <c r="P433" i="4"/>
  <c r="R433" i="4" s="1"/>
  <c r="L433" i="4"/>
  <c r="K433" i="4"/>
  <c r="P432" i="4"/>
  <c r="R432" i="4" s="1"/>
  <c r="K432" i="4"/>
  <c r="L432" i="4"/>
  <c r="P431" i="4"/>
  <c r="R431" i="4" s="1"/>
  <c r="K431" i="4"/>
  <c r="L431" i="4"/>
  <c r="P430" i="4"/>
  <c r="R430" i="4" s="1"/>
  <c r="L430" i="4"/>
  <c r="K430" i="4"/>
  <c r="P429" i="4"/>
  <c r="R429" i="4" s="1"/>
  <c r="L429" i="4"/>
  <c r="K429" i="4"/>
  <c r="P428" i="4"/>
  <c r="R428" i="4" s="1"/>
  <c r="K428" i="4"/>
  <c r="L428" i="4"/>
  <c r="P427" i="4"/>
  <c r="R427" i="4" s="1"/>
  <c r="K427" i="4"/>
  <c r="L427" i="4"/>
  <c r="P426" i="4"/>
  <c r="R426" i="4" s="1"/>
  <c r="L426" i="4"/>
  <c r="K426" i="4"/>
  <c r="P425" i="4"/>
  <c r="R425" i="4" s="1"/>
  <c r="L425" i="4"/>
  <c r="K425" i="4"/>
  <c r="P424" i="4"/>
  <c r="R424" i="4" s="1"/>
  <c r="K424" i="4"/>
  <c r="L424" i="4"/>
  <c r="P423" i="4"/>
  <c r="R423" i="4" s="1"/>
  <c r="K423" i="4"/>
  <c r="L423" i="4"/>
  <c r="P422" i="4"/>
  <c r="R422" i="4" s="1"/>
  <c r="L422" i="4"/>
  <c r="K422" i="4"/>
  <c r="P421" i="4"/>
  <c r="R421" i="4" s="1"/>
  <c r="L421" i="4"/>
  <c r="K421" i="4"/>
  <c r="P420" i="4"/>
  <c r="R420" i="4" s="1"/>
  <c r="K420" i="4"/>
  <c r="L420" i="4"/>
  <c r="P419" i="4"/>
  <c r="R419" i="4" s="1"/>
  <c r="K419" i="4"/>
  <c r="L419" i="4"/>
  <c r="P418" i="4"/>
  <c r="R418" i="4" s="1"/>
  <c r="L418" i="4"/>
  <c r="K418" i="4"/>
  <c r="P417" i="4"/>
  <c r="R417" i="4" s="1"/>
  <c r="L417" i="4"/>
  <c r="K417" i="4"/>
  <c r="P416" i="4"/>
  <c r="R416" i="4" s="1"/>
  <c r="K416" i="4"/>
  <c r="L416" i="4"/>
  <c r="P415" i="4"/>
  <c r="R415" i="4" s="1"/>
  <c r="K415" i="4"/>
  <c r="L415" i="4"/>
  <c r="P414" i="4"/>
  <c r="R414" i="4" s="1"/>
  <c r="L414" i="4"/>
  <c r="K414" i="4"/>
  <c r="P413" i="4"/>
  <c r="R413" i="4" s="1"/>
  <c r="L413" i="4"/>
  <c r="K413" i="4"/>
  <c r="P412" i="4"/>
  <c r="R412" i="4" s="1"/>
  <c r="K412" i="4"/>
  <c r="L412" i="4"/>
  <c r="P411" i="4"/>
  <c r="R411" i="4" s="1"/>
  <c r="K411" i="4"/>
  <c r="L411" i="4"/>
  <c r="P410" i="4"/>
  <c r="R410" i="4" s="1"/>
  <c r="L410" i="4"/>
  <c r="K410" i="4"/>
  <c r="P409" i="4"/>
  <c r="R409" i="4" s="1"/>
  <c r="L409" i="4"/>
  <c r="K409" i="4"/>
  <c r="P408" i="4"/>
  <c r="R408" i="4" s="1"/>
  <c r="K408" i="4"/>
  <c r="L408" i="4"/>
  <c r="P407" i="4"/>
  <c r="R407" i="4" s="1"/>
  <c r="K407" i="4"/>
  <c r="L407" i="4"/>
  <c r="P406" i="4"/>
  <c r="R406" i="4" s="1"/>
  <c r="L406" i="4"/>
  <c r="K406" i="4"/>
  <c r="P405" i="4"/>
  <c r="R405" i="4" s="1"/>
  <c r="L405" i="4"/>
  <c r="K405" i="4"/>
  <c r="P404" i="4"/>
  <c r="R404" i="4" s="1"/>
  <c r="K404" i="4"/>
  <c r="L404" i="4"/>
  <c r="P403" i="4"/>
  <c r="R403" i="4" s="1"/>
  <c r="K403" i="4"/>
  <c r="L403" i="4"/>
  <c r="P402" i="4"/>
  <c r="R402" i="4" s="1"/>
  <c r="L402" i="4"/>
  <c r="K402" i="4"/>
  <c r="P401" i="4"/>
  <c r="R401" i="4" s="1"/>
  <c r="L401" i="4"/>
  <c r="K401" i="4"/>
  <c r="P400" i="4"/>
  <c r="R400" i="4" s="1"/>
  <c r="K400" i="4"/>
  <c r="L400" i="4"/>
  <c r="P399" i="4"/>
  <c r="R399" i="4" s="1"/>
  <c r="K399" i="4"/>
  <c r="L399" i="4"/>
  <c r="P398" i="4"/>
  <c r="R398" i="4" s="1"/>
  <c r="L398" i="4"/>
  <c r="K398" i="4"/>
  <c r="P397" i="4"/>
  <c r="R397" i="4" s="1"/>
  <c r="L397" i="4"/>
  <c r="K397" i="4"/>
  <c r="P396" i="4"/>
  <c r="R396" i="4" s="1"/>
  <c r="K396" i="4"/>
  <c r="L396" i="4"/>
  <c r="P395" i="4"/>
  <c r="R395" i="4" s="1"/>
  <c r="K395" i="4"/>
  <c r="L395" i="4"/>
  <c r="P394" i="4"/>
  <c r="R394" i="4" s="1"/>
  <c r="L394" i="4"/>
  <c r="K394" i="4"/>
  <c r="P393" i="4"/>
  <c r="R393" i="4" s="1"/>
  <c r="L393" i="4"/>
  <c r="K393" i="4"/>
  <c r="P392" i="4"/>
  <c r="R392" i="4" s="1"/>
  <c r="K392" i="4"/>
  <c r="L392" i="4"/>
  <c r="P391" i="4"/>
  <c r="R391" i="4" s="1"/>
  <c r="K391" i="4"/>
  <c r="L391" i="4"/>
  <c r="P390" i="4"/>
  <c r="R390" i="4" s="1"/>
  <c r="L390" i="4"/>
  <c r="K390" i="4"/>
  <c r="P389" i="4"/>
  <c r="R389" i="4" s="1"/>
  <c r="L389" i="4"/>
  <c r="K389" i="4"/>
  <c r="P388" i="4"/>
  <c r="R388" i="4" s="1"/>
  <c r="K388" i="4"/>
  <c r="L388" i="4"/>
  <c r="P387" i="4"/>
  <c r="R387" i="4" s="1"/>
  <c r="K387" i="4"/>
  <c r="L387" i="4"/>
  <c r="P386" i="4"/>
  <c r="R386" i="4" s="1"/>
  <c r="L386" i="4"/>
  <c r="K386" i="4"/>
  <c r="P385" i="4"/>
  <c r="R385" i="4" s="1"/>
  <c r="L385" i="4"/>
  <c r="K385" i="4"/>
  <c r="P384" i="4"/>
  <c r="R384" i="4" s="1"/>
  <c r="K384" i="4"/>
  <c r="L384" i="4"/>
  <c r="P383" i="4"/>
  <c r="R383" i="4" s="1"/>
  <c r="K383" i="4"/>
  <c r="L383" i="4"/>
  <c r="P382" i="4"/>
  <c r="R382" i="4" s="1"/>
  <c r="L382" i="4"/>
  <c r="K382" i="4"/>
  <c r="P381" i="4"/>
  <c r="R381" i="4" s="1"/>
  <c r="L381" i="4"/>
  <c r="K381" i="4"/>
  <c r="P380" i="4"/>
  <c r="R380" i="4" s="1"/>
  <c r="K380" i="4"/>
  <c r="L380" i="4"/>
  <c r="P379" i="4"/>
  <c r="R379" i="4" s="1"/>
  <c r="K379" i="4"/>
  <c r="L379" i="4"/>
  <c r="P378" i="4"/>
  <c r="R378" i="4" s="1"/>
  <c r="L378" i="4"/>
  <c r="K378" i="4"/>
  <c r="P377" i="4"/>
  <c r="R377" i="4" s="1"/>
  <c r="L377" i="4"/>
  <c r="K377" i="4"/>
  <c r="P376" i="4"/>
  <c r="R376" i="4" s="1"/>
  <c r="K376" i="4"/>
  <c r="L376" i="4"/>
  <c r="P375" i="4"/>
  <c r="R375" i="4" s="1"/>
  <c r="K375" i="4"/>
  <c r="L375" i="4"/>
  <c r="P374" i="4"/>
  <c r="R374" i="4" s="1"/>
  <c r="L374" i="4"/>
  <c r="K374" i="4"/>
  <c r="P373" i="4"/>
  <c r="R373" i="4" s="1"/>
  <c r="L373" i="4"/>
  <c r="K373" i="4"/>
  <c r="P372" i="4"/>
  <c r="R372" i="4" s="1"/>
  <c r="K372" i="4"/>
  <c r="L372" i="4"/>
  <c r="P371" i="4"/>
  <c r="R371" i="4" s="1"/>
  <c r="K371" i="4"/>
  <c r="L371" i="4"/>
  <c r="P370" i="4"/>
  <c r="R370" i="4" s="1"/>
  <c r="L370" i="4"/>
  <c r="K370" i="4"/>
  <c r="P369" i="4"/>
  <c r="R369" i="4" s="1"/>
  <c r="L369" i="4"/>
  <c r="K369" i="4"/>
  <c r="P368" i="4"/>
  <c r="R368" i="4" s="1"/>
  <c r="K368" i="4"/>
  <c r="L368" i="4"/>
  <c r="P367" i="4"/>
  <c r="R367" i="4" s="1"/>
  <c r="K367" i="4"/>
  <c r="L367" i="4"/>
  <c r="P366" i="4"/>
  <c r="R366" i="4" s="1"/>
  <c r="L366" i="4"/>
  <c r="K366" i="4"/>
  <c r="P365" i="4"/>
  <c r="R365" i="4" s="1"/>
  <c r="L365" i="4"/>
  <c r="K365" i="4"/>
  <c r="P364" i="4"/>
  <c r="R364" i="4" s="1"/>
  <c r="K364" i="4"/>
  <c r="L364" i="4"/>
  <c r="P363" i="4"/>
  <c r="R363" i="4" s="1"/>
  <c r="K363" i="4"/>
  <c r="L363" i="4"/>
  <c r="P362" i="4"/>
  <c r="R362" i="4" s="1"/>
  <c r="L362" i="4"/>
  <c r="K362" i="4"/>
  <c r="P361" i="4"/>
  <c r="R361" i="4" s="1"/>
  <c r="L361" i="4"/>
  <c r="K361" i="4"/>
  <c r="P360" i="4"/>
  <c r="R360" i="4" s="1"/>
  <c r="K360" i="4"/>
  <c r="L360" i="4"/>
  <c r="P359" i="4"/>
  <c r="R359" i="4" s="1"/>
  <c r="K359" i="4"/>
  <c r="L359" i="4"/>
  <c r="P358" i="4"/>
  <c r="R358" i="4" s="1"/>
  <c r="L358" i="4"/>
  <c r="K358" i="4"/>
  <c r="P357" i="4"/>
  <c r="R357" i="4" s="1"/>
  <c r="L357" i="4"/>
  <c r="K357" i="4"/>
  <c r="P356" i="4"/>
  <c r="R356" i="4" s="1"/>
  <c r="K356" i="4"/>
  <c r="L356" i="4"/>
  <c r="P355" i="4"/>
  <c r="R355" i="4" s="1"/>
  <c r="K355" i="4"/>
  <c r="L355" i="4"/>
  <c r="P354" i="4"/>
  <c r="R354" i="4" s="1"/>
  <c r="L354" i="4"/>
  <c r="K354" i="4"/>
  <c r="P353" i="4"/>
  <c r="R353" i="4" s="1"/>
  <c r="L353" i="4"/>
  <c r="K353" i="4"/>
  <c r="P352" i="4"/>
  <c r="R352" i="4" s="1"/>
  <c r="K352" i="4"/>
  <c r="L352" i="4"/>
  <c r="P351" i="4"/>
  <c r="R351" i="4" s="1"/>
  <c r="K351" i="4"/>
  <c r="L351" i="4"/>
  <c r="P350" i="4"/>
  <c r="R350" i="4" s="1"/>
  <c r="L350" i="4"/>
  <c r="K350" i="4"/>
  <c r="P349" i="4"/>
  <c r="R349" i="4" s="1"/>
  <c r="L349" i="4"/>
  <c r="K349" i="4"/>
  <c r="P348" i="4"/>
  <c r="R348" i="4" s="1"/>
  <c r="K348" i="4"/>
  <c r="L348" i="4"/>
  <c r="P347" i="4"/>
  <c r="R347" i="4" s="1"/>
  <c r="K347" i="4"/>
  <c r="L347" i="4"/>
  <c r="P346" i="4"/>
  <c r="R346" i="4" s="1"/>
  <c r="L346" i="4"/>
  <c r="K346" i="4"/>
  <c r="P345" i="4"/>
  <c r="R345" i="4" s="1"/>
  <c r="L345" i="4"/>
  <c r="K345" i="4"/>
  <c r="P344" i="4"/>
  <c r="R344" i="4" s="1"/>
  <c r="K344" i="4"/>
  <c r="L344" i="4"/>
  <c r="P343" i="4"/>
  <c r="R343" i="4" s="1"/>
  <c r="K343" i="4"/>
  <c r="L343" i="4"/>
  <c r="P342" i="4"/>
  <c r="R342" i="4" s="1"/>
  <c r="L342" i="4"/>
  <c r="K342" i="4"/>
  <c r="P341" i="4"/>
  <c r="R341" i="4" s="1"/>
  <c r="L341" i="4"/>
  <c r="K341" i="4"/>
  <c r="P340" i="4"/>
  <c r="R340" i="4" s="1"/>
  <c r="K340" i="4"/>
  <c r="L340" i="4"/>
  <c r="P339" i="4"/>
  <c r="R339" i="4" s="1"/>
  <c r="K339" i="4"/>
  <c r="L339" i="4"/>
  <c r="P338" i="4"/>
  <c r="R338" i="4" s="1"/>
  <c r="L338" i="4"/>
  <c r="K338" i="4"/>
  <c r="P337" i="4"/>
  <c r="R337" i="4" s="1"/>
  <c r="L337" i="4"/>
  <c r="K337" i="4"/>
  <c r="P336" i="4"/>
  <c r="R336" i="4" s="1"/>
  <c r="K336" i="4"/>
  <c r="L336" i="4"/>
  <c r="P335" i="4"/>
  <c r="R335" i="4" s="1"/>
  <c r="K335" i="4"/>
  <c r="L335" i="4"/>
  <c r="P334" i="4"/>
  <c r="R334" i="4" s="1"/>
  <c r="L334" i="4"/>
  <c r="K334" i="4"/>
  <c r="P333" i="4"/>
  <c r="R333" i="4" s="1"/>
  <c r="L333" i="4"/>
  <c r="K333" i="4"/>
  <c r="P332" i="4"/>
  <c r="R332" i="4" s="1"/>
  <c r="K332" i="4"/>
  <c r="L332" i="4"/>
  <c r="P331" i="4"/>
  <c r="R331" i="4" s="1"/>
  <c r="K331" i="4"/>
  <c r="L331" i="4"/>
  <c r="P330" i="4"/>
  <c r="R330" i="4" s="1"/>
  <c r="L330" i="4"/>
  <c r="K330" i="4"/>
  <c r="P329" i="4"/>
  <c r="R329" i="4" s="1"/>
  <c r="K329" i="4"/>
  <c r="L329" i="4"/>
  <c r="P328" i="4"/>
  <c r="R328" i="4" s="1"/>
  <c r="K328" i="4"/>
  <c r="L328" i="4"/>
  <c r="P327" i="4"/>
  <c r="R327" i="4" s="1"/>
  <c r="K327" i="4"/>
  <c r="L327" i="4"/>
  <c r="P326" i="4"/>
  <c r="R326" i="4" s="1"/>
  <c r="K326" i="4"/>
  <c r="L326" i="4"/>
  <c r="P325" i="4"/>
  <c r="R325" i="4" s="1"/>
  <c r="K325" i="4"/>
  <c r="L325" i="4"/>
  <c r="P324" i="4"/>
  <c r="R324" i="4" s="1"/>
  <c r="K324" i="4"/>
  <c r="L324" i="4"/>
  <c r="P323" i="4"/>
  <c r="R323" i="4" s="1"/>
  <c r="K323" i="4"/>
  <c r="L323" i="4"/>
  <c r="P322" i="4"/>
  <c r="R322" i="4" s="1"/>
  <c r="K322" i="4"/>
  <c r="L322" i="4"/>
  <c r="P321" i="4"/>
  <c r="R321" i="4" s="1"/>
  <c r="L321" i="4"/>
  <c r="K321" i="4"/>
  <c r="P320" i="4"/>
  <c r="R320" i="4" s="1"/>
  <c r="K320" i="4"/>
  <c r="L320" i="4"/>
  <c r="P319" i="4"/>
  <c r="R319" i="4" s="1"/>
  <c r="L319" i="4"/>
  <c r="K319" i="4"/>
  <c r="P318" i="4"/>
  <c r="R318" i="4" s="1"/>
  <c r="K318" i="4"/>
  <c r="L318" i="4"/>
  <c r="P317" i="4"/>
  <c r="R317" i="4" s="1"/>
  <c r="K317" i="4"/>
  <c r="L317" i="4"/>
  <c r="P316" i="4"/>
  <c r="R316" i="4" s="1"/>
  <c r="K316" i="4"/>
  <c r="L316" i="4"/>
  <c r="P315" i="4"/>
  <c r="R315" i="4" s="1"/>
  <c r="K315" i="4"/>
  <c r="L315" i="4"/>
  <c r="P314" i="4"/>
  <c r="R314" i="4" s="1"/>
  <c r="K314" i="4"/>
  <c r="L314" i="4"/>
  <c r="P313" i="4"/>
  <c r="R313" i="4" s="1"/>
  <c r="L313" i="4"/>
  <c r="K313" i="4"/>
  <c r="P312" i="4"/>
  <c r="R312" i="4" s="1"/>
  <c r="K312" i="4"/>
  <c r="L312" i="4"/>
  <c r="P311" i="4"/>
  <c r="R311" i="4" s="1"/>
  <c r="L311" i="4"/>
  <c r="K311" i="4"/>
  <c r="P310" i="4"/>
  <c r="R310" i="4" s="1"/>
  <c r="K310" i="4"/>
  <c r="L310" i="4"/>
  <c r="P309" i="4"/>
  <c r="R309" i="4" s="1"/>
  <c r="K309" i="4"/>
  <c r="L309" i="4"/>
  <c r="P308" i="4"/>
  <c r="R308" i="4" s="1"/>
  <c r="K308" i="4"/>
  <c r="L308" i="4"/>
  <c r="P307" i="4"/>
  <c r="R307" i="4" s="1"/>
  <c r="K307" i="4"/>
  <c r="L307" i="4"/>
  <c r="P306" i="4"/>
  <c r="R306" i="4" s="1"/>
  <c r="K306" i="4"/>
  <c r="L306" i="4"/>
  <c r="P305" i="4"/>
  <c r="R305" i="4" s="1"/>
  <c r="L305" i="4"/>
  <c r="K305" i="4"/>
  <c r="P304" i="4"/>
  <c r="R304" i="4" s="1"/>
  <c r="K304" i="4"/>
  <c r="L304" i="4"/>
  <c r="P303" i="4"/>
  <c r="R303" i="4" s="1"/>
  <c r="L303" i="4"/>
  <c r="K303" i="4"/>
  <c r="P302" i="4"/>
  <c r="R302" i="4" s="1"/>
  <c r="K302" i="4"/>
  <c r="L302" i="4"/>
  <c r="P301" i="4"/>
  <c r="R301" i="4" s="1"/>
  <c r="K301" i="4"/>
  <c r="L301" i="4"/>
  <c r="P300" i="4"/>
  <c r="R300" i="4" s="1"/>
  <c r="K300" i="4"/>
  <c r="L300" i="4"/>
  <c r="P299" i="4"/>
  <c r="R299" i="4" s="1"/>
  <c r="K299" i="4"/>
  <c r="L299" i="4"/>
  <c r="P298" i="4"/>
  <c r="R298" i="4" s="1"/>
  <c r="K298" i="4"/>
  <c r="L298" i="4"/>
  <c r="P297" i="4"/>
  <c r="R297" i="4" s="1"/>
  <c r="L297" i="4"/>
  <c r="K297" i="4"/>
  <c r="P296" i="4"/>
  <c r="R296" i="4" s="1"/>
  <c r="K296" i="4"/>
  <c r="L296" i="4"/>
  <c r="P295" i="4"/>
  <c r="R295" i="4" s="1"/>
  <c r="L295" i="4"/>
  <c r="K295" i="4"/>
  <c r="P294" i="4"/>
  <c r="R294" i="4" s="1"/>
  <c r="K294" i="4"/>
  <c r="L294" i="4"/>
  <c r="P293" i="4"/>
  <c r="R293" i="4" s="1"/>
  <c r="K293" i="4"/>
  <c r="L293" i="4"/>
  <c r="P292" i="4"/>
  <c r="R292" i="4" s="1"/>
  <c r="K292" i="4"/>
  <c r="L292" i="4"/>
  <c r="P291" i="4"/>
  <c r="R291" i="4" s="1"/>
  <c r="K291" i="4"/>
  <c r="L291" i="4"/>
  <c r="P290" i="4"/>
  <c r="R290" i="4" s="1"/>
  <c r="K290" i="4"/>
  <c r="L290" i="4"/>
  <c r="P289" i="4"/>
  <c r="R289" i="4" s="1"/>
  <c r="K289" i="4"/>
  <c r="L289" i="4"/>
  <c r="P288" i="4"/>
  <c r="R288" i="4" s="1"/>
  <c r="K288" i="4"/>
  <c r="L288" i="4"/>
  <c r="P287" i="4"/>
  <c r="R287" i="4" s="1"/>
  <c r="K287" i="4"/>
  <c r="L287" i="4"/>
  <c r="P286" i="4"/>
  <c r="R286" i="4" s="1"/>
  <c r="K286" i="4"/>
  <c r="L286" i="4"/>
  <c r="P285" i="4"/>
  <c r="R285" i="4" s="1"/>
  <c r="K285" i="4"/>
  <c r="L285" i="4"/>
  <c r="P284" i="4"/>
  <c r="R284" i="4" s="1"/>
  <c r="K284" i="4"/>
  <c r="L284" i="4"/>
  <c r="P283" i="4"/>
  <c r="R283" i="4" s="1"/>
  <c r="K283" i="4"/>
  <c r="L283" i="4"/>
  <c r="P282" i="4"/>
  <c r="R282" i="4" s="1"/>
  <c r="L282" i="4"/>
  <c r="K282" i="4"/>
  <c r="P281" i="4"/>
  <c r="R281" i="4" s="1"/>
  <c r="K281" i="4"/>
  <c r="L281" i="4"/>
  <c r="P280" i="4"/>
  <c r="R280" i="4" s="1"/>
  <c r="K280" i="4"/>
  <c r="L280" i="4"/>
  <c r="P279" i="4"/>
  <c r="R279" i="4" s="1"/>
  <c r="K279" i="4"/>
  <c r="L279" i="4"/>
  <c r="P278" i="4"/>
  <c r="R278" i="4" s="1"/>
  <c r="K278" i="4"/>
  <c r="L278" i="4"/>
  <c r="P277" i="4"/>
  <c r="R277" i="4" s="1"/>
  <c r="K277" i="4"/>
  <c r="L277" i="4"/>
  <c r="P276" i="4"/>
  <c r="R276" i="4" s="1"/>
  <c r="L276" i="4"/>
  <c r="K276" i="4"/>
  <c r="P275" i="4"/>
  <c r="R275" i="4" s="1"/>
  <c r="L275" i="4"/>
  <c r="K275" i="4"/>
  <c r="P274" i="4"/>
  <c r="R274" i="4" s="1"/>
  <c r="K274" i="4"/>
  <c r="L274" i="4"/>
  <c r="P273" i="4"/>
  <c r="R273" i="4" s="1"/>
  <c r="K273" i="4"/>
  <c r="L273" i="4"/>
  <c r="P272" i="4"/>
  <c r="R272" i="4" s="1"/>
  <c r="L272" i="4"/>
  <c r="K272" i="4"/>
  <c r="P271" i="4"/>
  <c r="R271" i="4" s="1"/>
  <c r="L271" i="4"/>
  <c r="K271" i="4"/>
  <c r="P270" i="4"/>
  <c r="R270" i="4" s="1"/>
  <c r="K270" i="4"/>
  <c r="L270" i="4"/>
  <c r="P269" i="4"/>
  <c r="R269" i="4" s="1"/>
  <c r="K269" i="4"/>
  <c r="L269" i="4"/>
  <c r="P268" i="4"/>
  <c r="R268" i="4" s="1"/>
  <c r="L268" i="4"/>
  <c r="K268" i="4"/>
  <c r="P267" i="4"/>
  <c r="R267" i="4" s="1"/>
  <c r="L267" i="4"/>
  <c r="K267" i="4"/>
  <c r="P266" i="4"/>
  <c r="R266" i="4" s="1"/>
  <c r="K266" i="4"/>
  <c r="L266" i="4"/>
  <c r="P265" i="4"/>
  <c r="R265" i="4" s="1"/>
  <c r="K265" i="4"/>
  <c r="L265" i="4"/>
  <c r="P264" i="4"/>
  <c r="R264" i="4" s="1"/>
  <c r="L264" i="4"/>
  <c r="K264" i="4"/>
  <c r="P263" i="4"/>
  <c r="R263" i="4" s="1"/>
  <c r="L263" i="4"/>
  <c r="K263" i="4"/>
  <c r="P262" i="4"/>
  <c r="R262" i="4" s="1"/>
  <c r="K262" i="4"/>
  <c r="L262" i="4"/>
  <c r="P261" i="4"/>
  <c r="R261" i="4" s="1"/>
  <c r="K261" i="4"/>
  <c r="L261" i="4"/>
  <c r="P260" i="4"/>
  <c r="R260" i="4" s="1"/>
  <c r="L260" i="4"/>
  <c r="K260" i="4"/>
  <c r="P259" i="4"/>
  <c r="R259" i="4" s="1"/>
  <c r="K259" i="4"/>
  <c r="L259" i="4"/>
  <c r="P258" i="4"/>
  <c r="R258" i="4" s="1"/>
  <c r="L258" i="4"/>
  <c r="K258" i="4"/>
  <c r="P257" i="4"/>
  <c r="R257" i="4" s="1"/>
  <c r="K257" i="4"/>
  <c r="L257" i="4"/>
  <c r="P256" i="4"/>
  <c r="R256" i="4" s="1"/>
  <c r="L256" i="4"/>
  <c r="K256" i="4"/>
  <c r="P255" i="4"/>
  <c r="R255" i="4" s="1"/>
  <c r="L255" i="4"/>
  <c r="K255" i="4"/>
  <c r="P254" i="4"/>
  <c r="R254" i="4" s="1"/>
  <c r="L254" i="4"/>
  <c r="K254" i="4"/>
  <c r="P253" i="4"/>
  <c r="R253" i="4" s="1"/>
  <c r="K253" i="4"/>
  <c r="L253" i="4"/>
  <c r="P252" i="4"/>
  <c r="R252" i="4" s="1"/>
  <c r="L252" i="4"/>
  <c r="K252" i="4"/>
  <c r="P251" i="4"/>
  <c r="R251" i="4" s="1"/>
  <c r="L251" i="4"/>
  <c r="K251" i="4"/>
  <c r="P250" i="4"/>
  <c r="R250" i="4" s="1"/>
  <c r="K250" i="4"/>
  <c r="L250" i="4"/>
  <c r="P249" i="4"/>
  <c r="R249" i="4" s="1"/>
  <c r="K249" i="4"/>
  <c r="L249" i="4"/>
  <c r="P248" i="4"/>
  <c r="R248" i="4" s="1"/>
  <c r="L248" i="4"/>
  <c r="K248" i="4"/>
  <c r="P247" i="4"/>
  <c r="R247" i="4" s="1"/>
  <c r="K247" i="4"/>
  <c r="L247" i="4"/>
  <c r="P246" i="4"/>
  <c r="R246" i="4" s="1"/>
  <c r="K246" i="4"/>
  <c r="L246" i="4"/>
  <c r="P245" i="4"/>
  <c r="R245" i="4" s="1"/>
  <c r="L245" i="4"/>
  <c r="K245" i="4"/>
  <c r="P244" i="4"/>
  <c r="R244" i="4" s="1"/>
  <c r="L244" i="4"/>
  <c r="K244" i="4"/>
  <c r="P243" i="4"/>
  <c r="R243" i="4" s="1"/>
  <c r="K243" i="4"/>
  <c r="L243" i="4"/>
  <c r="P242" i="4"/>
  <c r="R242" i="4" s="1"/>
  <c r="K242" i="4"/>
  <c r="L242" i="4"/>
  <c r="P241" i="4"/>
  <c r="R241" i="4" s="1"/>
  <c r="L241" i="4"/>
  <c r="K241" i="4"/>
  <c r="P240" i="4"/>
  <c r="R240" i="4" s="1"/>
  <c r="L240" i="4"/>
  <c r="K240" i="4"/>
  <c r="P239" i="4"/>
  <c r="R239" i="4" s="1"/>
  <c r="K239" i="4"/>
  <c r="L239" i="4"/>
  <c r="P238" i="4"/>
  <c r="R238" i="4" s="1"/>
  <c r="K238" i="4"/>
  <c r="L238" i="4"/>
  <c r="P237" i="4"/>
  <c r="R237" i="4" s="1"/>
  <c r="L237" i="4"/>
  <c r="K237" i="4"/>
  <c r="P236" i="4"/>
  <c r="R236" i="4" s="1"/>
  <c r="L236" i="4"/>
  <c r="K236" i="4"/>
  <c r="P235" i="4"/>
  <c r="R235" i="4" s="1"/>
  <c r="K235" i="4"/>
  <c r="L235" i="4"/>
  <c r="P234" i="4"/>
  <c r="R234" i="4" s="1"/>
  <c r="K234" i="4"/>
  <c r="L234" i="4"/>
  <c r="P233" i="4"/>
  <c r="R233" i="4" s="1"/>
  <c r="L233" i="4"/>
  <c r="K233" i="4"/>
  <c r="P232" i="4"/>
  <c r="R232" i="4" s="1"/>
  <c r="L232" i="4"/>
  <c r="K232" i="4"/>
  <c r="P231" i="4"/>
  <c r="R231" i="4" s="1"/>
  <c r="K231" i="4"/>
  <c r="L231" i="4"/>
  <c r="P230" i="4"/>
  <c r="R230" i="4" s="1"/>
  <c r="K230" i="4"/>
  <c r="L230" i="4"/>
  <c r="P229" i="4"/>
  <c r="R229" i="4" s="1"/>
  <c r="L229" i="4"/>
  <c r="K229" i="4"/>
  <c r="P228" i="4"/>
  <c r="R228" i="4" s="1"/>
  <c r="L228" i="4"/>
  <c r="K228" i="4"/>
  <c r="P227" i="4"/>
  <c r="R227" i="4" s="1"/>
  <c r="K227" i="4"/>
  <c r="L227" i="4"/>
  <c r="P226" i="4"/>
  <c r="R226" i="4" s="1"/>
  <c r="K226" i="4"/>
  <c r="L226" i="4"/>
  <c r="P225" i="4"/>
  <c r="R225" i="4" s="1"/>
  <c r="L225" i="4"/>
  <c r="K225" i="4"/>
  <c r="P224" i="4"/>
  <c r="R224" i="4" s="1"/>
  <c r="L224" i="4"/>
  <c r="K224" i="4"/>
  <c r="P223" i="4"/>
  <c r="R223" i="4" s="1"/>
  <c r="K223" i="4"/>
  <c r="L223" i="4"/>
  <c r="P222" i="4"/>
  <c r="R222" i="4" s="1"/>
  <c r="K222" i="4"/>
  <c r="L222" i="4"/>
  <c r="P221" i="4"/>
  <c r="R221" i="4" s="1"/>
  <c r="L221" i="4"/>
  <c r="K221" i="4"/>
  <c r="P220" i="4"/>
  <c r="R220" i="4" s="1"/>
  <c r="L220" i="4"/>
  <c r="K220" i="4"/>
  <c r="P219" i="4"/>
  <c r="R219" i="4" s="1"/>
  <c r="K219" i="4"/>
  <c r="L219" i="4"/>
  <c r="P218" i="4"/>
  <c r="R218" i="4" s="1"/>
  <c r="K218" i="4"/>
  <c r="L218" i="4"/>
  <c r="P217" i="4"/>
  <c r="R217" i="4" s="1"/>
  <c r="L217" i="4"/>
  <c r="K217" i="4"/>
  <c r="P216" i="4"/>
  <c r="R216" i="4" s="1"/>
  <c r="L216" i="4"/>
  <c r="K216" i="4"/>
  <c r="P215" i="4"/>
  <c r="R215" i="4" s="1"/>
  <c r="K215" i="4"/>
  <c r="L215" i="4"/>
  <c r="P214" i="4"/>
  <c r="R214" i="4" s="1"/>
  <c r="L214" i="4"/>
  <c r="K214" i="4"/>
  <c r="P213" i="4"/>
  <c r="R213" i="4" s="1"/>
  <c r="K213" i="4"/>
  <c r="L213" i="4"/>
  <c r="P212" i="4"/>
  <c r="R212" i="4" s="1"/>
  <c r="K212" i="4"/>
  <c r="L212" i="4"/>
  <c r="P211" i="4"/>
  <c r="R211" i="4" s="1"/>
  <c r="K211" i="4"/>
  <c r="L211" i="4"/>
  <c r="P210" i="4"/>
  <c r="R210" i="4" s="1"/>
  <c r="K210" i="4"/>
  <c r="L210" i="4"/>
  <c r="P209" i="4"/>
  <c r="R209" i="4" s="1"/>
  <c r="K209" i="4"/>
  <c r="L209" i="4"/>
  <c r="P208" i="4"/>
  <c r="R208" i="4" s="1"/>
  <c r="L208" i="4"/>
  <c r="K208" i="4"/>
  <c r="P207" i="4"/>
  <c r="R207" i="4" s="1"/>
  <c r="K207" i="4"/>
  <c r="L207" i="4"/>
  <c r="P206" i="4"/>
  <c r="R206" i="4" s="1"/>
  <c r="L206" i="4"/>
  <c r="K206" i="4"/>
  <c r="P205" i="4"/>
  <c r="R205" i="4" s="1"/>
  <c r="L205" i="4"/>
  <c r="K205" i="4"/>
  <c r="P204" i="4"/>
  <c r="R204" i="4" s="1"/>
  <c r="K204" i="4"/>
  <c r="L204" i="4"/>
  <c r="P203" i="4"/>
  <c r="R203" i="4" s="1"/>
  <c r="K203" i="4"/>
  <c r="L203" i="4"/>
  <c r="P202" i="4"/>
  <c r="R202" i="4" s="1"/>
  <c r="L202" i="4"/>
  <c r="K202" i="4"/>
  <c r="P201" i="4"/>
  <c r="R201" i="4" s="1"/>
  <c r="L201" i="4"/>
  <c r="K201" i="4"/>
  <c r="P200" i="4"/>
  <c r="R200" i="4" s="1"/>
  <c r="K200" i="4"/>
  <c r="L200" i="4"/>
  <c r="P199" i="4"/>
  <c r="R199" i="4" s="1"/>
  <c r="K199" i="4"/>
  <c r="L199" i="4"/>
  <c r="P198" i="4"/>
  <c r="R198" i="4" s="1"/>
  <c r="L198" i="4"/>
  <c r="K198" i="4"/>
  <c r="P197" i="4"/>
  <c r="R197" i="4" s="1"/>
  <c r="L197" i="4"/>
  <c r="K197" i="4"/>
  <c r="P196" i="4"/>
  <c r="R196" i="4" s="1"/>
  <c r="K196" i="4"/>
  <c r="L196" i="4"/>
  <c r="P195" i="4"/>
  <c r="R195" i="4" s="1"/>
  <c r="K195" i="4"/>
  <c r="L195" i="4"/>
  <c r="P194" i="4"/>
  <c r="R194" i="4" s="1"/>
  <c r="L194" i="4"/>
  <c r="K194" i="4"/>
  <c r="P193" i="4"/>
  <c r="R193" i="4" s="1"/>
  <c r="L193" i="4"/>
  <c r="K193" i="4"/>
  <c r="P192" i="4"/>
  <c r="R192" i="4" s="1"/>
  <c r="K192" i="4"/>
  <c r="L192" i="4"/>
  <c r="P191" i="4"/>
  <c r="R191" i="4" s="1"/>
  <c r="K191" i="4"/>
  <c r="L191" i="4"/>
  <c r="P190" i="4"/>
  <c r="R190" i="4" s="1"/>
  <c r="L190" i="4"/>
  <c r="K190" i="4"/>
  <c r="P189" i="4"/>
  <c r="R189" i="4" s="1"/>
  <c r="L189" i="4"/>
  <c r="K189" i="4"/>
  <c r="P188" i="4"/>
  <c r="R188" i="4" s="1"/>
  <c r="K188" i="4"/>
  <c r="L188" i="4"/>
  <c r="P187" i="4"/>
  <c r="R187" i="4" s="1"/>
  <c r="K187" i="4"/>
  <c r="L187" i="4"/>
  <c r="P186" i="4"/>
  <c r="R186" i="4" s="1"/>
  <c r="L186" i="4"/>
  <c r="K186" i="4"/>
  <c r="P185" i="4"/>
  <c r="R185" i="4" s="1"/>
  <c r="L185" i="4"/>
  <c r="K185" i="4"/>
  <c r="P184" i="4"/>
  <c r="R184" i="4" s="1"/>
  <c r="K184" i="4"/>
  <c r="L184" i="4"/>
  <c r="P183" i="4"/>
  <c r="R183" i="4" s="1"/>
  <c r="K183" i="4"/>
  <c r="L183" i="4"/>
  <c r="P182" i="4"/>
  <c r="R182" i="4" s="1"/>
  <c r="L182" i="4"/>
  <c r="K182" i="4"/>
  <c r="P181" i="4"/>
  <c r="R181" i="4" s="1"/>
  <c r="L181" i="4"/>
  <c r="K181" i="4"/>
  <c r="P180" i="4"/>
  <c r="R180" i="4" s="1"/>
  <c r="K180" i="4"/>
  <c r="L180" i="4"/>
  <c r="P179" i="4"/>
  <c r="R179" i="4" s="1"/>
  <c r="K179" i="4"/>
  <c r="L179" i="4"/>
  <c r="P178" i="4"/>
  <c r="R178" i="4" s="1"/>
  <c r="L178" i="4"/>
  <c r="K178" i="4"/>
  <c r="P177" i="4"/>
  <c r="R177" i="4" s="1"/>
  <c r="L177" i="4"/>
  <c r="K177" i="4"/>
  <c r="P176" i="4"/>
  <c r="R176" i="4" s="1"/>
  <c r="K176" i="4"/>
  <c r="L176" i="4"/>
  <c r="P175" i="4"/>
  <c r="R175" i="4" s="1"/>
  <c r="K175" i="4"/>
  <c r="L175" i="4"/>
  <c r="P174" i="4"/>
  <c r="R174" i="4" s="1"/>
  <c r="L174" i="4"/>
  <c r="K174" i="4"/>
  <c r="P173" i="4"/>
  <c r="R173" i="4" s="1"/>
  <c r="L173" i="4"/>
  <c r="K173" i="4"/>
  <c r="P172" i="4"/>
  <c r="R172" i="4" s="1"/>
  <c r="K172" i="4"/>
  <c r="L172" i="4"/>
  <c r="P171" i="4"/>
  <c r="R171" i="4" s="1"/>
  <c r="K171" i="4"/>
  <c r="L171" i="4"/>
  <c r="P170" i="4"/>
  <c r="R170" i="4" s="1"/>
  <c r="L170" i="4"/>
  <c r="K170" i="4"/>
  <c r="P169" i="4"/>
  <c r="R169" i="4" s="1"/>
  <c r="L169" i="4"/>
  <c r="K169" i="4"/>
  <c r="P168" i="4"/>
  <c r="R168" i="4" s="1"/>
  <c r="K168" i="4"/>
  <c r="L168" i="4"/>
  <c r="P167" i="4"/>
  <c r="R167" i="4" s="1"/>
  <c r="K167" i="4"/>
  <c r="L167" i="4"/>
  <c r="P166" i="4"/>
  <c r="R166" i="4" s="1"/>
  <c r="L166" i="4"/>
  <c r="K166" i="4"/>
  <c r="P165" i="4"/>
  <c r="R165" i="4" s="1"/>
  <c r="L165" i="4"/>
  <c r="K165" i="4"/>
  <c r="P164" i="4"/>
  <c r="R164" i="4" s="1"/>
  <c r="K164" i="4"/>
  <c r="L164" i="4"/>
  <c r="P163" i="4"/>
  <c r="R163" i="4" s="1"/>
  <c r="K163" i="4"/>
  <c r="L163" i="4"/>
  <c r="P162" i="4"/>
  <c r="R162" i="4" s="1"/>
  <c r="L162" i="4"/>
  <c r="K162" i="4"/>
  <c r="P161" i="4"/>
  <c r="R161" i="4" s="1"/>
  <c r="L161" i="4"/>
  <c r="K161" i="4"/>
  <c r="P160" i="4"/>
  <c r="R160" i="4" s="1"/>
  <c r="K160" i="4"/>
  <c r="L160" i="4"/>
  <c r="P159" i="4"/>
  <c r="R159" i="4" s="1"/>
  <c r="K159" i="4"/>
  <c r="L159" i="4"/>
  <c r="P158" i="4"/>
  <c r="R158" i="4" s="1"/>
  <c r="L158" i="4"/>
  <c r="K158" i="4"/>
  <c r="P157" i="4"/>
  <c r="R157" i="4" s="1"/>
  <c r="L157" i="4"/>
  <c r="K157" i="4"/>
  <c r="P156" i="4"/>
  <c r="R156" i="4" s="1"/>
  <c r="K156" i="4"/>
  <c r="L156" i="4"/>
  <c r="P155" i="4"/>
  <c r="R155" i="4"/>
  <c r="K155" i="4"/>
  <c r="L155" i="4"/>
  <c r="P154" i="4"/>
  <c r="R154" i="4"/>
  <c r="L154" i="4"/>
  <c r="K154" i="4"/>
  <c r="P153" i="4"/>
  <c r="R153" i="4"/>
  <c r="L153" i="4"/>
  <c r="K153" i="4"/>
  <c r="P152" i="4"/>
  <c r="R152" i="4"/>
  <c r="K152" i="4"/>
  <c r="L152" i="4"/>
  <c r="P151" i="4"/>
  <c r="R151" i="4" s="1"/>
  <c r="K151" i="4"/>
  <c r="L151" i="4"/>
  <c r="P150" i="4"/>
  <c r="R150" i="4" s="1"/>
  <c r="L150" i="4"/>
  <c r="K150" i="4"/>
  <c r="P149" i="4"/>
  <c r="R149" i="4" s="1"/>
  <c r="L149" i="4"/>
  <c r="K149" i="4"/>
  <c r="P148" i="4"/>
  <c r="R148" i="4" s="1"/>
  <c r="K148" i="4"/>
  <c r="L148" i="4"/>
  <c r="P147" i="4"/>
  <c r="R147" i="4" s="1"/>
  <c r="K147" i="4"/>
  <c r="L147" i="4"/>
  <c r="P146" i="4"/>
  <c r="R146" i="4" s="1"/>
  <c r="L146" i="4"/>
  <c r="K146" i="4"/>
  <c r="P145" i="4"/>
  <c r="R145" i="4" s="1"/>
  <c r="L145" i="4"/>
  <c r="K145" i="4"/>
  <c r="P144" i="4"/>
  <c r="R144" i="4" s="1"/>
  <c r="K144" i="4"/>
  <c r="L144" i="4"/>
  <c r="P143" i="4"/>
  <c r="R143" i="4" s="1"/>
  <c r="K143" i="4"/>
  <c r="L143" i="4"/>
  <c r="P142" i="4"/>
  <c r="R142" i="4" s="1"/>
  <c r="L142" i="4"/>
  <c r="K142" i="4"/>
  <c r="P141" i="4"/>
  <c r="R141" i="4" s="1"/>
  <c r="L141" i="4"/>
  <c r="K141" i="4"/>
  <c r="P140" i="4"/>
  <c r="R140" i="4" s="1"/>
  <c r="K140" i="4"/>
  <c r="L140" i="4"/>
  <c r="P139" i="4"/>
  <c r="R139" i="4" s="1"/>
  <c r="K139" i="4"/>
  <c r="L139" i="4"/>
  <c r="P138" i="4"/>
  <c r="R138" i="4" s="1"/>
  <c r="L138" i="4"/>
  <c r="K138" i="4"/>
  <c r="P137" i="4"/>
  <c r="R137" i="4" s="1"/>
  <c r="L137" i="4"/>
  <c r="K137" i="4"/>
  <c r="P136" i="4"/>
  <c r="R136" i="4" s="1"/>
  <c r="K136" i="4"/>
  <c r="L136" i="4"/>
  <c r="P135" i="4"/>
  <c r="R135" i="4" s="1"/>
  <c r="K135" i="4"/>
  <c r="L135" i="4"/>
  <c r="P134" i="4"/>
  <c r="R134" i="4" s="1"/>
  <c r="L134" i="4"/>
  <c r="K134" i="4"/>
  <c r="P133" i="4"/>
  <c r="R133" i="4" s="1"/>
  <c r="L133" i="4"/>
  <c r="K133" i="4"/>
  <c r="P132" i="4"/>
  <c r="R132" i="4" s="1"/>
  <c r="K132" i="4"/>
  <c r="L132" i="4"/>
  <c r="P131" i="4"/>
  <c r="R131" i="4" s="1"/>
  <c r="K131" i="4"/>
  <c r="L131" i="4"/>
  <c r="P130" i="4"/>
  <c r="R130" i="4" s="1"/>
  <c r="L130" i="4"/>
  <c r="K130" i="4"/>
  <c r="P129" i="4"/>
  <c r="R129" i="4" s="1"/>
  <c r="L129" i="4"/>
  <c r="K129" i="4"/>
  <c r="P128" i="4"/>
  <c r="R128" i="4" s="1"/>
  <c r="K128" i="4"/>
  <c r="L128" i="4"/>
  <c r="P127" i="4"/>
  <c r="R127" i="4" s="1"/>
  <c r="K127" i="4"/>
  <c r="L127" i="4"/>
  <c r="P126" i="4"/>
  <c r="R126" i="4" s="1"/>
  <c r="L126" i="4"/>
  <c r="K126" i="4"/>
  <c r="P125" i="4"/>
  <c r="R125" i="4" s="1"/>
  <c r="L125" i="4"/>
  <c r="K125" i="4"/>
  <c r="P124" i="4"/>
  <c r="R124" i="4" s="1"/>
  <c r="K124" i="4"/>
  <c r="L124" i="4"/>
  <c r="P123" i="4"/>
  <c r="R123" i="4" s="1"/>
  <c r="K123" i="4"/>
  <c r="L123" i="4"/>
  <c r="P122" i="4"/>
  <c r="R122" i="4" s="1"/>
  <c r="L122" i="4"/>
  <c r="K122" i="4"/>
  <c r="P121" i="4"/>
  <c r="R121" i="4" s="1"/>
  <c r="L121" i="4"/>
  <c r="K121" i="4"/>
  <c r="P120" i="4"/>
  <c r="R120" i="4" s="1"/>
  <c r="K120" i="4"/>
  <c r="L120" i="4"/>
  <c r="P119" i="4"/>
  <c r="R119" i="4" s="1"/>
  <c r="K119" i="4"/>
  <c r="L119" i="4"/>
  <c r="P118" i="4"/>
  <c r="R118" i="4" s="1"/>
  <c r="L118" i="4"/>
  <c r="K118" i="4"/>
  <c r="P117" i="4"/>
  <c r="R117" i="4" s="1"/>
  <c r="L117" i="4"/>
  <c r="K117" i="4"/>
  <c r="P116" i="4"/>
  <c r="R116" i="4" s="1"/>
  <c r="K116" i="4"/>
  <c r="L116" i="4"/>
  <c r="P115" i="4"/>
  <c r="R115" i="4" s="1"/>
  <c r="K115" i="4"/>
  <c r="L115" i="4"/>
  <c r="P114" i="4"/>
  <c r="R114" i="4" s="1"/>
  <c r="L114" i="4"/>
  <c r="K114" i="4"/>
  <c r="P113" i="4"/>
  <c r="R113" i="4" s="1"/>
  <c r="L113" i="4"/>
  <c r="K113" i="4"/>
  <c r="P112" i="4"/>
  <c r="R112" i="4" s="1"/>
  <c r="K112" i="4"/>
  <c r="L112" i="4"/>
  <c r="P111" i="4"/>
  <c r="R111" i="4" s="1"/>
  <c r="K111" i="4"/>
  <c r="L111" i="4"/>
  <c r="P110" i="4"/>
  <c r="R110" i="4" s="1"/>
  <c r="L110" i="4"/>
  <c r="K110" i="4"/>
  <c r="P109" i="4"/>
  <c r="R109" i="4" s="1"/>
  <c r="L109" i="4"/>
  <c r="K109" i="4"/>
  <c r="P108" i="4"/>
  <c r="R108" i="4" s="1"/>
  <c r="K108" i="4"/>
  <c r="L108" i="4"/>
  <c r="P107" i="4"/>
  <c r="R107" i="4" s="1"/>
  <c r="K107" i="4"/>
  <c r="L107" i="4"/>
  <c r="P106" i="4"/>
  <c r="R106" i="4" s="1"/>
  <c r="L106" i="4"/>
  <c r="K106" i="4"/>
  <c r="P105" i="4"/>
  <c r="R105" i="4" s="1"/>
  <c r="L105" i="4"/>
  <c r="K105" i="4"/>
  <c r="P104" i="4"/>
  <c r="R104" i="4" s="1"/>
  <c r="K104" i="4"/>
  <c r="L104" i="4"/>
  <c r="P103" i="4"/>
  <c r="R103" i="4" s="1"/>
  <c r="K103" i="4"/>
  <c r="L103" i="4"/>
  <c r="P102" i="4"/>
  <c r="R102" i="4" s="1"/>
  <c r="L102" i="4"/>
  <c r="K102" i="4"/>
  <c r="P101" i="4"/>
  <c r="R101" i="4" s="1"/>
  <c r="L101" i="4"/>
  <c r="K101" i="4"/>
  <c r="P100" i="4"/>
  <c r="R100" i="4" s="1"/>
  <c r="K100" i="4"/>
  <c r="L100" i="4"/>
  <c r="P99" i="4"/>
  <c r="R99" i="4" s="1"/>
  <c r="K99" i="4"/>
  <c r="L99" i="4"/>
  <c r="P98" i="4"/>
  <c r="R98" i="4" s="1"/>
  <c r="L98" i="4"/>
  <c r="K98" i="4"/>
  <c r="P97" i="4"/>
  <c r="R97" i="4" s="1"/>
  <c r="L97" i="4"/>
  <c r="K97" i="4"/>
  <c r="P96" i="4"/>
  <c r="R96" i="4" s="1"/>
  <c r="K96" i="4"/>
  <c r="L96" i="4"/>
  <c r="P95" i="4"/>
  <c r="R95" i="4" s="1"/>
  <c r="K95" i="4"/>
  <c r="L95" i="4"/>
  <c r="P94" i="4"/>
  <c r="R94" i="4" s="1"/>
  <c r="L94" i="4"/>
  <c r="K94" i="4"/>
  <c r="P93" i="4"/>
  <c r="R93" i="4" s="1"/>
  <c r="L93" i="4"/>
  <c r="K93" i="4"/>
  <c r="P92" i="4"/>
  <c r="R92" i="4" s="1"/>
  <c r="K92" i="4"/>
  <c r="L92" i="4"/>
  <c r="P91" i="4"/>
  <c r="R91" i="4" s="1"/>
  <c r="K91" i="4"/>
  <c r="L91" i="4"/>
  <c r="P90" i="4"/>
  <c r="R90" i="4" s="1"/>
  <c r="L90" i="4"/>
  <c r="K90" i="4"/>
  <c r="P89" i="4"/>
  <c r="R89" i="4" s="1"/>
  <c r="L89" i="4"/>
  <c r="K89" i="4"/>
  <c r="P88" i="4"/>
  <c r="R88" i="4" s="1"/>
  <c r="K88" i="4"/>
  <c r="L88" i="4"/>
  <c r="P87" i="4"/>
  <c r="R87" i="4" s="1"/>
  <c r="K87" i="4"/>
  <c r="L87" i="4"/>
  <c r="P86" i="4"/>
  <c r="R86" i="4" s="1"/>
  <c r="L86" i="4"/>
  <c r="K86" i="4"/>
  <c r="P85" i="4"/>
  <c r="R85" i="4" s="1"/>
  <c r="L85" i="4"/>
  <c r="K85" i="4"/>
  <c r="P84" i="4"/>
  <c r="R84" i="4" s="1"/>
  <c r="K84" i="4"/>
  <c r="L84" i="4"/>
  <c r="P83" i="4"/>
  <c r="R83" i="4" s="1"/>
  <c r="K83" i="4"/>
  <c r="L83" i="4"/>
  <c r="P82" i="4"/>
  <c r="R82" i="4" s="1"/>
  <c r="L82" i="4"/>
  <c r="K82" i="4"/>
  <c r="P81" i="4"/>
  <c r="R81" i="4" s="1"/>
  <c r="L81" i="4"/>
  <c r="K81" i="4"/>
  <c r="P80" i="4"/>
  <c r="R80" i="4" s="1"/>
  <c r="K80" i="4"/>
  <c r="L80" i="4"/>
  <c r="P79" i="4"/>
  <c r="R79" i="4" s="1"/>
  <c r="K79" i="4"/>
  <c r="L79" i="4"/>
  <c r="P78" i="4"/>
  <c r="R78" i="4" s="1"/>
  <c r="L78" i="4"/>
  <c r="K78" i="4"/>
  <c r="P77" i="4"/>
  <c r="R77" i="4" s="1"/>
  <c r="K77" i="4"/>
  <c r="L77" i="4"/>
  <c r="P76" i="4"/>
  <c r="R76" i="4" s="1"/>
  <c r="K76" i="4"/>
  <c r="L76" i="4"/>
  <c r="P75" i="4"/>
  <c r="R75" i="4" s="1"/>
  <c r="K75" i="4"/>
  <c r="L75" i="4"/>
  <c r="P74" i="4"/>
  <c r="R74" i="4" s="1"/>
  <c r="K74" i="4"/>
  <c r="L74" i="4"/>
  <c r="P73" i="4"/>
  <c r="R73" i="4" s="1"/>
  <c r="K73" i="4"/>
  <c r="L73" i="4"/>
  <c r="P72" i="4"/>
  <c r="R72" i="4" s="1"/>
  <c r="K72" i="4"/>
  <c r="L72" i="4"/>
  <c r="P71" i="4"/>
  <c r="R71" i="4" s="1"/>
  <c r="K71" i="4"/>
  <c r="L71" i="4"/>
  <c r="P70" i="4"/>
  <c r="R70" i="4" s="1"/>
  <c r="K70" i="4"/>
  <c r="L70" i="4"/>
  <c r="P32" i="4"/>
  <c r="R32" i="4" s="1"/>
  <c r="K32" i="4"/>
  <c r="L32" i="4"/>
  <c r="P30" i="4"/>
  <c r="R30" i="4" s="1"/>
  <c r="K30" i="4"/>
  <c r="L30" i="4"/>
  <c r="P65" i="4"/>
  <c r="R65" i="4" s="1"/>
  <c r="K65" i="4"/>
  <c r="L65" i="4"/>
  <c r="P61" i="4"/>
  <c r="R61" i="4" s="1"/>
  <c r="K61" i="4"/>
  <c r="L61" i="4"/>
  <c r="P60" i="4"/>
  <c r="R60" i="4" s="1"/>
  <c r="K60" i="4"/>
  <c r="L60" i="4"/>
  <c r="P54" i="4"/>
  <c r="R54" i="4" s="1"/>
  <c r="K54" i="4"/>
  <c r="L54" i="4"/>
  <c r="P66" i="4"/>
  <c r="R66" i="4" s="1"/>
  <c r="K66" i="4"/>
  <c r="L66" i="4"/>
  <c r="P64" i="4"/>
  <c r="R64" i="4" s="1"/>
  <c r="K64" i="4"/>
  <c r="L64" i="4"/>
  <c r="P31" i="4"/>
  <c r="R31" i="4" s="1"/>
  <c r="K31" i="4"/>
  <c r="L31" i="4"/>
  <c r="P26" i="4"/>
  <c r="R26" i="4" s="1"/>
  <c r="K26" i="4"/>
  <c r="L26" i="4"/>
  <c r="P53" i="4"/>
  <c r="R53" i="4" s="1"/>
  <c r="K53" i="4"/>
  <c r="L53" i="4"/>
  <c r="P51" i="4"/>
  <c r="R51" i="4" s="1"/>
  <c r="K51" i="4"/>
  <c r="L51" i="4"/>
  <c r="P43" i="4"/>
  <c r="R43" i="4" s="1"/>
  <c r="K43" i="4"/>
  <c r="L43" i="4"/>
  <c r="P41" i="4"/>
  <c r="R41" i="4" s="1"/>
  <c r="K41" i="4"/>
  <c r="L41" i="4"/>
  <c r="P50" i="4"/>
  <c r="R50" i="4" s="1"/>
  <c r="K50" i="4"/>
  <c r="L50" i="4"/>
  <c r="P63" i="4"/>
  <c r="R63" i="4" s="1"/>
  <c r="K63" i="4"/>
  <c r="L63" i="4"/>
  <c r="P55" i="4"/>
  <c r="R55" i="4" s="1"/>
  <c r="K55" i="4"/>
  <c r="L55" i="4"/>
  <c r="P28" i="4"/>
  <c r="R28" i="4" s="1"/>
  <c r="K28" i="4"/>
  <c r="L28" i="4"/>
  <c r="P40" i="4"/>
  <c r="R40" i="4" s="1"/>
  <c r="K40" i="4"/>
  <c r="L40" i="4"/>
  <c r="P27" i="4"/>
  <c r="R27" i="4" s="1"/>
  <c r="K27" i="4"/>
  <c r="L27" i="4"/>
  <c r="P35" i="4"/>
  <c r="R35" i="4" s="1"/>
  <c r="K35" i="4"/>
  <c r="L35" i="4"/>
  <c r="P49" i="4"/>
  <c r="R49" i="4" s="1"/>
  <c r="K49" i="4"/>
  <c r="L49" i="4"/>
  <c r="P22" i="4"/>
  <c r="R22" i="4" s="1"/>
  <c r="K22" i="4"/>
  <c r="L22" i="4"/>
  <c r="P25" i="4"/>
  <c r="R25" i="4" s="1"/>
  <c r="K25" i="4"/>
  <c r="L25" i="4"/>
  <c r="P59" i="4"/>
  <c r="R59" i="4" s="1"/>
  <c r="K59" i="4"/>
  <c r="L59" i="4"/>
  <c r="P38" i="4"/>
  <c r="R38" i="4" s="1"/>
  <c r="K38" i="4"/>
  <c r="L38" i="4"/>
  <c r="P52" i="4"/>
  <c r="R52" i="4" s="1"/>
  <c r="K52" i="4"/>
  <c r="L52" i="4"/>
  <c r="P33" i="4"/>
  <c r="R33" i="4" s="1"/>
  <c r="K33" i="4"/>
  <c r="L33" i="4"/>
  <c r="P39" i="4"/>
  <c r="R39" i="4" s="1"/>
  <c r="K39" i="4"/>
  <c r="L39" i="4"/>
  <c r="P36" i="4"/>
  <c r="R36" i="4" s="1"/>
  <c r="K36" i="4"/>
  <c r="L36" i="4"/>
  <c r="P37" i="4"/>
  <c r="R37" i="4" s="1"/>
  <c r="K37" i="4"/>
  <c r="L37" i="4"/>
  <c r="P57" i="4"/>
  <c r="R57" i="4" s="1"/>
  <c r="K57" i="4"/>
  <c r="L57" i="4"/>
  <c r="P42" i="4"/>
  <c r="R42" i="4" s="1"/>
  <c r="K42" i="4"/>
  <c r="L42" i="4"/>
  <c r="P24" i="4"/>
  <c r="R24" i="4" s="1"/>
  <c r="K24" i="4"/>
  <c r="L24" i="4"/>
  <c r="P23" i="4"/>
  <c r="R23" i="4" s="1"/>
  <c r="K23" i="4"/>
  <c r="L23" i="4"/>
  <c r="P44" i="4"/>
  <c r="R44" i="4" s="1"/>
  <c r="K44" i="4"/>
  <c r="L44" i="4"/>
  <c r="P58" i="4"/>
  <c r="R58" i="4" s="1"/>
  <c r="K58" i="4"/>
  <c r="L58" i="4"/>
  <c r="P34" i="4"/>
  <c r="R34" i="4" s="1"/>
  <c r="K34" i="4"/>
  <c r="L34" i="4"/>
  <c r="P62" i="4"/>
  <c r="R62" i="4" s="1"/>
  <c r="K62" i="4"/>
  <c r="L62" i="4"/>
  <c r="P69" i="4"/>
  <c r="R69" i="4" s="1"/>
  <c r="K69" i="4"/>
  <c r="L69" i="4"/>
  <c r="P68" i="4"/>
  <c r="R68" i="4" s="1"/>
  <c r="K68" i="4"/>
  <c r="L68" i="4"/>
  <c r="P48" i="4"/>
  <c r="R48" i="4" s="1"/>
  <c r="K48" i="4"/>
  <c r="L48" i="4"/>
  <c r="P47" i="4"/>
  <c r="R47" i="4" s="1"/>
  <c r="K47" i="4"/>
  <c r="L47" i="4"/>
  <c r="P46" i="4"/>
  <c r="R46" i="4" s="1"/>
  <c r="K46" i="4"/>
  <c r="L46" i="4"/>
  <c r="P45" i="4"/>
  <c r="R45" i="4" s="1"/>
  <c r="K45" i="4"/>
  <c r="L45" i="4"/>
  <c r="P67" i="4"/>
  <c r="R67" i="4" s="1"/>
  <c r="K67" i="4"/>
  <c r="L67" i="4"/>
  <c r="P29" i="4"/>
  <c r="R29" i="4" s="1"/>
  <c r="K29" i="4"/>
  <c r="L29" i="4"/>
  <c r="P56" i="4"/>
  <c r="R56" i="4" s="1"/>
  <c r="K56" i="4"/>
  <c r="L56" i="4"/>
  <c r="P21" i="4"/>
  <c r="R21" i="4" s="1"/>
  <c r="K21" i="4"/>
  <c r="L21" i="4"/>
  <c r="P20" i="4"/>
  <c r="R20" i="4" s="1"/>
  <c r="K20" i="4"/>
  <c r="L20" i="4"/>
  <c r="P19" i="4"/>
  <c r="R19" i="4" s="1"/>
  <c r="K19" i="4"/>
  <c r="L19" i="4"/>
  <c r="P18" i="4"/>
  <c r="R18" i="4" s="1"/>
  <c r="K18" i="4"/>
  <c r="L18" i="4"/>
  <c r="P17" i="4"/>
  <c r="R17" i="4" s="1"/>
  <c r="K17" i="4"/>
  <c r="L17" i="4"/>
  <c r="P16" i="4"/>
  <c r="R16" i="4" s="1"/>
  <c r="K16" i="4"/>
  <c r="L16" i="4"/>
  <c r="P15" i="4"/>
  <c r="R15" i="4" s="1"/>
  <c r="K15" i="4"/>
  <c r="L15" i="4"/>
  <c r="P14" i="4"/>
  <c r="R14" i="4" s="1"/>
  <c r="K14" i="4"/>
  <c r="L14" i="4"/>
  <c r="P13" i="4"/>
  <c r="R13" i="4" s="1"/>
  <c r="K13" i="4"/>
  <c r="L13" i="4"/>
  <c r="P12" i="4"/>
  <c r="R12" i="4" s="1"/>
  <c r="K12" i="4"/>
  <c r="L12" i="4"/>
  <c r="P11" i="4"/>
  <c r="R11" i="4" s="1"/>
  <c r="L11" i="4"/>
  <c r="K11" i="4"/>
  <c r="P10" i="4"/>
  <c r="R10" i="4" s="1"/>
  <c r="K10" i="4"/>
  <c r="L10" i="4"/>
  <c r="P9" i="4"/>
  <c r="R9" i="4" s="1"/>
  <c r="K9" i="4"/>
  <c r="L9" i="4"/>
  <c r="P8" i="4"/>
  <c r="R8" i="4" s="1"/>
  <c r="K8" i="4"/>
  <c r="L8" i="4"/>
  <c r="P7" i="4"/>
  <c r="R7" i="4" s="1"/>
  <c r="K7" i="4"/>
  <c r="L7" i="4"/>
  <c r="P6" i="4"/>
  <c r="R6" i="4" s="1"/>
  <c r="K6" i="4"/>
  <c r="L6" i="4"/>
  <c r="P5" i="4"/>
  <c r="R5" i="4" s="1"/>
  <c r="K5" i="4"/>
  <c r="L5" i="4"/>
  <c r="P4" i="4"/>
  <c r="R4" i="4" s="1"/>
  <c r="K4" i="4"/>
  <c r="L4" i="4"/>
  <c r="P3" i="4"/>
  <c r="R3" i="4" s="1"/>
  <c r="K3" i="4"/>
  <c r="L3" i="4"/>
  <c r="P2" i="4"/>
  <c r="R2" i="4" s="1"/>
  <c r="K2" i="4"/>
  <c r="K1" i="4"/>
  <c r="D495" i="4"/>
  <c r="E495" i="4"/>
  <c r="F495" i="4" s="1"/>
  <c r="D494" i="4"/>
  <c r="E494" i="4"/>
  <c r="F494" i="4" s="1"/>
  <c r="D493" i="4"/>
  <c r="E493" i="4"/>
  <c r="F493" i="4"/>
  <c r="D492" i="4"/>
  <c r="E492" i="4"/>
  <c r="F492" i="4" s="1"/>
  <c r="D491" i="4"/>
  <c r="E491" i="4"/>
  <c r="F491" i="4" s="1"/>
  <c r="D490" i="4"/>
  <c r="E490" i="4"/>
  <c r="F490" i="4" s="1"/>
  <c r="D489" i="4"/>
  <c r="E489" i="4"/>
  <c r="F489" i="4"/>
  <c r="H489" i="4" s="1"/>
  <c r="D488" i="4"/>
  <c r="E488" i="4"/>
  <c r="F488" i="4" s="1"/>
  <c r="D487" i="4"/>
  <c r="E487" i="4"/>
  <c r="F487" i="4"/>
  <c r="G487" i="4" s="1"/>
  <c r="J487" i="4" s="1"/>
  <c r="D486" i="4"/>
  <c r="E486" i="4"/>
  <c r="F486" i="4" s="1"/>
  <c r="D485" i="4"/>
  <c r="E485" i="4"/>
  <c r="F485" i="4"/>
  <c r="H485" i="4" s="1"/>
  <c r="D484" i="4"/>
  <c r="E484" i="4"/>
  <c r="F484" i="4" s="1"/>
  <c r="D483" i="4"/>
  <c r="E483" i="4"/>
  <c r="F483" i="4"/>
  <c r="G483" i="4" s="1"/>
  <c r="J483" i="4" s="1"/>
  <c r="D482" i="4"/>
  <c r="E482" i="4"/>
  <c r="F482" i="4" s="1"/>
  <c r="D481" i="4"/>
  <c r="E481" i="4"/>
  <c r="F481" i="4"/>
  <c r="H481" i="4" s="1"/>
  <c r="J481" i="4" s="1"/>
  <c r="D480" i="4"/>
  <c r="E480" i="4"/>
  <c r="F480" i="4" s="1"/>
  <c r="D479" i="4"/>
  <c r="E479" i="4"/>
  <c r="F479" i="4"/>
  <c r="G479" i="4" s="1"/>
  <c r="J479" i="4" s="1"/>
  <c r="D478" i="4"/>
  <c r="E478" i="4"/>
  <c r="F478" i="4" s="1"/>
  <c r="D477" i="4"/>
  <c r="E477" i="4"/>
  <c r="F477" i="4"/>
  <c r="H477" i="4" s="1"/>
  <c r="D476" i="4"/>
  <c r="E476" i="4"/>
  <c r="F476" i="4" s="1"/>
  <c r="D475" i="4"/>
  <c r="E475" i="4"/>
  <c r="F475" i="4"/>
  <c r="G475" i="4" s="1"/>
  <c r="J475" i="4" s="1"/>
  <c r="D474" i="4"/>
  <c r="E474" i="4"/>
  <c r="F474" i="4" s="1"/>
  <c r="D473" i="4"/>
  <c r="E473" i="4"/>
  <c r="F473" i="4"/>
  <c r="G473" i="4" s="1"/>
  <c r="D472" i="4"/>
  <c r="E472" i="4"/>
  <c r="F472" i="4" s="1"/>
  <c r="D471" i="4"/>
  <c r="E471" i="4"/>
  <c r="F471" i="4"/>
  <c r="G471" i="4" s="1"/>
  <c r="J471" i="4" s="1"/>
  <c r="D470" i="4"/>
  <c r="E470" i="4"/>
  <c r="F470" i="4"/>
  <c r="I470" i="4"/>
  <c r="D469" i="4"/>
  <c r="E469" i="4"/>
  <c r="F469" i="4"/>
  <c r="D468" i="4"/>
  <c r="F468" i="4"/>
  <c r="D467" i="4"/>
  <c r="E467" i="4"/>
  <c r="F467" i="4"/>
  <c r="D466" i="4"/>
  <c r="E466" i="4"/>
  <c r="F466" i="4" s="1"/>
  <c r="D465" i="4"/>
  <c r="E465" i="4"/>
  <c r="F465" i="4"/>
  <c r="I465" i="4" s="1"/>
  <c r="D464" i="4"/>
  <c r="E464" i="4"/>
  <c r="F464" i="4"/>
  <c r="D463" i="4"/>
  <c r="E463" i="4"/>
  <c r="F463" i="4"/>
  <c r="D462" i="4"/>
  <c r="E462" i="4"/>
  <c r="F462" i="4" s="1"/>
  <c r="D461" i="4"/>
  <c r="E461" i="4"/>
  <c r="F461" i="4"/>
  <c r="H461" i="4" s="1"/>
  <c r="I461" i="4"/>
  <c r="G464" i="4"/>
  <c r="J464" i="4" s="1"/>
  <c r="I464" i="4"/>
  <c r="G468" i="4"/>
  <c r="I468" i="4"/>
  <c r="I477" i="4"/>
  <c r="G477" i="4"/>
  <c r="I485" i="4"/>
  <c r="G485" i="4"/>
  <c r="J485" i="4" s="1"/>
  <c r="I493" i="4"/>
  <c r="H493" i="4"/>
  <c r="G493" i="4"/>
  <c r="H464" i="4"/>
  <c r="H475" i="4"/>
  <c r="I475" i="4"/>
  <c r="H483" i="4"/>
  <c r="I483" i="4"/>
  <c r="H468" i="4"/>
  <c r="I469" i="4"/>
  <c r="H469" i="4"/>
  <c r="I481" i="4"/>
  <c r="G481" i="4"/>
  <c r="I489" i="4"/>
  <c r="G489" i="4"/>
  <c r="J489" i="4" s="1"/>
  <c r="H463" i="4"/>
  <c r="G463" i="4"/>
  <c r="H467" i="4"/>
  <c r="J467" i="4" s="1"/>
  <c r="G467" i="4"/>
  <c r="G469" i="4"/>
  <c r="H473" i="4"/>
  <c r="I463" i="4"/>
  <c r="I467" i="4"/>
  <c r="H471" i="4"/>
  <c r="I471" i="4"/>
  <c r="H479" i="4"/>
  <c r="I479" i="4"/>
  <c r="H487" i="4"/>
  <c r="I487" i="4"/>
  <c r="G470" i="4"/>
  <c r="H470" i="4"/>
  <c r="J469" i="4"/>
  <c r="J468" i="4"/>
  <c r="J493" i="4"/>
  <c r="J470" i="4"/>
  <c r="J463" i="4"/>
  <c r="L2" i="4"/>
  <c r="L1" i="4"/>
  <c r="A2" i="4"/>
  <c r="A3" i="4" s="1"/>
  <c r="A4" i="4"/>
  <c r="D32" i="4"/>
  <c r="E32" i="4"/>
  <c r="F32" i="4"/>
  <c r="D30" i="4"/>
  <c r="E30" i="4"/>
  <c r="F30" i="4" s="1"/>
  <c r="H69" i="4" s="1"/>
  <c r="D65" i="4"/>
  <c r="E65" i="4"/>
  <c r="F65" i="4"/>
  <c r="D61" i="4"/>
  <c r="E61" i="4"/>
  <c r="F61" i="4"/>
  <c r="D60" i="4"/>
  <c r="E60" i="4"/>
  <c r="F60" i="4"/>
  <c r="D54" i="4"/>
  <c r="E54" i="4"/>
  <c r="F54" i="4" s="1"/>
  <c r="G63" i="4" s="1"/>
  <c r="D66" i="4"/>
  <c r="E66" i="4"/>
  <c r="F66" i="4"/>
  <c r="D64" i="4"/>
  <c r="F64" i="4"/>
  <c r="D31" i="4"/>
  <c r="E31" i="4"/>
  <c r="F31" i="4" s="1"/>
  <c r="I62" i="4" s="1"/>
  <c r="D26" i="4"/>
  <c r="E26" i="4"/>
  <c r="F26" i="4"/>
  <c r="D53" i="4"/>
  <c r="E53" i="4"/>
  <c r="F53" i="4"/>
  <c r="D51" i="4"/>
  <c r="E51" i="4"/>
  <c r="F51" i="4"/>
  <c r="D43" i="4"/>
  <c r="E43" i="4"/>
  <c r="F43" i="4" s="1"/>
  <c r="G52" i="4" s="1"/>
  <c r="D41" i="4"/>
  <c r="E41" i="4"/>
  <c r="F41" i="4"/>
  <c r="D50" i="4"/>
  <c r="E50" i="4"/>
  <c r="F50" i="4"/>
  <c r="D63" i="4"/>
  <c r="E63" i="4"/>
  <c r="F63" i="4"/>
  <c r="D55" i="4"/>
  <c r="F55" i="4"/>
  <c r="D28" i="4"/>
  <c r="E28" i="4"/>
  <c r="F28" i="4"/>
  <c r="D40" i="4"/>
  <c r="E40" i="4"/>
  <c r="F40" i="4"/>
  <c r="D27" i="4"/>
  <c r="E27" i="4"/>
  <c r="F27" i="4" s="1"/>
  <c r="G47" i="4" s="1"/>
  <c r="D35" i="4"/>
  <c r="E35" i="4"/>
  <c r="F35" i="4"/>
  <c r="D49" i="4"/>
  <c r="E49" i="4"/>
  <c r="F49" i="4" s="1"/>
  <c r="G35" i="4" s="1"/>
  <c r="D22" i="4"/>
  <c r="E22" i="4"/>
  <c r="F22" i="4"/>
  <c r="D25" i="4"/>
  <c r="E25" i="4"/>
  <c r="F25" i="4" s="1"/>
  <c r="H45" i="4" s="1"/>
  <c r="D59" i="4"/>
  <c r="E59" i="4" s="1"/>
  <c r="F59" i="4" s="1"/>
  <c r="I53" i="4" s="1"/>
  <c r="D38" i="4"/>
  <c r="E38" i="4"/>
  <c r="F38" i="4" s="1"/>
  <c r="G57" i="4" s="1"/>
  <c r="D52" i="4"/>
  <c r="E52" i="4"/>
  <c r="F52" i="4"/>
  <c r="D33" i="4"/>
  <c r="E33" i="4"/>
  <c r="F33" i="4" s="1"/>
  <c r="D39" i="4"/>
  <c r="E39" i="4" s="1"/>
  <c r="F39" i="4" s="1"/>
  <c r="H37" i="4" s="1"/>
  <c r="D36" i="4"/>
  <c r="E36" i="4"/>
  <c r="F36" i="4" s="1"/>
  <c r="I24" i="4" s="1"/>
  <c r="D37" i="4"/>
  <c r="E37" i="4"/>
  <c r="F37" i="4"/>
  <c r="D57" i="4"/>
  <c r="E57" i="4"/>
  <c r="F57" i="4" s="1"/>
  <c r="H43" i="4" s="1"/>
  <c r="D42" i="4"/>
  <c r="E42" i="4" s="1"/>
  <c r="F42" i="4" s="1"/>
  <c r="I33" i="4" s="1"/>
  <c r="D24" i="4"/>
  <c r="E24" i="4"/>
  <c r="F24" i="4" s="1"/>
  <c r="I67" i="4" s="1"/>
  <c r="D23" i="4"/>
  <c r="E23" i="4"/>
  <c r="F23" i="4"/>
  <c r="G29" i="4" s="1"/>
  <c r="D44" i="4"/>
  <c r="E44" i="4"/>
  <c r="F44" i="4" s="1"/>
  <c r="G38" i="4" s="1"/>
  <c r="D58" i="4"/>
  <c r="E58" i="4" s="1"/>
  <c r="F58" i="4" s="1"/>
  <c r="H51" i="4" s="1"/>
  <c r="D34" i="4"/>
  <c r="E34" i="4"/>
  <c r="F34" i="4" s="1"/>
  <c r="D62" i="4"/>
  <c r="E62" i="4"/>
  <c r="F62" i="4"/>
  <c r="D69" i="4"/>
  <c r="E69" i="4"/>
  <c r="F69" i="4" s="1"/>
  <c r="D68" i="4"/>
  <c r="E68" i="4" s="1"/>
  <c r="F68" i="4" s="1"/>
  <c r="G30" i="4" s="1"/>
  <c r="D48" i="4"/>
  <c r="E48" i="4"/>
  <c r="F48" i="4" s="1"/>
  <c r="D47" i="4"/>
  <c r="E47" i="4"/>
  <c r="F47" i="4"/>
  <c r="D46" i="4"/>
  <c r="E46" i="4"/>
  <c r="F46" i="4" s="1"/>
  <c r="I25" i="4" s="1"/>
  <c r="D45" i="4"/>
  <c r="E45" i="4" s="1"/>
  <c r="F45" i="4" s="1"/>
  <c r="G59" i="4" s="1"/>
  <c r="D67" i="4"/>
  <c r="E67" i="4"/>
  <c r="F67" i="4" s="1"/>
  <c r="D29" i="4"/>
  <c r="E29" i="4"/>
  <c r="F29" i="4"/>
  <c r="D56" i="4"/>
  <c r="E56" i="4"/>
  <c r="F56" i="4"/>
  <c r="D21" i="4"/>
  <c r="E21" i="4"/>
  <c r="F21" i="4" s="1"/>
  <c r="H21" i="4" s="1"/>
  <c r="D20" i="4"/>
  <c r="E20" i="4"/>
  <c r="F20" i="4" s="1"/>
  <c r="H20" i="4" s="1"/>
  <c r="D19" i="4"/>
  <c r="E19" i="4" s="1"/>
  <c r="F19" i="4" s="1"/>
  <c r="H19" i="4" s="1"/>
  <c r="D18" i="4"/>
  <c r="E18" i="4" s="1"/>
  <c r="F18" i="4" s="1"/>
  <c r="I18" i="4" s="1"/>
  <c r="D17" i="4"/>
  <c r="E17" i="4"/>
  <c r="F17" i="4" s="1"/>
  <c r="D16" i="4"/>
  <c r="E16" i="4"/>
  <c r="F16" i="4" s="1"/>
  <c r="D15" i="4"/>
  <c r="E15" i="4"/>
  <c r="F15" i="4" s="1"/>
  <c r="G15" i="4" s="1"/>
  <c r="D14" i="4"/>
  <c r="E14" i="4"/>
  <c r="F14" i="4"/>
  <c r="D13" i="4"/>
  <c r="E13" i="4"/>
  <c r="F13" i="4" s="1"/>
  <c r="G13" i="4" s="1"/>
  <c r="D12" i="4"/>
  <c r="E12" i="4" s="1"/>
  <c r="F12" i="4" s="1"/>
  <c r="D11" i="4"/>
  <c r="E11" i="4" s="1"/>
  <c r="F11" i="4" s="1"/>
  <c r="D10" i="4"/>
  <c r="E10" i="4"/>
  <c r="F10" i="4" s="1"/>
  <c r="G10" i="4" s="1"/>
  <c r="D9" i="4"/>
  <c r="E9" i="4"/>
  <c r="F9" i="4"/>
  <c r="D8" i="4"/>
  <c r="E8" i="4"/>
  <c r="F8" i="4" s="1"/>
  <c r="I8" i="4" s="1"/>
  <c r="D7" i="4"/>
  <c r="E7" i="4"/>
  <c r="F7" i="4" s="1"/>
  <c r="H7" i="4" s="1"/>
  <c r="D6" i="4"/>
  <c r="E6" i="4" s="1"/>
  <c r="F6" i="4" s="1"/>
  <c r="I6" i="4" s="1"/>
  <c r="D5" i="4"/>
  <c r="E5" i="4"/>
  <c r="F5" i="4" s="1"/>
  <c r="D4" i="4"/>
  <c r="E4" i="4"/>
  <c r="F4" i="4"/>
  <c r="I4" i="4" s="1"/>
  <c r="D3" i="4"/>
  <c r="E3" i="4"/>
  <c r="F3" i="4"/>
  <c r="D2" i="4"/>
  <c r="E2" i="4"/>
  <c r="F2" i="4" s="1"/>
  <c r="I2" i="4" s="1"/>
  <c r="D1" i="4"/>
  <c r="E1" i="4" s="1"/>
  <c r="F1" i="4" s="1"/>
  <c r="G1" i="4" s="1"/>
  <c r="F419" i="4"/>
  <c r="I419" i="4"/>
  <c r="D419" i="4"/>
  <c r="D460" i="4"/>
  <c r="E460" i="4"/>
  <c r="F460" i="4"/>
  <c r="H460" i="4" s="1"/>
  <c r="D459" i="4"/>
  <c r="E459" i="4" s="1"/>
  <c r="F459" i="4" s="1"/>
  <c r="H459" i="4" s="1"/>
  <c r="D458" i="4"/>
  <c r="E458" i="4" s="1"/>
  <c r="F458" i="4" s="1"/>
  <c r="H458" i="4" s="1"/>
  <c r="D457" i="4"/>
  <c r="E457" i="4"/>
  <c r="F457" i="4" s="1"/>
  <c r="G457" i="4" s="1"/>
  <c r="D456" i="4"/>
  <c r="E456" i="4" s="1"/>
  <c r="F456" i="4"/>
  <c r="I456" i="4" s="1"/>
  <c r="D455" i="4"/>
  <c r="E455" i="4" s="1"/>
  <c r="F455" i="4" s="1"/>
  <c r="D454" i="4"/>
  <c r="E454" i="4" s="1"/>
  <c r="F454" i="4" s="1"/>
  <c r="I454" i="4" s="1"/>
  <c r="D453" i="4"/>
  <c r="E453" i="4"/>
  <c r="F453" i="4" s="1"/>
  <c r="G453" i="4" s="1"/>
  <c r="D452" i="4"/>
  <c r="E452" i="4" s="1"/>
  <c r="F452" i="4"/>
  <c r="I452" i="4" s="1"/>
  <c r="D451" i="4"/>
  <c r="E451" i="4" s="1"/>
  <c r="F451" i="4" s="1"/>
  <c r="H451" i="4" s="1"/>
  <c r="D450" i="4"/>
  <c r="E450" i="4" s="1"/>
  <c r="F450" i="4" s="1"/>
  <c r="I450" i="4" s="1"/>
  <c r="D449" i="4"/>
  <c r="E449" i="4"/>
  <c r="F449" i="4" s="1"/>
  <c r="H449" i="4" s="1"/>
  <c r="D448" i="4"/>
  <c r="E448" i="4" s="1"/>
  <c r="F448" i="4"/>
  <c r="G448" i="4" s="1"/>
  <c r="D447" i="4"/>
  <c r="E447" i="4" s="1"/>
  <c r="F447" i="4" s="1"/>
  <c r="H447" i="4" s="1"/>
  <c r="D446" i="4"/>
  <c r="E446" i="4" s="1"/>
  <c r="F446" i="4" s="1"/>
  <c r="I446" i="4" s="1"/>
  <c r="D445" i="4"/>
  <c r="E445" i="4"/>
  <c r="F445" i="4" s="1"/>
  <c r="I445" i="4" s="1"/>
  <c r="D444" i="4"/>
  <c r="E444" i="4" s="1"/>
  <c r="F444" i="4"/>
  <c r="I444" i="4" s="1"/>
  <c r="D443" i="4"/>
  <c r="E443" i="4" s="1"/>
  <c r="F443" i="4" s="1"/>
  <c r="H443" i="4" s="1"/>
  <c r="D442" i="4"/>
  <c r="E442" i="4" s="1"/>
  <c r="F442" i="4" s="1"/>
  <c r="H442" i="4" s="1"/>
  <c r="D441" i="4"/>
  <c r="E441" i="4"/>
  <c r="F441" i="4" s="1"/>
  <c r="I441" i="4" s="1"/>
  <c r="D440" i="4"/>
  <c r="E440" i="4" s="1"/>
  <c r="F440" i="4"/>
  <c r="I440" i="4" s="1"/>
  <c r="D439" i="4"/>
  <c r="E439" i="4" s="1"/>
  <c r="F439" i="4" s="1"/>
  <c r="D438" i="4"/>
  <c r="E438" i="4" s="1"/>
  <c r="F438" i="4" s="1"/>
  <c r="I438" i="4" s="1"/>
  <c r="D437" i="4"/>
  <c r="F437" i="4"/>
  <c r="G437" i="4" s="1"/>
  <c r="D436" i="4"/>
  <c r="E436" i="4" s="1"/>
  <c r="F436" i="4" s="1"/>
  <c r="G436" i="4" s="1"/>
  <c r="D435" i="4"/>
  <c r="E435" i="4" s="1"/>
  <c r="F435" i="4" s="1"/>
  <c r="H435" i="4" s="1"/>
  <c r="D434" i="4"/>
  <c r="E434" i="4"/>
  <c r="F434" i="4" s="1"/>
  <c r="G434" i="4" s="1"/>
  <c r="D433" i="4"/>
  <c r="E433" i="4" s="1"/>
  <c r="F433" i="4"/>
  <c r="I433" i="4" s="1"/>
  <c r="D432" i="4"/>
  <c r="E432" i="4" s="1"/>
  <c r="F432" i="4" s="1"/>
  <c r="G432" i="4" s="1"/>
  <c r="D431" i="4"/>
  <c r="E431" i="4" s="1"/>
  <c r="F431" i="4" s="1"/>
  <c r="H431" i="4" s="1"/>
  <c r="D430" i="4"/>
  <c r="E430" i="4"/>
  <c r="F430" i="4" s="1"/>
  <c r="H430" i="4" s="1"/>
  <c r="D429" i="4"/>
  <c r="E429" i="4" s="1"/>
  <c r="F429" i="4"/>
  <c r="H429" i="4" s="1"/>
  <c r="D428" i="4"/>
  <c r="E428" i="4" s="1"/>
  <c r="F428" i="4" s="1"/>
  <c r="D427" i="4"/>
  <c r="E427" i="4" s="1"/>
  <c r="F427" i="4" s="1"/>
  <c r="H427" i="4" s="1"/>
  <c r="D426" i="4"/>
  <c r="E426" i="4"/>
  <c r="F426" i="4" s="1"/>
  <c r="G426" i="4" s="1"/>
  <c r="D425" i="4"/>
  <c r="E425" i="4" s="1"/>
  <c r="F425" i="4"/>
  <c r="H425" i="4" s="1"/>
  <c r="D424" i="4"/>
  <c r="E424" i="4" s="1"/>
  <c r="F424" i="4" s="1"/>
  <c r="I424" i="4" s="1"/>
  <c r="D423" i="4"/>
  <c r="E423" i="4" s="1"/>
  <c r="F423" i="4" s="1"/>
  <c r="I423" i="4" s="1"/>
  <c r="D422" i="4"/>
  <c r="E422" i="4"/>
  <c r="F422" i="4" s="1"/>
  <c r="I422" i="4" s="1"/>
  <c r="D421" i="4"/>
  <c r="E421" i="4" s="1"/>
  <c r="F421" i="4"/>
  <c r="G421" i="4" s="1"/>
  <c r="D420" i="4"/>
  <c r="F420" i="4"/>
  <c r="D418" i="4"/>
  <c r="F418" i="4"/>
  <c r="H418" i="4" s="1"/>
  <c r="D417" i="4"/>
  <c r="E417" i="4" s="1"/>
  <c r="F417" i="4" s="1"/>
  <c r="H417" i="4"/>
  <c r="D416" i="4"/>
  <c r="E416" i="4" s="1"/>
  <c r="F416" i="4" s="1"/>
  <c r="I416" i="4" s="1"/>
  <c r="D415" i="4"/>
  <c r="E415" i="4" s="1"/>
  <c r="F415" i="4" s="1"/>
  <c r="D414" i="4"/>
  <c r="E414" i="4" s="1"/>
  <c r="F414" i="4" s="1"/>
  <c r="H414" i="4" s="1"/>
  <c r="D413" i="4"/>
  <c r="E413" i="4"/>
  <c r="F413" i="4" s="1"/>
  <c r="H413" i="4" s="1"/>
  <c r="D412" i="4"/>
  <c r="E412" i="4"/>
  <c r="F412" i="4" s="1"/>
  <c r="G412" i="4" s="1"/>
  <c r="D411" i="4"/>
  <c r="E411" i="4"/>
  <c r="F411" i="4"/>
  <c r="D410" i="4"/>
  <c r="E410" i="4" s="1"/>
  <c r="F410" i="4"/>
  <c r="G410" i="4" s="1"/>
  <c r="F409" i="4"/>
  <c r="D409" i="4"/>
  <c r="D408" i="4"/>
  <c r="E408" i="4"/>
  <c r="F408" i="4" s="1"/>
  <c r="I408" i="4" s="1"/>
  <c r="D407" i="4"/>
  <c r="E407" i="4"/>
  <c r="F407" i="4" s="1"/>
  <c r="D406" i="4"/>
  <c r="E406" i="4"/>
  <c r="F406" i="4"/>
  <c r="I406" i="4" s="1"/>
  <c r="D405" i="4"/>
  <c r="E405" i="4"/>
  <c r="F405" i="4" s="1"/>
  <c r="D404" i="4"/>
  <c r="E404" i="4"/>
  <c r="F404" i="4" s="1"/>
  <c r="D403" i="4"/>
  <c r="E403" i="4" s="1"/>
  <c r="F403" i="4" s="1"/>
  <c r="H15" i="4"/>
  <c r="I15" i="4"/>
  <c r="H53" i="4"/>
  <c r="J53" i="4" s="1"/>
  <c r="G53" i="4"/>
  <c r="H10" i="4"/>
  <c r="I10" i="4"/>
  <c r="G14" i="4"/>
  <c r="I14" i="4"/>
  <c r="H14" i="4"/>
  <c r="G5" i="4"/>
  <c r="I5" i="4"/>
  <c r="J5" i="4" s="1"/>
  <c r="H5" i="4"/>
  <c r="I1" i="4"/>
  <c r="G6" i="4"/>
  <c r="J6" i="4" s="1"/>
  <c r="H6" i="4"/>
  <c r="I20" i="4"/>
  <c r="G20" i="4"/>
  <c r="H3" i="4"/>
  <c r="G3" i="4"/>
  <c r="I3" i="4"/>
  <c r="I13" i="4"/>
  <c r="H13" i="4"/>
  <c r="G18" i="4"/>
  <c r="H18" i="4"/>
  <c r="G2" i="4"/>
  <c r="H2" i="4"/>
  <c r="I11" i="4"/>
  <c r="H11" i="4"/>
  <c r="G11" i="4"/>
  <c r="G7" i="4"/>
  <c r="I7" i="4"/>
  <c r="I9" i="4"/>
  <c r="H9" i="4"/>
  <c r="G9" i="4"/>
  <c r="G4" i="4"/>
  <c r="G16" i="4"/>
  <c r="G56" i="4"/>
  <c r="I56" i="4"/>
  <c r="H56" i="4"/>
  <c r="G46" i="4"/>
  <c r="I46" i="4"/>
  <c r="H46" i="4"/>
  <c r="H62" i="4"/>
  <c r="G62" i="4"/>
  <c r="G44" i="4"/>
  <c r="I44" i="4"/>
  <c r="H44" i="4"/>
  <c r="G37" i="4"/>
  <c r="I37" i="4"/>
  <c r="G33" i="4"/>
  <c r="H33" i="4"/>
  <c r="I59" i="4"/>
  <c r="H59" i="4"/>
  <c r="I49" i="4"/>
  <c r="H49" i="4"/>
  <c r="G49" i="4"/>
  <c r="H40" i="4"/>
  <c r="G40" i="4"/>
  <c r="I40" i="4"/>
  <c r="H50" i="4"/>
  <c r="G50" i="4"/>
  <c r="I50" i="4"/>
  <c r="J50" i="4" s="1"/>
  <c r="G51" i="4"/>
  <c r="I51" i="4"/>
  <c r="H66" i="4"/>
  <c r="G66" i="4"/>
  <c r="J66" i="4" s="1"/>
  <c r="I66" i="4"/>
  <c r="G61" i="4"/>
  <c r="I61" i="4"/>
  <c r="H61" i="4"/>
  <c r="J61" i="4" s="1"/>
  <c r="G8" i="4"/>
  <c r="H4" i="4"/>
  <c r="H8" i="4"/>
  <c r="H12" i="4"/>
  <c r="G17" i="4"/>
  <c r="G19" i="4"/>
  <c r="G21" i="4"/>
  <c r="H67" i="4"/>
  <c r="G67" i="4"/>
  <c r="I68" i="4"/>
  <c r="H68" i="4"/>
  <c r="G68" i="4"/>
  <c r="I34" i="4"/>
  <c r="H34" i="4"/>
  <c r="G34" i="4"/>
  <c r="I42" i="4"/>
  <c r="H42" i="4"/>
  <c r="G42" i="4"/>
  <c r="I36" i="4"/>
  <c r="H36" i="4"/>
  <c r="G36" i="4"/>
  <c r="G25" i="4"/>
  <c r="H25" i="4"/>
  <c r="I35" i="4"/>
  <c r="H35" i="4"/>
  <c r="I28" i="4"/>
  <c r="H28" i="4"/>
  <c r="G28" i="4"/>
  <c r="I41" i="4"/>
  <c r="H41" i="4"/>
  <c r="G41" i="4"/>
  <c r="I26" i="4"/>
  <c r="J26" i="4" s="1"/>
  <c r="H26" i="4"/>
  <c r="G26" i="4"/>
  <c r="I54" i="4"/>
  <c r="H54" i="4"/>
  <c r="J54" i="4" s="1"/>
  <c r="G54" i="4"/>
  <c r="H65" i="4"/>
  <c r="G65" i="4"/>
  <c r="I65" i="4"/>
  <c r="J65" i="4" s="1"/>
  <c r="I19" i="4"/>
  <c r="I21" i="4"/>
  <c r="H47" i="4"/>
  <c r="I47" i="4"/>
  <c r="G69" i="4"/>
  <c r="I69" i="4"/>
  <c r="H23" i="4"/>
  <c r="G23" i="4"/>
  <c r="I23" i="4"/>
  <c r="I57" i="4"/>
  <c r="H57" i="4"/>
  <c r="H52" i="4"/>
  <c r="I52" i="4"/>
  <c r="G27" i="4"/>
  <c r="I27" i="4"/>
  <c r="H27" i="4"/>
  <c r="I55" i="4"/>
  <c r="H55" i="4"/>
  <c r="G55" i="4"/>
  <c r="I31" i="4"/>
  <c r="H31" i="4"/>
  <c r="G31" i="4"/>
  <c r="I60" i="4"/>
  <c r="H60" i="4"/>
  <c r="G60" i="4"/>
  <c r="I30" i="4"/>
  <c r="H30" i="4"/>
  <c r="H29" i="4"/>
  <c r="I29" i="4"/>
  <c r="I45" i="4"/>
  <c r="G45" i="4"/>
  <c r="I48" i="4"/>
  <c r="H48" i="4"/>
  <c r="G48" i="4"/>
  <c r="I58" i="4"/>
  <c r="H58" i="4"/>
  <c r="G58" i="4"/>
  <c r="H24" i="4"/>
  <c r="G24" i="4"/>
  <c r="I39" i="4"/>
  <c r="H39" i="4"/>
  <c r="G39" i="4"/>
  <c r="I38" i="4"/>
  <c r="H38" i="4"/>
  <c r="H22" i="4"/>
  <c r="G22" i="4"/>
  <c r="I22" i="4"/>
  <c r="I63" i="4"/>
  <c r="H63" i="4"/>
  <c r="I43" i="4"/>
  <c r="G43" i="4"/>
  <c r="G64" i="4"/>
  <c r="I64" i="4"/>
  <c r="H64" i="4"/>
  <c r="I32" i="4"/>
  <c r="H32" i="4"/>
  <c r="J32" i="4" s="1"/>
  <c r="G32" i="4"/>
  <c r="G419" i="4"/>
  <c r="H419" i="4"/>
  <c r="J419" i="4" s="1"/>
  <c r="I413" i="4"/>
  <c r="I415" i="4"/>
  <c r="I417" i="4"/>
  <c r="I410" i="4"/>
  <c r="H410" i="4"/>
  <c r="H412" i="4"/>
  <c r="G416" i="4"/>
  <c r="H416" i="4"/>
  <c r="G414" i="4"/>
  <c r="H408" i="4"/>
  <c r="G406" i="4"/>
  <c r="I418" i="4"/>
  <c r="G418" i="4"/>
  <c r="J418" i="4" s="1"/>
  <c r="I420" i="4"/>
  <c r="H420" i="4"/>
  <c r="G422" i="4"/>
  <c r="I425" i="4"/>
  <c r="G430" i="4"/>
  <c r="G433" i="4"/>
  <c r="H438" i="4"/>
  <c r="G441" i="4"/>
  <c r="H441" i="4"/>
  <c r="J441" i="4" s="1"/>
  <c r="G444" i="4"/>
  <c r="I451" i="4"/>
  <c r="G451" i="4"/>
  <c r="H454" i="4"/>
  <c r="G454" i="4"/>
  <c r="I457" i="4"/>
  <c r="H457" i="4"/>
  <c r="H423" i="4"/>
  <c r="I431" i="4"/>
  <c r="I436" i="4"/>
  <c r="H436" i="4"/>
  <c r="I439" i="4"/>
  <c r="H439" i="4"/>
  <c r="G439" i="4"/>
  <c r="I442" i="4"/>
  <c r="H445" i="4"/>
  <c r="H448" i="4"/>
  <c r="I455" i="4"/>
  <c r="H455" i="4"/>
  <c r="G455" i="4"/>
  <c r="G458" i="4"/>
  <c r="I458" i="4"/>
  <c r="I428" i="4"/>
  <c r="H428" i="4"/>
  <c r="G428" i="4"/>
  <c r="I421" i="4"/>
  <c r="H426" i="4"/>
  <c r="G429" i="4"/>
  <c r="H434" i="4"/>
  <c r="I434" i="4"/>
  <c r="H437" i="4"/>
  <c r="I443" i="4"/>
  <c r="G443" i="4"/>
  <c r="G446" i="4"/>
  <c r="I449" i="4"/>
  <c r="H452" i="4"/>
  <c r="I459" i="4"/>
  <c r="G459" i="4"/>
  <c r="G420" i="4"/>
  <c r="G409" i="4"/>
  <c r="G413" i="4"/>
  <c r="G417" i="4"/>
  <c r="J417" i="4" s="1"/>
  <c r="H424" i="4"/>
  <c r="G424" i="4"/>
  <c r="I427" i="4"/>
  <c r="I432" i="4"/>
  <c r="H432" i="4"/>
  <c r="I435" i="4"/>
  <c r="G435" i="4"/>
  <c r="G440" i="4"/>
  <c r="I447" i="4"/>
  <c r="G447" i="4"/>
  <c r="G450" i="4"/>
  <c r="I453" i="4"/>
  <c r="H453" i="4"/>
  <c r="H456" i="4"/>
  <c r="I460" i="4"/>
  <c r="G460" i="4"/>
  <c r="D402" i="4"/>
  <c r="E402" i="4" s="1"/>
  <c r="F402" i="4" s="1"/>
  <c r="G402" i="4" s="1"/>
  <c r="D401" i="4"/>
  <c r="E401" i="4" s="1"/>
  <c r="F401" i="4" s="1"/>
  <c r="D400" i="4"/>
  <c r="E400" i="4"/>
  <c r="F400" i="4" s="1"/>
  <c r="I400" i="4" s="1"/>
  <c r="D399" i="4"/>
  <c r="E399" i="4" s="1"/>
  <c r="F399" i="4" s="1"/>
  <c r="G399" i="4" s="1"/>
  <c r="F398" i="4"/>
  <c r="D398" i="4"/>
  <c r="D397" i="4"/>
  <c r="E397" i="4"/>
  <c r="F397" i="4" s="1"/>
  <c r="H397" i="4" s="1"/>
  <c r="D396" i="4"/>
  <c r="E396" i="4" s="1"/>
  <c r="F396" i="4" s="1"/>
  <c r="D395" i="4"/>
  <c r="E395" i="4"/>
  <c r="F395" i="4" s="1"/>
  <c r="G395" i="4"/>
  <c r="D394" i="4"/>
  <c r="E394" i="4"/>
  <c r="F394" i="4" s="1"/>
  <c r="I394" i="4" s="1"/>
  <c r="D393" i="4"/>
  <c r="E393" i="4" s="1"/>
  <c r="F393" i="4" s="1"/>
  <c r="D392" i="4"/>
  <c r="E392" i="4"/>
  <c r="F392" i="4" s="1"/>
  <c r="H392" i="4" s="1"/>
  <c r="D391" i="4"/>
  <c r="E391" i="4" s="1"/>
  <c r="F391" i="4" s="1"/>
  <c r="D390" i="4"/>
  <c r="E390" i="4" s="1"/>
  <c r="F390" i="4"/>
  <c r="D389" i="4"/>
  <c r="E389" i="4"/>
  <c r="F389" i="4" s="1"/>
  <c r="D388" i="4"/>
  <c r="E388" i="4" s="1"/>
  <c r="F388" i="4"/>
  <c r="D387" i="4"/>
  <c r="E387" i="4"/>
  <c r="F387" i="4" s="1"/>
  <c r="G387" i="4" s="1"/>
  <c r="D386" i="4"/>
  <c r="E386" i="4"/>
  <c r="F386" i="4" s="1"/>
  <c r="G386" i="4" s="1"/>
  <c r="D385" i="4"/>
  <c r="E385" i="4" s="1"/>
  <c r="F385" i="4" s="1"/>
  <c r="D384" i="4"/>
  <c r="E384" i="4"/>
  <c r="F384" i="4" s="1"/>
  <c r="H384" i="4" s="1"/>
  <c r="D383" i="4"/>
  <c r="E383" i="4" s="1"/>
  <c r="F383" i="4" s="1"/>
  <c r="D382" i="4"/>
  <c r="E382" i="4" s="1"/>
  <c r="F382" i="4" s="1"/>
  <c r="D381" i="4"/>
  <c r="E381" i="4"/>
  <c r="F381" i="4" s="1"/>
  <c r="D380" i="4"/>
  <c r="E380" i="4" s="1"/>
  <c r="F380" i="4" s="1"/>
  <c r="D379" i="4"/>
  <c r="E379" i="4"/>
  <c r="F379" i="4" s="1"/>
  <c r="G379" i="4"/>
  <c r="D378" i="4"/>
  <c r="E378" i="4"/>
  <c r="F378" i="4" s="1"/>
  <c r="H378" i="4" s="1"/>
  <c r="D377" i="4"/>
  <c r="E377" i="4" s="1"/>
  <c r="F377" i="4"/>
  <c r="G377" i="4" s="1"/>
  <c r="D376" i="4"/>
  <c r="E376" i="4"/>
  <c r="F376" i="4" s="1"/>
  <c r="I376" i="4" s="1"/>
  <c r="D375" i="4"/>
  <c r="E375" i="4" s="1"/>
  <c r="F375" i="4"/>
  <c r="D374" i="4"/>
  <c r="E374" i="4" s="1"/>
  <c r="F374" i="4"/>
  <c r="H374" i="4" s="1"/>
  <c r="D373" i="4"/>
  <c r="E373" i="4"/>
  <c r="F373" i="4" s="1"/>
  <c r="G373" i="4" s="1"/>
  <c r="D372" i="4"/>
  <c r="E372" i="4" s="1"/>
  <c r="F372" i="4"/>
  <c r="H372" i="4" s="1"/>
  <c r="D371" i="4"/>
  <c r="E371" i="4"/>
  <c r="F371" i="4" s="1"/>
  <c r="G371" i="4" s="1"/>
  <c r="D370" i="4"/>
  <c r="E370" i="4"/>
  <c r="F370" i="4" s="1"/>
  <c r="D369" i="4"/>
  <c r="E369" i="4" s="1"/>
  <c r="F369" i="4" s="1"/>
  <c r="D368" i="4"/>
  <c r="E368" i="4"/>
  <c r="F368" i="4" s="1"/>
  <c r="I368" i="4" s="1"/>
  <c r="D367" i="4"/>
  <c r="E367" i="4" s="1"/>
  <c r="F367" i="4" s="1"/>
  <c r="D366" i="4"/>
  <c r="E366" i="4" s="1"/>
  <c r="F366" i="4" s="1"/>
  <c r="D365" i="4"/>
  <c r="E365" i="4"/>
  <c r="F365" i="4" s="1"/>
  <c r="I365" i="4" s="1"/>
  <c r="D364" i="4"/>
  <c r="E364" i="4" s="1"/>
  <c r="F364" i="4" s="1"/>
  <c r="D363" i="4"/>
  <c r="E363" i="4"/>
  <c r="F363" i="4" s="1"/>
  <c r="G363" i="4"/>
  <c r="D362" i="4"/>
  <c r="E362" i="4"/>
  <c r="F362" i="4" s="1"/>
  <c r="I362" i="4" s="1"/>
  <c r="D361" i="4"/>
  <c r="E361" i="4" s="1"/>
  <c r="F361" i="4" s="1"/>
  <c r="D360" i="4"/>
  <c r="E360" i="4"/>
  <c r="F360" i="4" s="1"/>
  <c r="D359" i="4"/>
  <c r="E359" i="4" s="1"/>
  <c r="F359" i="4" s="1"/>
  <c r="D358" i="4"/>
  <c r="E358" i="4" s="1"/>
  <c r="F358" i="4"/>
  <c r="G358" i="4" s="1"/>
  <c r="D357" i="4"/>
  <c r="E357" i="4"/>
  <c r="F357" i="4" s="1"/>
  <c r="D356" i="4"/>
  <c r="E356" i="4" s="1"/>
  <c r="F356" i="4"/>
  <c r="H356" i="4" s="1"/>
  <c r="D355" i="4"/>
  <c r="E355" i="4"/>
  <c r="F355" i="4" s="1"/>
  <c r="G355" i="4" s="1"/>
  <c r="D354" i="4"/>
  <c r="E354" i="4"/>
  <c r="F354" i="4" s="1"/>
  <c r="D353" i="4"/>
  <c r="E353" i="4" s="1"/>
  <c r="F353" i="4" s="1"/>
  <c r="H353" i="4" s="1"/>
  <c r="D352" i="4"/>
  <c r="E352" i="4"/>
  <c r="F352" i="4" s="1"/>
  <c r="D351" i="4"/>
  <c r="E351" i="4" s="1"/>
  <c r="F351" i="4" s="1"/>
  <c r="D350" i="4"/>
  <c r="E350" i="4"/>
  <c r="F350" i="4" s="1"/>
  <c r="D349" i="4"/>
  <c r="E349" i="4" s="1"/>
  <c r="F349" i="4" s="1"/>
  <c r="D348" i="4"/>
  <c r="E348" i="4"/>
  <c r="F348" i="4" s="1"/>
  <c r="H348" i="4" s="1"/>
  <c r="D347" i="4"/>
  <c r="E347" i="4" s="1"/>
  <c r="F347" i="4" s="1"/>
  <c r="I347" i="4" s="1"/>
  <c r="D346" i="4"/>
  <c r="E346" i="4"/>
  <c r="F346" i="4" s="1"/>
  <c r="D345" i="4"/>
  <c r="E345" i="4" s="1"/>
  <c r="F345" i="4" s="1"/>
  <c r="H345" i="4" s="1"/>
  <c r="D344" i="4"/>
  <c r="E344" i="4"/>
  <c r="F344" i="4" s="1"/>
  <c r="H344" i="4"/>
  <c r="D343" i="4"/>
  <c r="E343" i="4"/>
  <c r="F343" i="4" s="1"/>
  <c r="H343" i="4" s="1"/>
  <c r="D342" i="4"/>
  <c r="E342" i="4" s="1"/>
  <c r="F342" i="4" s="1"/>
  <c r="D341" i="4"/>
  <c r="E341" i="4"/>
  <c r="F341" i="4" s="1"/>
  <c r="D340" i="4"/>
  <c r="E340" i="4" s="1"/>
  <c r="F340" i="4" s="1"/>
  <c r="D339" i="4"/>
  <c r="E339" i="4"/>
  <c r="F339" i="4" s="1"/>
  <c r="D338" i="4"/>
  <c r="E338" i="4" s="1"/>
  <c r="F338" i="4" s="1"/>
  <c r="D337" i="4"/>
  <c r="E337" i="4"/>
  <c r="F337" i="4" s="1"/>
  <c r="I337" i="4" s="1"/>
  <c r="D336" i="4"/>
  <c r="F336" i="4"/>
  <c r="D335" i="4"/>
  <c r="E335" i="4" s="1"/>
  <c r="F335" i="4"/>
  <c r="D334" i="4"/>
  <c r="E334" i="4"/>
  <c r="F334" i="4" s="1"/>
  <c r="D333" i="4"/>
  <c r="E333" i="4" s="1"/>
  <c r="F333" i="4"/>
  <c r="D332" i="4"/>
  <c r="E332" i="4"/>
  <c r="F332" i="4" s="1"/>
  <c r="G332" i="4" s="1"/>
  <c r="D331" i="4"/>
  <c r="E331" i="4" s="1"/>
  <c r="F331" i="4"/>
  <c r="H331" i="4" s="1"/>
  <c r="D330" i="4"/>
  <c r="E330" i="4"/>
  <c r="F330" i="4" s="1"/>
  <c r="D329" i="4"/>
  <c r="E329" i="4" s="1"/>
  <c r="F329" i="4"/>
  <c r="D328" i="4"/>
  <c r="E328" i="4"/>
  <c r="F328" i="4" s="1"/>
  <c r="D327" i="4"/>
  <c r="E327" i="4" s="1"/>
  <c r="F327" i="4"/>
  <c r="D326" i="4"/>
  <c r="E326" i="4"/>
  <c r="F326" i="4" s="1"/>
  <c r="H326" i="4" s="1"/>
  <c r="D325" i="4"/>
  <c r="E325" i="4" s="1"/>
  <c r="F325" i="4"/>
  <c r="D324" i="4"/>
  <c r="E324" i="4"/>
  <c r="F324" i="4" s="1"/>
  <c r="D323" i="4"/>
  <c r="E323" i="4"/>
  <c r="F323" i="4" s="1"/>
  <c r="D322" i="4"/>
  <c r="E322" i="4"/>
  <c r="F322" i="4"/>
  <c r="D321" i="4"/>
  <c r="E321" i="4" s="1"/>
  <c r="F321" i="4"/>
  <c r="I321" i="4" s="1"/>
  <c r="D320" i="4"/>
  <c r="E320" i="4" s="1"/>
  <c r="F320" i="4" s="1"/>
  <c r="D319" i="4"/>
  <c r="E319" i="4" s="1"/>
  <c r="F319" i="4" s="1"/>
  <c r="I319" i="4" s="1"/>
  <c r="D318" i="4"/>
  <c r="E318" i="4" s="1"/>
  <c r="F318" i="4" s="1"/>
  <c r="H318" i="4" s="1"/>
  <c r="D317" i="4"/>
  <c r="E317" i="4"/>
  <c r="F317" i="4" s="1"/>
  <c r="D316" i="4"/>
  <c r="E316" i="4" s="1"/>
  <c r="F316" i="4" s="1"/>
  <c r="D315" i="4"/>
  <c r="E315" i="4" s="1"/>
  <c r="F315" i="4" s="1"/>
  <c r="D288" i="4"/>
  <c r="F288" i="4"/>
  <c r="I288" i="4"/>
  <c r="D314" i="4"/>
  <c r="E314" i="4"/>
  <c r="F314" i="4" s="1"/>
  <c r="D313" i="4"/>
  <c r="E313" i="4"/>
  <c r="F313" i="4" s="1"/>
  <c r="H313" i="4" s="1"/>
  <c r="D312" i="4"/>
  <c r="E312" i="4"/>
  <c r="F312" i="4" s="1"/>
  <c r="D311" i="4"/>
  <c r="E311" i="4"/>
  <c r="F311" i="4" s="1"/>
  <c r="H311" i="4" s="1"/>
  <c r="D310" i="4"/>
  <c r="E310" i="4"/>
  <c r="F310" i="4" s="1"/>
  <c r="F309" i="4"/>
  <c r="H309" i="4"/>
  <c r="D309" i="4"/>
  <c r="D308" i="4"/>
  <c r="E308" i="4" s="1"/>
  <c r="F308" i="4" s="1"/>
  <c r="D307" i="4"/>
  <c r="E307" i="4" s="1"/>
  <c r="F307" i="4"/>
  <c r="H307" i="4" s="1"/>
  <c r="D306" i="4"/>
  <c r="E306" i="4" s="1"/>
  <c r="F306" i="4" s="1"/>
  <c r="D305" i="4"/>
  <c r="E305" i="4" s="1"/>
  <c r="F305" i="4"/>
  <c r="H305" i="4" s="1"/>
  <c r="D304" i="4"/>
  <c r="E304" i="4" s="1"/>
  <c r="F304" i="4" s="1"/>
  <c r="D303" i="4"/>
  <c r="E303" i="4" s="1"/>
  <c r="F303" i="4"/>
  <c r="H303" i="4" s="1"/>
  <c r="D302" i="4"/>
  <c r="E302" i="4" s="1"/>
  <c r="F302" i="4" s="1"/>
  <c r="D301" i="4"/>
  <c r="E301" i="4" s="1"/>
  <c r="F301" i="4"/>
  <c r="H301" i="4" s="1"/>
  <c r="D300" i="4"/>
  <c r="E300" i="4" s="1"/>
  <c r="F300" i="4" s="1"/>
  <c r="D299" i="4"/>
  <c r="E299" i="4" s="1"/>
  <c r="F299" i="4"/>
  <c r="I299" i="4" s="1"/>
  <c r="D298" i="4"/>
  <c r="E298" i="4" s="1"/>
  <c r="F298" i="4" s="1"/>
  <c r="D297" i="4"/>
  <c r="E297" i="4" s="1"/>
  <c r="F297" i="4" s="1"/>
  <c r="H297" i="4" s="1"/>
  <c r="D296" i="4"/>
  <c r="E296" i="4"/>
  <c r="F296" i="4" s="1"/>
  <c r="I296" i="4" s="1"/>
  <c r="D295" i="4"/>
  <c r="E295" i="4" s="1"/>
  <c r="F295" i="4" s="1"/>
  <c r="I295" i="4" s="1"/>
  <c r="H295" i="4"/>
  <c r="D294" i="4"/>
  <c r="E294" i="4"/>
  <c r="F294" i="4" s="1"/>
  <c r="D293" i="4"/>
  <c r="E293" i="4"/>
  <c r="F293" i="4" s="1"/>
  <c r="D292" i="4"/>
  <c r="E292" i="4" s="1"/>
  <c r="F292" i="4"/>
  <c r="D291" i="4"/>
  <c r="E291" i="4"/>
  <c r="F291" i="4" s="1"/>
  <c r="D290" i="4"/>
  <c r="E290" i="4" s="1"/>
  <c r="F290" i="4"/>
  <c r="I290" i="4" s="1"/>
  <c r="D289" i="4"/>
  <c r="E289" i="4"/>
  <c r="F289" i="4" s="1"/>
  <c r="F287" i="4"/>
  <c r="I287" i="4"/>
  <c r="D287" i="4"/>
  <c r="D286" i="4"/>
  <c r="E286" i="4" s="1"/>
  <c r="F286" i="4" s="1"/>
  <c r="I286" i="4" s="1"/>
  <c r="H286" i="4"/>
  <c r="D285" i="4"/>
  <c r="E285" i="4" s="1"/>
  <c r="F285" i="4"/>
  <c r="I285" i="4" s="1"/>
  <c r="D284" i="4"/>
  <c r="E284" i="4"/>
  <c r="F284" i="4" s="1"/>
  <c r="D283" i="4"/>
  <c r="E283" i="4" s="1"/>
  <c r="F283" i="4" s="1"/>
  <c r="I283" i="4"/>
  <c r="D282" i="4"/>
  <c r="E282" i="4"/>
  <c r="F282" i="4" s="1"/>
  <c r="D281" i="4"/>
  <c r="E281" i="4" s="1"/>
  <c r="F281" i="4" s="1"/>
  <c r="I281" i="4" s="1"/>
  <c r="D280" i="4"/>
  <c r="E280" i="4" s="1"/>
  <c r="F280" i="4" s="1"/>
  <c r="D279" i="4"/>
  <c r="E279" i="4"/>
  <c r="F279" i="4" s="1"/>
  <c r="I279" i="4" s="1"/>
  <c r="D278" i="4"/>
  <c r="E278" i="4" s="1"/>
  <c r="F278" i="4" s="1"/>
  <c r="D277" i="4"/>
  <c r="E277" i="4"/>
  <c r="F277" i="4" s="1"/>
  <c r="I277" i="4" s="1"/>
  <c r="D276" i="4"/>
  <c r="E276" i="4"/>
  <c r="F276" i="4"/>
  <c r="D275" i="4"/>
  <c r="E275" i="4"/>
  <c r="F275" i="4"/>
  <c r="G275" i="4" s="1"/>
  <c r="D274" i="4"/>
  <c r="E274" i="4"/>
  <c r="F274" i="4"/>
  <c r="D273" i="4"/>
  <c r="E273" i="4"/>
  <c r="F273" i="4"/>
  <c r="I273" i="4" s="1"/>
  <c r="D272" i="4"/>
  <c r="E272" i="4" s="1"/>
  <c r="F272" i="4"/>
  <c r="D271" i="4"/>
  <c r="E271" i="4" s="1"/>
  <c r="F271" i="4" s="1"/>
  <c r="G271" i="4" s="1"/>
  <c r="D270" i="4"/>
  <c r="E270" i="4" s="1"/>
  <c r="F270" i="4"/>
  <c r="G270" i="4" s="1"/>
  <c r="D269" i="4"/>
  <c r="E269" i="4" s="1"/>
  <c r="F269" i="4" s="1"/>
  <c r="H269" i="4" s="1"/>
  <c r="J413" i="4"/>
  <c r="J29" i="4"/>
  <c r="J49" i="4"/>
  <c r="J33" i="4"/>
  <c r="J62" i="4"/>
  <c r="J46" i="4"/>
  <c r="J11" i="4"/>
  <c r="J15" i="4"/>
  <c r="J43" i="4"/>
  <c r="J39" i="4"/>
  <c r="J45" i="4"/>
  <c r="J60" i="4"/>
  <c r="J68" i="4"/>
  <c r="J56" i="4"/>
  <c r="J13" i="4"/>
  <c r="J64" i="4"/>
  <c r="J22" i="4"/>
  <c r="J24" i="4"/>
  <c r="J31" i="4"/>
  <c r="J27" i="4"/>
  <c r="J23" i="4"/>
  <c r="J69" i="4"/>
  <c r="J41" i="4"/>
  <c r="J36" i="4"/>
  <c r="J67" i="4"/>
  <c r="J63" i="4"/>
  <c r="J38" i="4"/>
  <c r="J48" i="4"/>
  <c r="J30" i="4"/>
  <c r="J52" i="4"/>
  <c r="J57" i="4"/>
  <c r="J47" i="4"/>
  <c r="J35" i="4"/>
  <c r="J34" i="4"/>
  <c r="J40" i="4"/>
  <c r="J37" i="4"/>
  <c r="J44" i="4"/>
  <c r="J4" i="4"/>
  <c r="J2" i="4"/>
  <c r="J3" i="4"/>
  <c r="J14" i="4"/>
  <c r="J58" i="4"/>
  <c r="J55" i="4"/>
  <c r="J28" i="4"/>
  <c r="J25" i="4"/>
  <c r="J42" i="4"/>
  <c r="J21" i="4"/>
  <c r="J8" i="4"/>
  <c r="J59" i="4"/>
  <c r="J9" i="4"/>
  <c r="J7" i="4"/>
  <c r="J19" i="4"/>
  <c r="J10" i="4"/>
  <c r="J51" i="4"/>
  <c r="J18" i="4"/>
  <c r="J20" i="4"/>
  <c r="J460" i="4"/>
  <c r="J453" i="4"/>
  <c r="J447" i="4"/>
  <c r="J428" i="4"/>
  <c r="J455" i="4"/>
  <c r="J439" i="4"/>
  <c r="J454" i="4"/>
  <c r="J416" i="4"/>
  <c r="J458" i="4"/>
  <c r="J420" i="4"/>
  <c r="J424" i="4"/>
  <c r="J436" i="4"/>
  <c r="J432" i="4"/>
  <c r="J434" i="4"/>
  <c r="J435" i="4"/>
  <c r="J459" i="4"/>
  <c r="J443" i="4"/>
  <c r="J457" i="4"/>
  <c r="J451" i="4"/>
  <c r="H388" i="4"/>
  <c r="G388" i="4"/>
  <c r="J388" i="4" s="1"/>
  <c r="G356" i="4"/>
  <c r="I356" i="4"/>
  <c r="H361" i="4"/>
  <c r="H362" i="4"/>
  <c r="G362" i="4"/>
  <c r="J362" i="4" s="1"/>
  <c r="G364" i="4"/>
  <c r="G378" i="4"/>
  <c r="J378" i="4" s="1"/>
  <c r="I378" i="4"/>
  <c r="H380" i="4"/>
  <c r="I385" i="4"/>
  <c r="I390" i="4"/>
  <c r="H390" i="4"/>
  <c r="G390" i="4"/>
  <c r="J390" i="4" s="1"/>
  <c r="G392" i="4"/>
  <c r="I392" i="4"/>
  <c r="G369" i="4"/>
  <c r="I358" i="4"/>
  <c r="H358" i="4"/>
  <c r="J358" i="4" s="1"/>
  <c r="H360" i="4"/>
  <c r="G360" i="4"/>
  <c r="J360" i="4" s="1"/>
  <c r="I360" i="4"/>
  <c r="H365" i="4"/>
  <c r="G365" i="4"/>
  <c r="I374" i="4"/>
  <c r="J374" i="4" s="1"/>
  <c r="G374" i="4"/>
  <c r="H376" i="4"/>
  <c r="G376" i="4"/>
  <c r="I381" i="4"/>
  <c r="J381" i="4" s="1"/>
  <c r="H381" i="4"/>
  <c r="G381" i="4"/>
  <c r="G393" i="4"/>
  <c r="I398" i="4"/>
  <c r="J398" i="4" s="1"/>
  <c r="H398" i="4"/>
  <c r="G398" i="4"/>
  <c r="H400" i="4"/>
  <c r="J400" i="4" s="1"/>
  <c r="G400" i="4"/>
  <c r="I370" i="4"/>
  <c r="H370" i="4"/>
  <c r="G370" i="4"/>
  <c r="J370" i="4" s="1"/>
  <c r="G372" i="4"/>
  <c r="I372" i="4"/>
  <c r="J372" i="4" s="1"/>
  <c r="I377" i="4"/>
  <c r="H377" i="4"/>
  <c r="I386" i="4"/>
  <c r="H386" i="4"/>
  <c r="I389" i="4"/>
  <c r="H389" i="4"/>
  <c r="J389" i="4" s="1"/>
  <c r="G389" i="4"/>
  <c r="H394" i="4"/>
  <c r="G394" i="4"/>
  <c r="H396" i="4"/>
  <c r="I401" i="4"/>
  <c r="I357" i="4"/>
  <c r="H357" i="4"/>
  <c r="G357" i="4"/>
  <c r="G366" i="4"/>
  <c r="H368" i="4"/>
  <c r="G368" i="4"/>
  <c r="J368" i="4" s="1"/>
  <c r="I373" i="4"/>
  <c r="H373" i="4"/>
  <c r="J373" i="4" s="1"/>
  <c r="H382" i="4"/>
  <c r="G384" i="4"/>
  <c r="I384" i="4"/>
  <c r="I397" i="4"/>
  <c r="G397" i="4"/>
  <c r="I402" i="4"/>
  <c r="H402" i="4"/>
  <c r="J402" i="4" s="1"/>
  <c r="H355" i="4"/>
  <c r="J355" i="4" s="1"/>
  <c r="H363" i="4"/>
  <c r="H371" i="4"/>
  <c r="H375" i="4"/>
  <c r="H379" i="4"/>
  <c r="H387" i="4"/>
  <c r="I388" i="4"/>
  <c r="H395" i="4"/>
  <c r="H399" i="4"/>
  <c r="J399" i="4" s="1"/>
  <c r="I355" i="4"/>
  <c r="I363" i="4"/>
  <c r="I371" i="4"/>
  <c r="I379" i="4"/>
  <c r="I383" i="4"/>
  <c r="I387" i="4"/>
  <c r="I395" i="4"/>
  <c r="I399" i="4"/>
  <c r="G317" i="4"/>
  <c r="I326" i="4"/>
  <c r="G326" i="4"/>
  <c r="J326" i="4" s="1"/>
  <c r="G331" i="4"/>
  <c r="I331" i="4"/>
  <c r="J331" i="4" s="1"/>
  <c r="I334" i="4"/>
  <c r="H334" i="4"/>
  <c r="G334" i="4"/>
  <c r="H337" i="4"/>
  <c r="G337" i="4"/>
  <c r="H340" i="4"/>
  <c r="G343" i="4"/>
  <c r="J343" i="4" s="1"/>
  <c r="I343" i="4"/>
  <c r="I345" i="4"/>
  <c r="G345" i="4"/>
  <c r="J345" i="4" s="1"/>
  <c r="H351" i="4"/>
  <c r="H332" i="4"/>
  <c r="I332" i="4"/>
  <c r="J332" i="4" s="1"/>
  <c r="H338" i="4"/>
  <c r="I341" i="4"/>
  <c r="H341" i="4"/>
  <c r="G341" i="4"/>
  <c r="G348" i="4"/>
  <c r="J348" i="4" s="1"/>
  <c r="I348" i="4"/>
  <c r="H352" i="4"/>
  <c r="J352" i="4" s="1"/>
  <c r="G352" i="4"/>
  <c r="I352" i="4"/>
  <c r="H315" i="4"/>
  <c r="I318" i="4"/>
  <c r="G318" i="4"/>
  <c r="J318" i="4" s="1"/>
  <c r="I323" i="4"/>
  <c r="I329" i="4"/>
  <c r="H329" i="4"/>
  <c r="G329" i="4"/>
  <c r="J329" i="4" s="1"/>
  <c r="G316" i="4"/>
  <c r="G319" i="4"/>
  <c r="H319" i="4"/>
  <c r="H324" i="4"/>
  <c r="G324" i="4"/>
  <c r="J324" i="4" s="1"/>
  <c r="I324" i="4"/>
  <c r="G327" i="4"/>
  <c r="J327" i="4" s="1"/>
  <c r="I327" i="4"/>
  <c r="H327" i="4"/>
  <c r="I330" i="4"/>
  <c r="H330" i="4"/>
  <c r="J330" i="4" s="1"/>
  <c r="G330" i="4"/>
  <c r="G335" i="4"/>
  <c r="I335" i="4"/>
  <c r="H335" i="4"/>
  <c r="H342" i="4"/>
  <c r="I346" i="4"/>
  <c r="J346" i="4" s="1"/>
  <c r="H346" i="4"/>
  <c r="G346" i="4"/>
  <c r="H349" i="4"/>
  <c r="I353" i="4"/>
  <c r="J353" i="4" s="1"/>
  <c r="G353" i="4"/>
  <c r="G320" i="4"/>
  <c r="I322" i="4"/>
  <c r="J322" i="4" s="1"/>
  <c r="H322" i="4"/>
  <c r="G322" i="4"/>
  <c r="I325" i="4"/>
  <c r="H325" i="4"/>
  <c r="G325" i="4"/>
  <c r="J325" i="4" s="1"/>
  <c r="H328" i="4"/>
  <c r="G328" i="4"/>
  <c r="I328" i="4"/>
  <c r="I333" i="4"/>
  <c r="H333" i="4"/>
  <c r="G333" i="4"/>
  <c r="H336" i="4"/>
  <c r="G336" i="4"/>
  <c r="I336" i="4"/>
  <c r="G339" i="4"/>
  <c r="I339" i="4"/>
  <c r="J339" i="4" s="1"/>
  <c r="H339" i="4"/>
  <c r="G347" i="4"/>
  <c r="H347" i="4"/>
  <c r="I350" i="4"/>
  <c r="H350" i="4"/>
  <c r="J350" i="4" s="1"/>
  <c r="G350" i="4"/>
  <c r="I354" i="4"/>
  <c r="H354" i="4"/>
  <c r="G354" i="4"/>
  <c r="J354" i="4" s="1"/>
  <c r="I344" i="4"/>
  <c r="G321" i="4"/>
  <c r="J321" i="4" s="1"/>
  <c r="H321" i="4"/>
  <c r="G344" i="4"/>
  <c r="J344" i="4" s="1"/>
  <c r="G288" i="4"/>
  <c r="H288" i="4"/>
  <c r="J288" i="4" s="1"/>
  <c r="H281" i="4"/>
  <c r="H285" i="4"/>
  <c r="H277" i="4"/>
  <c r="H290" i="4"/>
  <c r="I294" i="4"/>
  <c r="H294" i="4"/>
  <c r="J294" i="4" s="1"/>
  <c r="H298" i="4"/>
  <c r="H273" i="4"/>
  <c r="H279" i="4"/>
  <c r="H287" i="4"/>
  <c r="H283" i="4"/>
  <c r="H272" i="4"/>
  <c r="G269" i="4"/>
  <c r="G273" i="4"/>
  <c r="G277" i="4"/>
  <c r="J277" i="4" s="1"/>
  <c r="G279" i="4"/>
  <c r="J279" i="4" s="1"/>
  <c r="G281" i="4"/>
  <c r="G283" i="4"/>
  <c r="G285" i="4"/>
  <c r="G287" i="4"/>
  <c r="J287" i="4" s="1"/>
  <c r="G294" i="4"/>
  <c r="G296" i="4"/>
  <c r="I297" i="4"/>
  <c r="J297" i="4" s="1"/>
  <c r="I301" i="4"/>
  <c r="I303" i="4"/>
  <c r="I305" i="4"/>
  <c r="I307" i="4"/>
  <c r="I309" i="4"/>
  <c r="I311" i="4"/>
  <c r="I313" i="4"/>
  <c r="H300" i="4"/>
  <c r="H304" i="4"/>
  <c r="H308" i="4"/>
  <c r="H312" i="4"/>
  <c r="G274" i="4"/>
  <c r="G286" i="4"/>
  <c r="J286" i="4" s="1"/>
  <c r="G295" i="4"/>
  <c r="J295" i="4" s="1"/>
  <c r="G297" i="4"/>
  <c r="G303" i="4"/>
  <c r="J303" i="4" s="1"/>
  <c r="G305" i="4"/>
  <c r="G309" i="4"/>
  <c r="G311" i="4"/>
  <c r="J311" i="4" s="1"/>
  <c r="G313" i="4"/>
  <c r="J313" i="4" s="1"/>
  <c r="J283" i="4"/>
  <c r="J333" i="4"/>
  <c r="J337" i="4"/>
  <c r="J377" i="4"/>
  <c r="J309" i="4"/>
  <c r="J371" i="4"/>
  <c r="J384" i="4"/>
  <c r="J356" i="4"/>
  <c r="J395" i="4"/>
  <c r="J305" i="4"/>
  <c r="J379" i="4"/>
  <c r="J363" i="4"/>
  <c r="J376" i="4"/>
  <c r="J365" i="4"/>
  <c r="J397" i="4"/>
  <c r="J386" i="4"/>
  <c r="J394" i="4"/>
  <c r="J336" i="4"/>
  <c r="J341" i="4"/>
  <c r="J334" i="4"/>
  <c r="J347" i="4"/>
  <c r="J335" i="4"/>
  <c r="J273" i="4"/>
  <c r="D268" i="4"/>
  <c r="F268" i="4"/>
  <c r="D267" i="4"/>
  <c r="E267" i="4" s="1"/>
  <c r="F267" i="4" s="1"/>
  <c r="D266" i="4"/>
  <c r="E266" i="4" s="1"/>
  <c r="F266" i="4" s="1"/>
  <c r="D265" i="4"/>
  <c r="E265" i="4"/>
  <c r="F265" i="4" s="1"/>
  <c r="D264" i="4"/>
  <c r="E264" i="4" s="1"/>
  <c r="F264" i="4" s="1"/>
  <c r="G264" i="4" s="1"/>
  <c r="D263" i="4"/>
  <c r="E263" i="4" s="1"/>
  <c r="F263" i="4" s="1"/>
  <c r="D262" i="4"/>
  <c r="E262" i="4" s="1"/>
  <c r="F262" i="4"/>
  <c r="I262" i="4" s="1"/>
  <c r="D261" i="4"/>
  <c r="E261" i="4"/>
  <c r="F261" i="4" s="1"/>
  <c r="D260" i="4"/>
  <c r="E260" i="4" s="1"/>
  <c r="F260" i="4"/>
  <c r="G260" i="4" s="1"/>
  <c r="D259" i="4"/>
  <c r="E259" i="4" s="1"/>
  <c r="F259" i="4" s="1"/>
  <c r="H259" i="4" s="1"/>
  <c r="D258" i="4"/>
  <c r="E258" i="4" s="1"/>
  <c r="F258" i="4" s="1"/>
  <c r="D257" i="4"/>
  <c r="E257" i="4"/>
  <c r="F257" i="4" s="1"/>
  <c r="D256" i="4"/>
  <c r="E256" i="4" s="1"/>
  <c r="F256" i="4" s="1"/>
  <c r="I256" i="4" s="1"/>
  <c r="D255" i="4"/>
  <c r="E255" i="4" s="1"/>
  <c r="F255" i="4" s="1"/>
  <c r="D254" i="4"/>
  <c r="E254" i="4" s="1"/>
  <c r="F254" i="4"/>
  <c r="H254" i="4" s="1"/>
  <c r="D253" i="4"/>
  <c r="E253" i="4"/>
  <c r="F253" i="4" s="1"/>
  <c r="I253" i="4" s="1"/>
  <c r="D252" i="4"/>
  <c r="E252" i="4" s="1"/>
  <c r="F252" i="4"/>
  <c r="D251" i="4"/>
  <c r="E251" i="4" s="1"/>
  <c r="F251" i="4" s="1"/>
  <c r="G251" i="4" s="1"/>
  <c r="J251" i="4" s="1"/>
  <c r="D250" i="4"/>
  <c r="E250" i="4" s="1"/>
  <c r="F250" i="4" s="1"/>
  <c r="D249" i="4"/>
  <c r="E249" i="4"/>
  <c r="F249" i="4" s="1"/>
  <c r="D248" i="4"/>
  <c r="E248" i="4" s="1"/>
  <c r="F248" i="4" s="1"/>
  <c r="G248" i="4" s="1"/>
  <c r="D247" i="4"/>
  <c r="E247" i="4" s="1"/>
  <c r="F247" i="4" s="1"/>
  <c r="D246" i="4"/>
  <c r="E246" i="4" s="1"/>
  <c r="F246" i="4"/>
  <c r="I246" i="4" s="1"/>
  <c r="D245" i="4"/>
  <c r="E245" i="4"/>
  <c r="F245" i="4" s="1"/>
  <c r="H245" i="4" s="1"/>
  <c r="J245" i="4" s="1"/>
  <c r="D244" i="4"/>
  <c r="E244" i="4" s="1"/>
  <c r="F244" i="4"/>
  <c r="G244" i="4" s="1"/>
  <c r="D243" i="4"/>
  <c r="E243" i="4" s="1"/>
  <c r="F243" i="4" s="1"/>
  <c r="H243" i="4" s="1"/>
  <c r="D242" i="4"/>
  <c r="E242" i="4" s="1"/>
  <c r="F242" i="4" s="1"/>
  <c r="D241" i="4"/>
  <c r="E241" i="4"/>
  <c r="F241" i="4" s="1"/>
  <c r="D240" i="4"/>
  <c r="E240" i="4" s="1"/>
  <c r="F240" i="4" s="1"/>
  <c r="I240" i="4" s="1"/>
  <c r="D239" i="4"/>
  <c r="E239" i="4" s="1"/>
  <c r="F239" i="4" s="1"/>
  <c r="D238" i="4"/>
  <c r="E238" i="4" s="1"/>
  <c r="F238" i="4"/>
  <c r="H238" i="4" s="1"/>
  <c r="D237" i="4"/>
  <c r="E237" i="4"/>
  <c r="F237" i="4" s="1"/>
  <c r="G237" i="4" s="1"/>
  <c r="D236" i="4"/>
  <c r="E236" i="4" s="1"/>
  <c r="F236" i="4"/>
  <c r="H236" i="4" s="1"/>
  <c r="J236" i="4" s="1"/>
  <c r="D235" i="4"/>
  <c r="E235" i="4" s="1"/>
  <c r="F235" i="4" s="1"/>
  <c r="H235" i="4" s="1"/>
  <c r="D234" i="4"/>
  <c r="E234" i="4" s="1"/>
  <c r="F234" i="4" s="1"/>
  <c r="D233" i="4"/>
  <c r="E233" i="4"/>
  <c r="F233" i="4" s="1"/>
  <c r="D232" i="4"/>
  <c r="E232" i="4" s="1"/>
  <c r="F232" i="4" s="1"/>
  <c r="D231" i="4"/>
  <c r="E231" i="4" s="1"/>
  <c r="F231" i="4" s="1"/>
  <c r="D230" i="4"/>
  <c r="E230" i="4" s="1"/>
  <c r="F230" i="4" s="1"/>
  <c r="D229" i="4"/>
  <c r="E229" i="4"/>
  <c r="F229" i="4" s="1"/>
  <c r="D228" i="4"/>
  <c r="E228" i="4" s="1"/>
  <c r="F228" i="4" s="1"/>
  <c r="D227" i="4"/>
  <c r="E227" i="4" s="1"/>
  <c r="F227" i="4" s="1"/>
  <c r="D226" i="4"/>
  <c r="E226" i="4" s="1"/>
  <c r="F226" i="4" s="1"/>
  <c r="D225" i="4"/>
  <c r="E225" i="4"/>
  <c r="F225" i="4" s="1"/>
  <c r="D224" i="4"/>
  <c r="E224" i="4"/>
  <c r="F224" i="4"/>
  <c r="H224" i="4" s="1"/>
  <c r="H240" i="4"/>
  <c r="I243" i="4"/>
  <c r="G243" i="4"/>
  <c r="H246" i="4"/>
  <c r="H256" i="4"/>
  <c r="G256" i="4"/>
  <c r="I259" i="4"/>
  <c r="G259" i="4"/>
  <c r="H262" i="4"/>
  <c r="G262" i="4"/>
  <c r="I244" i="4"/>
  <c r="H244" i="4"/>
  <c r="H253" i="4"/>
  <c r="I260" i="4"/>
  <c r="H260" i="4"/>
  <c r="I224" i="4"/>
  <c r="G224" i="4"/>
  <c r="I238" i="4"/>
  <c r="H248" i="4"/>
  <c r="I251" i="4"/>
  <c r="H251" i="4"/>
  <c r="G254" i="4"/>
  <c r="I254" i="4"/>
  <c r="I264" i="4"/>
  <c r="H264" i="4"/>
  <c r="I267" i="4"/>
  <c r="H267" i="4"/>
  <c r="G267" i="4"/>
  <c r="I237" i="4"/>
  <c r="H237" i="4"/>
  <c r="I235" i="4"/>
  <c r="G235" i="4"/>
  <c r="I236" i="4"/>
  <c r="G236" i="4"/>
  <c r="G245" i="4"/>
  <c r="I245" i="4"/>
  <c r="I252" i="4"/>
  <c r="H252" i="4"/>
  <c r="G252" i="4"/>
  <c r="G261" i="4"/>
  <c r="I261" i="4"/>
  <c r="H261" i="4"/>
  <c r="I268" i="4"/>
  <c r="H268" i="4"/>
  <c r="G268" i="4"/>
  <c r="D223" i="4"/>
  <c r="E223" i="4" s="1"/>
  <c r="F223" i="4" s="1"/>
  <c r="D222" i="4"/>
  <c r="E222" i="4" s="1"/>
  <c r="F222" i="4" s="1"/>
  <c r="G222" i="4" s="1"/>
  <c r="D221" i="4"/>
  <c r="E221" i="4"/>
  <c r="F221" i="4" s="1"/>
  <c r="I221" i="4" s="1"/>
  <c r="D220" i="4"/>
  <c r="E220" i="4" s="1"/>
  <c r="F220" i="4" s="1"/>
  <c r="G220" i="4" s="1"/>
  <c r="D219" i="4"/>
  <c r="E219" i="4" s="1"/>
  <c r="F219" i="4" s="1"/>
  <c r="H219" i="4" s="1"/>
  <c r="D218" i="4"/>
  <c r="E218" i="4" s="1"/>
  <c r="F218" i="4" s="1"/>
  <c r="H218" i="4" s="1"/>
  <c r="D217" i="4"/>
  <c r="E217" i="4"/>
  <c r="F217" i="4" s="1"/>
  <c r="D216" i="4"/>
  <c r="E216" i="4" s="1"/>
  <c r="F216" i="4" s="1"/>
  <c r="H216" i="4" s="1"/>
  <c r="D215" i="4"/>
  <c r="E215" i="4" s="1"/>
  <c r="F215" i="4" s="1"/>
  <c r="I215" i="4" s="1"/>
  <c r="D214" i="4"/>
  <c r="E214" i="4" s="1"/>
  <c r="F214" i="4" s="1"/>
  <c r="G214" i="4" s="1"/>
  <c r="D213" i="4"/>
  <c r="E213" i="4"/>
  <c r="F213" i="4" s="1"/>
  <c r="G213" i="4" s="1"/>
  <c r="D212" i="4"/>
  <c r="E212" i="4" s="1"/>
  <c r="F212" i="4" s="1"/>
  <c r="G212" i="4" s="1"/>
  <c r="D211" i="4"/>
  <c r="E211" i="4" s="1"/>
  <c r="F211" i="4" s="1"/>
  <c r="H211" i="4" s="1"/>
  <c r="D210" i="4"/>
  <c r="E210" i="4" s="1"/>
  <c r="F210" i="4" s="1"/>
  <c r="I210" i="4" s="1"/>
  <c r="D209" i="4"/>
  <c r="E209" i="4"/>
  <c r="F209" i="4" s="1"/>
  <c r="D208" i="4"/>
  <c r="E208" i="4" s="1"/>
  <c r="F208" i="4" s="1"/>
  <c r="D207" i="4"/>
  <c r="E207" i="4" s="1"/>
  <c r="F207" i="4" s="1"/>
  <c r="D206" i="4"/>
  <c r="E206" i="4" s="1"/>
  <c r="F206" i="4" s="1"/>
  <c r="I206" i="4" s="1"/>
  <c r="D205" i="4"/>
  <c r="E205" i="4"/>
  <c r="F205" i="4" s="1"/>
  <c r="G205" i="4" s="1"/>
  <c r="D204" i="4"/>
  <c r="E204" i="4" s="1"/>
  <c r="F204" i="4" s="1"/>
  <c r="G204" i="4" s="1"/>
  <c r="D203" i="4"/>
  <c r="E203" i="4" s="1"/>
  <c r="F203" i="4" s="1"/>
  <c r="H203" i="4" s="1"/>
  <c r="D202" i="4"/>
  <c r="E202" i="4" s="1"/>
  <c r="F202" i="4" s="1"/>
  <c r="D201" i="4"/>
  <c r="E201" i="4"/>
  <c r="F201" i="4" s="1"/>
  <c r="H201" i="4" s="1"/>
  <c r="D200" i="4"/>
  <c r="E200" i="4" s="1"/>
  <c r="F200" i="4" s="1"/>
  <c r="I200" i="4" s="1"/>
  <c r="D199" i="4"/>
  <c r="E199" i="4"/>
  <c r="F199" i="4" s="1"/>
  <c r="G199" i="4" s="1"/>
  <c r="D198" i="4"/>
  <c r="E198" i="4" s="1"/>
  <c r="F198" i="4" s="1"/>
  <c r="G198" i="4" s="1"/>
  <c r="D197" i="4"/>
  <c r="E197" i="4"/>
  <c r="F197" i="4" s="1"/>
  <c r="D196" i="4"/>
  <c r="E196" i="4" s="1"/>
  <c r="F196" i="4" s="1"/>
  <c r="H196" i="4" s="1"/>
  <c r="D195" i="4"/>
  <c r="E195" i="4"/>
  <c r="F195" i="4" s="1"/>
  <c r="G195" i="4" s="1"/>
  <c r="J195" i="4" s="1"/>
  <c r="D194" i="4"/>
  <c r="E194" i="4" s="1"/>
  <c r="F194" i="4" s="1"/>
  <c r="D193" i="4"/>
  <c r="E193" i="4" s="1"/>
  <c r="F193" i="4" s="1"/>
  <c r="H193" i="4" s="1"/>
  <c r="J193" i="4" s="1"/>
  <c r="D192" i="4"/>
  <c r="E192" i="4"/>
  <c r="F192" i="4" s="1"/>
  <c r="I192" i="4" s="1"/>
  <c r="D191" i="4"/>
  <c r="E191" i="4" s="1"/>
  <c r="F191" i="4" s="1"/>
  <c r="D190" i="4"/>
  <c r="E190" i="4" s="1"/>
  <c r="F190" i="4" s="1"/>
  <c r="H190" i="4" s="1"/>
  <c r="D189" i="4"/>
  <c r="E189" i="4"/>
  <c r="F189" i="4" s="1"/>
  <c r="G189" i="4" s="1"/>
  <c r="D188" i="4"/>
  <c r="E188" i="4" s="1"/>
  <c r="F188" i="4" s="1"/>
  <c r="H188" i="4" s="1"/>
  <c r="D187" i="4"/>
  <c r="E187" i="4"/>
  <c r="F187" i="4" s="1"/>
  <c r="I187" i="4" s="1"/>
  <c r="D186" i="4"/>
  <c r="E186" i="4"/>
  <c r="F186" i="4" s="1"/>
  <c r="D185" i="4"/>
  <c r="E185" i="4" s="1"/>
  <c r="F185" i="4" s="1"/>
  <c r="H185" i="4" s="1"/>
  <c r="J185" i="4" s="1"/>
  <c r="D184" i="4"/>
  <c r="E184" i="4"/>
  <c r="F184" i="4" s="1"/>
  <c r="D183" i="4"/>
  <c r="E183" i="4" s="1"/>
  <c r="F183" i="4" s="1"/>
  <c r="D182" i="4"/>
  <c r="E182" i="4"/>
  <c r="F182" i="4" s="1"/>
  <c r="D181" i="4"/>
  <c r="E181" i="4" s="1"/>
  <c r="F181" i="4" s="1"/>
  <c r="I181" i="4" s="1"/>
  <c r="D180" i="4"/>
  <c r="E180" i="4"/>
  <c r="F180" i="4" s="1"/>
  <c r="G180" i="4" s="1"/>
  <c r="J180" i="4" s="1"/>
  <c r="D179" i="4"/>
  <c r="E179" i="4" s="1"/>
  <c r="F179" i="4" s="1"/>
  <c r="D178" i="4"/>
  <c r="E178" i="4"/>
  <c r="F178" i="4" s="1"/>
  <c r="D177" i="4"/>
  <c r="E177" i="4" s="1"/>
  <c r="F177" i="4" s="1"/>
  <c r="G177" i="4" s="1"/>
  <c r="J177" i="4" s="1"/>
  <c r="D176" i="4"/>
  <c r="E176" i="4"/>
  <c r="F176" i="4" s="1"/>
  <c r="G176" i="4" s="1"/>
  <c r="J176" i="4" s="1"/>
  <c r="D175" i="4"/>
  <c r="E175" i="4" s="1"/>
  <c r="F175" i="4" s="1"/>
  <c r="I175" i="4" s="1"/>
  <c r="J175" i="4" s="1"/>
  <c r="D174" i="4"/>
  <c r="E174" i="4"/>
  <c r="F174" i="4" s="1"/>
  <c r="D173" i="4"/>
  <c r="E173" i="4" s="1"/>
  <c r="F173" i="4" s="1"/>
  <c r="I173" i="4" s="1"/>
  <c r="D172" i="4"/>
  <c r="E172" i="4" s="1"/>
  <c r="F172" i="4" s="1"/>
  <c r="I172" i="4" s="1"/>
  <c r="J172" i="4" s="1"/>
  <c r="D171" i="4"/>
  <c r="E171" i="4"/>
  <c r="F171" i="4" s="1"/>
  <c r="D170" i="4"/>
  <c r="E170" i="4" s="1"/>
  <c r="F170" i="4" s="1"/>
  <c r="I170" i="4" s="1"/>
  <c r="D169" i="4"/>
  <c r="E169" i="4"/>
  <c r="F169" i="4" s="1"/>
  <c r="I169" i="4" s="1"/>
  <c r="D168" i="4"/>
  <c r="E168" i="4"/>
  <c r="F168" i="4" s="1"/>
  <c r="G168" i="4" s="1"/>
  <c r="D167" i="4"/>
  <c r="E167" i="4" s="1"/>
  <c r="F167" i="4" s="1"/>
  <c r="G167" i="4" s="1"/>
  <c r="J167" i="4" s="1"/>
  <c r="D166" i="4"/>
  <c r="E166" i="4"/>
  <c r="F166" i="4" s="1"/>
  <c r="I166" i="4" s="1"/>
  <c r="D165" i="4"/>
  <c r="E165" i="4" s="1"/>
  <c r="F165" i="4" s="1"/>
  <c r="I165" i="4" s="1"/>
  <c r="D164" i="4"/>
  <c r="E164" i="4" s="1"/>
  <c r="F164" i="4" s="1"/>
  <c r="I164" i="4" s="1"/>
  <c r="D163" i="4"/>
  <c r="E163" i="4"/>
  <c r="F163" i="4" s="1"/>
  <c r="D162" i="4"/>
  <c r="E162" i="4" s="1"/>
  <c r="F162" i="4" s="1"/>
  <c r="H162" i="4" s="1"/>
  <c r="D161" i="4"/>
  <c r="E161" i="4"/>
  <c r="F161" i="4" s="1"/>
  <c r="I161" i="4" s="1"/>
  <c r="D160" i="4"/>
  <c r="E160" i="4"/>
  <c r="F160" i="4" s="1"/>
  <c r="H160" i="4" s="1"/>
  <c r="J160" i="4" s="1"/>
  <c r="D159" i="4"/>
  <c r="E159" i="4" s="1"/>
  <c r="F159" i="4" s="1"/>
  <c r="D158" i="4"/>
  <c r="E158" i="4"/>
  <c r="F158" i="4" s="1"/>
  <c r="D157" i="4"/>
  <c r="E157" i="4" s="1"/>
  <c r="F157" i="4" s="1"/>
  <c r="I157" i="4" s="1"/>
  <c r="D156" i="4"/>
  <c r="E156" i="4"/>
  <c r="F156" i="4" s="1"/>
  <c r="I156" i="4" s="1"/>
  <c r="D155" i="4"/>
  <c r="E155" i="4"/>
  <c r="F155" i="4" s="1"/>
  <c r="H155" i="4" s="1"/>
  <c r="D154" i="4"/>
  <c r="E154" i="4" s="1"/>
  <c r="F154" i="4" s="1"/>
  <c r="G154" i="4" s="1"/>
  <c r="F153" i="4"/>
  <c r="H153" i="4" s="1"/>
  <c r="J153" i="4" s="1"/>
  <c r="D153" i="4"/>
  <c r="D152" i="4"/>
  <c r="E152" i="4"/>
  <c r="F152" i="4"/>
  <c r="G152" i="4" s="1"/>
  <c r="D151" i="4"/>
  <c r="E151" i="4" s="1"/>
  <c r="F151" i="4" s="1"/>
  <c r="D150" i="4"/>
  <c r="E150" i="4" s="1"/>
  <c r="F150" i="4" s="1"/>
  <c r="D149" i="4"/>
  <c r="E149" i="4" s="1"/>
  <c r="F149" i="4" s="1"/>
  <c r="D148" i="4"/>
  <c r="E148" i="4"/>
  <c r="F148" i="4"/>
  <c r="G148" i="4" s="1"/>
  <c r="D147" i="4"/>
  <c r="E147" i="4"/>
  <c r="F147" i="4" s="1"/>
  <c r="D146" i="4"/>
  <c r="E146" i="4"/>
  <c r="F146" i="4" s="1"/>
  <c r="D145" i="4"/>
  <c r="E145" i="4"/>
  <c r="F145" i="4" s="1"/>
  <c r="D144" i="4"/>
  <c r="E144" i="4" s="1"/>
  <c r="F144" i="4" s="1"/>
  <c r="D143" i="4"/>
  <c r="E143" i="4" s="1"/>
  <c r="F143" i="4"/>
  <c r="I143" i="4" s="1"/>
  <c r="D142" i="4"/>
  <c r="E142" i="4" s="1"/>
  <c r="F142" i="4" s="1"/>
  <c r="D141" i="4"/>
  <c r="E141" i="4" s="1"/>
  <c r="F141" i="4" s="1"/>
  <c r="D140" i="4"/>
  <c r="E140" i="4" s="1"/>
  <c r="F140" i="4" s="1"/>
  <c r="D139" i="4"/>
  <c r="E139" i="4"/>
  <c r="F139" i="4" s="1"/>
  <c r="D138" i="4"/>
  <c r="E138" i="4"/>
  <c r="F138" i="4" s="1"/>
  <c r="D137" i="4"/>
  <c r="E137" i="4" s="1"/>
  <c r="F137" i="4" s="1"/>
  <c r="D136" i="4"/>
  <c r="E136" i="4" s="1"/>
  <c r="F136" i="4" s="1"/>
  <c r="D135" i="4"/>
  <c r="E135" i="4" s="1"/>
  <c r="F135" i="4" s="1"/>
  <c r="D134" i="4"/>
  <c r="E134" i="4"/>
  <c r="F134" i="4" s="1"/>
  <c r="D133" i="4"/>
  <c r="E133" i="4"/>
  <c r="F133" i="4"/>
  <c r="G133" i="4" s="1"/>
  <c r="D132" i="4"/>
  <c r="E132" i="4" s="1"/>
  <c r="F132" i="4"/>
  <c r="H132" i="4" s="1"/>
  <c r="D131" i="4"/>
  <c r="E131" i="4"/>
  <c r="F131" i="4" s="1"/>
  <c r="I131" i="4" s="1"/>
  <c r="D130" i="4"/>
  <c r="E130" i="4"/>
  <c r="F130" i="4" s="1"/>
  <c r="D129" i="4"/>
  <c r="E129" i="4" s="1"/>
  <c r="F129" i="4" s="1"/>
  <c r="D128" i="4"/>
  <c r="E128" i="4"/>
  <c r="F128" i="4" s="1"/>
  <c r="D127" i="4"/>
  <c r="E127" i="4" s="1"/>
  <c r="F127" i="4" s="1"/>
  <c r="D126" i="4"/>
  <c r="E126" i="4" s="1"/>
  <c r="F126" i="4" s="1"/>
  <c r="D125" i="4"/>
  <c r="E125" i="4" s="1"/>
  <c r="F125" i="4" s="1"/>
  <c r="D124" i="4"/>
  <c r="E124" i="4"/>
  <c r="F124" i="4" s="1"/>
  <c r="D123" i="4"/>
  <c r="E123" i="4" s="1"/>
  <c r="F123" i="4" s="1"/>
  <c r="D122" i="4"/>
  <c r="E122" i="4" s="1"/>
  <c r="F122" i="4" s="1"/>
  <c r="D121" i="4"/>
  <c r="E121" i="4" s="1"/>
  <c r="F121" i="4" s="1"/>
  <c r="D120" i="4"/>
  <c r="E120" i="4"/>
  <c r="F120" i="4" s="1"/>
  <c r="J268" i="4"/>
  <c r="J252" i="4"/>
  <c r="J256" i="4"/>
  <c r="I195" i="4"/>
  <c r="J261" i="4"/>
  <c r="J254" i="4"/>
  <c r="J259" i="4"/>
  <c r="J243" i="4"/>
  <c r="J235" i="4"/>
  <c r="J237" i="4"/>
  <c r="J264" i="4"/>
  <c r="J260" i="4"/>
  <c r="J244" i="4"/>
  <c r="J267" i="4"/>
  <c r="J224" i="4"/>
  <c r="J262" i="4"/>
  <c r="G188" i="4"/>
  <c r="I188" i="4"/>
  <c r="H202" i="4"/>
  <c r="G202" i="4"/>
  <c r="I202" i="4"/>
  <c r="I205" i="4"/>
  <c r="J205" i="4" s="1"/>
  <c r="H205" i="4"/>
  <c r="I211" i="4"/>
  <c r="G211" i="4"/>
  <c r="I214" i="4"/>
  <c r="H214" i="4"/>
  <c r="H217" i="4"/>
  <c r="G217" i="4"/>
  <c r="I217" i="4"/>
  <c r="I220" i="4"/>
  <c r="H220" i="4"/>
  <c r="I196" i="4"/>
  <c r="G196" i="4"/>
  <c r="I199" i="4"/>
  <c r="H199" i="4"/>
  <c r="G197" i="4"/>
  <c r="I197" i="4"/>
  <c r="H197" i="4"/>
  <c r="H200" i="4"/>
  <c r="J200" i="4" s="1"/>
  <c r="G200" i="4"/>
  <c r="I203" i="4"/>
  <c r="J203" i="4" s="1"/>
  <c r="G203" i="4"/>
  <c r="H206" i="4"/>
  <c r="G206" i="4"/>
  <c r="G208" i="4"/>
  <c r="I208" i="4"/>
  <c r="H208" i="4"/>
  <c r="H215" i="4"/>
  <c r="G215" i="4"/>
  <c r="I218" i="4"/>
  <c r="G218" i="4"/>
  <c r="H221" i="4"/>
  <c r="G221" i="4"/>
  <c r="H186" i="4"/>
  <c r="G186" i="4"/>
  <c r="I186" i="4"/>
  <c r="I189" i="4"/>
  <c r="H198" i="4"/>
  <c r="I198" i="4"/>
  <c r="I204" i="4"/>
  <c r="H204" i="4"/>
  <c r="H209" i="4"/>
  <c r="G209" i="4"/>
  <c r="I209" i="4"/>
  <c r="I212" i="4"/>
  <c r="H212" i="4"/>
  <c r="J212" i="4" s="1"/>
  <c r="I219" i="4"/>
  <c r="G219" i="4"/>
  <c r="I222" i="4"/>
  <c r="H222" i="4"/>
  <c r="G193" i="4"/>
  <c r="I193" i="4"/>
  <c r="G190" i="4"/>
  <c r="I190" i="4"/>
  <c r="H192" i="4"/>
  <c r="G201" i="4"/>
  <c r="J201" i="4" s="1"/>
  <c r="I201" i="4"/>
  <c r="I207" i="4"/>
  <c r="H207" i="4"/>
  <c r="G207" i="4"/>
  <c r="H210" i="4"/>
  <c r="G210" i="4"/>
  <c r="H213" i="4"/>
  <c r="I213" i="4"/>
  <c r="J213" i="4" s="1"/>
  <c r="G216" i="4"/>
  <c r="I216" i="4"/>
  <c r="I223" i="4"/>
  <c r="H223" i="4"/>
  <c r="G223" i="4"/>
  <c r="G191" i="4"/>
  <c r="G187" i="4"/>
  <c r="H187" i="4"/>
  <c r="G194" i="4"/>
  <c r="H195" i="4"/>
  <c r="G132" i="4"/>
  <c r="I133" i="4"/>
  <c r="G131" i="4"/>
  <c r="H143" i="4"/>
  <c r="H152" i="4"/>
  <c r="I153" i="4"/>
  <c r="G153" i="4"/>
  <c r="G155" i="4"/>
  <c r="H164" i="4"/>
  <c r="G166" i="4"/>
  <c r="H166" i="4"/>
  <c r="H171" i="4"/>
  <c r="G171" i="4"/>
  <c r="I171" i="4"/>
  <c r="I176" i="4"/>
  <c r="H176" i="4"/>
  <c r="H179" i="4"/>
  <c r="G179" i="4"/>
  <c r="I179" i="4"/>
  <c r="G182" i="4"/>
  <c r="I182" i="4"/>
  <c r="J182" i="4" s="1"/>
  <c r="H182" i="4"/>
  <c r="H148" i="4"/>
  <c r="G151" i="4"/>
  <c r="I151" i="4"/>
  <c r="I158" i="4"/>
  <c r="H158" i="4"/>
  <c r="I160" i="4"/>
  <c r="G160" i="4"/>
  <c r="I162" i="4"/>
  <c r="H167" i="4"/>
  <c r="I167" i="4"/>
  <c r="I180" i="4"/>
  <c r="H180" i="4"/>
  <c r="H183" i="4"/>
  <c r="G183" i="4"/>
  <c r="I183" i="4"/>
  <c r="H151" i="4"/>
  <c r="J151" i="4" s="1"/>
  <c r="I154" i="4"/>
  <c r="H154" i="4"/>
  <c r="G158" i="4"/>
  <c r="H163" i="4"/>
  <c r="G163" i="4"/>
  <c r="I163" i="4"/>
  <c r="H172" i="4"/>
  <c r="G172" i="4"/>
  <c r="G174" i="4"/>
  <c r="I174" i="4"/>
  <c r="H174" i="4"/>
  <c r="I177" i="4"/>
  <c r="H177" i="4"/>
  <c r="I184" i="4"/>
  <c r="H184" i="4"/>
  <c r="G184" i="4"/>
  <c r="J184" i="4" s="1"/>
  <c r="G156" i="4"/>
  <c r="H157" i="4"/>
  <c r="H159" i="4"/>
  <c r="G159" i="4"/>
  <c r="I159" i="4"/>
  <c r="H168" i="4"/>
  <c r="G170" i="4"/>
  <c r="J170" i="4" s="1"/>
  <c r="H170" i="4"/>
  <c r="H175" i="4"/>
  <c r="G175" i="4"/>
  <c r="G178" i="4"/>
  <c r="J178" i="4" s="1"/>
  <c r="I178" i="4"/>
  <c r="H178" i="4"/>
  <c r="H181" i="4"/>
  <c r="J181" i="4" s="1"/>
  <c r="G181" i="4"/>
  <c r="I185" i="4"/>
  <c r="G185" i="4"/>
  <c r="G161" i="4"/>
  <c r="G165" i="4"/>
  <c r="G173" i="4"/>
  <c r="H161" i="4"/>
  <c r="H165" i="4"/>
  <c r="H173" i="4"/>
  <c r="F97" i="4"/>
  <c r="I97" i="4"/>
  <c r="D119" i="4"/>
  <c r="E119" i="4"/>
  <c r="F119" i="4" s="1"/>
  <c r="D118" i="4"/>
  <c r="E118" i="4"/>
  <c r="F118" i="4" s="1"/>
  <c r="D117" i="4"/>
  <c r="E117" i="4"/>
  <c r="F117" i="4" s="1"/>
  <c r="D116" i="4"/>
  <c r="E116" i="4"/>
  <c r="F116" i="4" s="1"/>
  <c r="D115" i="4"/>
  <c r="E115" i="4"/>
  <c r="F115" i="4" s="1"/>
  <c r="D114" i="4"/>
  <c r="E114" i="4"/>
  <c r="F114" i="4" s="1"/>
  <c r="D113" i="4"/>
  <c r="E113" i="4"/>
  <c r="F113" i="4" s="1"/>
  <c r="D112" i="4"/>
  <c r="E112" i="4"/>
  <c r="F112" i="4" s="1"/>
  <c r="D111" i="4"/>
  <c r="E111" i="4"/>
  <c r="F111" i="4" s="1"/>
  <c r="D110" i="4"/>
  <c r="E110" i="4"/>
  <c r="F110" i="4" s="1"/>
  <c r="D109" i="4"/>
  <c r="E109" i="4"/>
  <c r="F109" i="4" s="1"/>
  <c r="D108" i="4"/>
  <c r="E108" i="4"/>
  <c r="F108" i="4" s="1"/>
  <c r="D107" i="4"/>
  <c r="E107" i="4"/>
  <c r="F107" i="4" s="1"/>
  <c r="D106" i="4"/>
  <c r="E106" i="4"/>
  <c r="F106" i="4" s="1"/>
  <c r="D105" i="4"/>
  <c r="E105" i="4"/>
  <c r="F105" i="4" s="1"/>
  <c r="D104" i="4"/>
  <c r="E104" i="4"/>
  <c r="F104" i="4" s="1"/>
  <c r="D103" i="4"/>
  <c r="E103" i="4"/>
  <c r="F103" i="4" s="1"/>
  <c r="D102" i="4"/>
  <c r="E102" i="4" s="1"/>
  <c r="F102" i="4" s="1"/>
  <c r="D101" i="4"/>
  <c r="E101" i="4" s="1"/>
  <c r="F101" i="4" s="1"/>
  <c r="D100" i="4"/>
  <c r="E100" i="4" s="1"/>
  <c r="F100" i="4" s="1"/>
  <c r="D99" i="4"/>
  <c r="E99" i="4" s="1"/>
  <c r="F99" i="4" s="1"/>
  <c r="D98" i="4"/>
  <c r="E98" i="4" s="1"/>
  <c r="F98" i="4" s="1"/>
  <c r="D97" i="4"/>
  <c r="D96" i="4"/>
  <c r="E96" i="4" s="1"/>
  <c r="F96" i="4" s="1"/>
  <c r="D95" i="4"/>
  <c r="E95" i="4" s="1"/>
  <c r="F95" i="4" s="1"/>
  <c r="D94" i="4"/>
  <c r="E94" i="4" s="1"/>
  <c r="F94" i="4" s="1"/>
  <c r="D93" i="4"/>
  <c r="E93" i="4" s="1"/>
  <c r="F93" i="4" s="1"/>
  <c r="D92" i="4"/>
  <c r="E92" i="4" s="1"/>
  <c r="F92" i="4" s="1"/>
  <c r="D91" i="4"/>
  <c r="E91" i="4" s="1"/>
  <c r="F91" i="4" s="1"/>
  <c r="D90" i="4"/>
  <c r="E90" i="4" s="1"/>
  <c r="F90" i="4" s="1"/>
  <c r="D89" i="4"/>
  <c r="E89" i="4" s="1"/>
  <c r="F89" i="4" s="1"/>
  <c r="D88" i="4"/>
  <c r="E88" i="4" s="1"/>
  <c r="F88" i="4" s="1"/>
  <c r="D87" i="4"/>
  <c r="E87" i="4" s="1"/>
  <c r="F87" i="4" s="1"/>
  <c r="D86" i="4"/>
  <c r="E86" i="4" s="1"/>
  <c r="F86" i="4" s="1"/>
  <c r="D85" i="4"/>
  <c r="E85" i="4" s="1"/>
  <c r="F85" i="4" s="1"/>
  <c r="D84" i="4"/>
  <c r="E84" i="4" s="1"/>
  <c r="F84" i="4" s="1"/>
  <c r="D83" i="4"/>
  <c r="E83" i="4" s="1"/>
  <c r="F83" i="4" s="1"/>
  <c r="D82" i="4"/>
  <c r="E82" i="4" s="1"/>
  <c r="F82" i="4" s="1"/>
  <c r="D81" i="4"/>
  <c r="E81" i="4" s="1"/>
  <c r="F81" i="4" s="1"/>
  <c r="D80" i="4"/>
  <c r="E80" i="4" s="1"/>
  <c r="F80" i="4" s="1"/>
  <c r="D79" i="4"/>
  <c r="E79" i="4" s="1"/>
  <c r="F79" i="4" s="1"/>
  <c r="D78" i="4"/>
  <c r="E78" i="4" s="1"/>
  <c r="F78" i="4" s="1"/>
  <c r="D77" i="4"/>
  <c r="E77" i="4" s="1"/>
  <c r="F77" i="4" s="1"/>
  <c r="D76" i="4"/>
  <c r="E76" i="4" s="1"/>
  <c r="F76" i="4" s="1"/>
  <c r="D75" i="4"/>
  <c r="E75" i="4" s="1"/>
  <c r="F75" i="4" s="1"/>
  <c r="D74" i="4"/>
  <c r="E74" i="4" s="1"/>
  <c r="F74" i="4" s="1"/>
  <c r="D73" i="4"/>
  <c r="E73" i="4" s="1"/>
  <c r="F73" i="4" s="1"/>
  <c r="D72" i="4"/>
  <c r="E72" i="4" s="1"/>
  <c r="F72" i="4" s="1"/>
  <c r="D71" i="4"/>
  <c r="E71" i="4" s="1"/>
  <c r="F71" i="4" s="1"/>
  <c r="D70" i="4"/>
  <c r="E70" i="4" s="1"/>
  <c r="F70" i="4" s="1"/>
  <c r="J174" i="4"/>
  <c r="J154" i="4"/>
  <c r="J190" i="4"/>
  <c r="J198" i="4"/>
  <c r="J186" i="4"/>
  <c r="J159" i="4"/>
  <c r="J171" i="4"/>
  <c r="J187" i="4"/>
  <c r="J216" i="4"/>
  <c r="J210" i="4"/>
  <c r="J179" i="4"/>
  <c r="J215" i="4"/>
  <c r="J217" i="4"/>
  <c r="J202" i="4"/>
  <c r="J209" i="4"/>
  <c r="J218" i="4"/>
  <c r="J208" i="4"/>
  <c r="J197" i="4"/>
  <c r="J196" i="4"/>
  <c r="J211" i="4"/>
  <c r="J219" i="4"/>
  <c r="J204" i="4"/>
  <c r="J199" i="4"/>
  <c r="J220" i="4"/>
  <c r="J214" i="4"/>
  <c r="J223" i="4"/>
  <c r="J207" i="4"/>
  <c r="J222" i="4"/>
  <c r="J221" i="4"/>
  <c r="J206" i="4"/>
  <c r="J188" i="4"/>
  <c r="J165" i="4"/>
  <c r="J163" i="4"/>
  <c r="J183" i="4"/>
  <c r="J161" i="4"/>
  <c r="J173" i="4"/>
  <c r="J158" i="4"/>
  <c r="J166" i="4"/>
  <c r="G97" i="4"/>
  <c r="H97" i="4"/>
  <c r="V49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T38" i="3"/>
  <c r="R38" i="3"/>
  <c r="U33" i="3"/>
  <c r="S33" i="3"/>
  <c r="G29" i="3"/>
  <c r="U39" i="3" s="1"/>
  <c r="F29" i="3"/>
  <c r="T39" i="3" s="1"/>
  <c r="T49" i="3" s="1"/>
  <c r="T29" i="3"/>
  <c r="E29" i="3"/>
  <c r="S29" i="3" s="1"/>
  <c r="D29" i="3"/>
  <c r="R19" i="3" s="1"/>
  <c r="T28" i="3"/>
  <c r="R28" i="3"/>
  <c r="H28" i="3"/>
  <c r="V38" i="3" s="1"/>
  <c r="G28" i="3"/>
  <c r="U28" i="3" s="1"/>
  <c r="E28" i="3"/>
  <c r="S28" i="3" s="1"/>
  <c r="H27" i="3"/>
  <c r="V37" i="3" s="1"/>
  <c r="G27" i="3"/>
  <c r="U37" i="3" s="1"/>
  <c r="F27" i="3"/>
  <c r="T27" i="3" s="1"/>
  <c r="E27" i="3"/>
  <c r="S37" i="3" s="1"/>
  <c r="D27" i="3"/>
  <c r="R37" i="3" s="1"/>
  <c r="H26" i="3"/>
  <c r="V26" i="3" s="1"/>
  <c r="G26" i="3"/>
  <c r="U26" i="3" s="1"/>
  <c r="F26" i="3"/>
  <c r="T36" i="3" s="1"/>
  <c r="E26" i="3"/>
  <c r="S26" i="3" s="1"/>
  <c r="D26" i="3"/>
  <c r="R16" i="3" s="1"/>
  <c r="H25" i="3"/>
  <c r="V35" i="3" s="1"/>
  <c r="G25" i="3"/>
  <c r="U35" i="3" s="1"/>
  <c r="F25" i="3"/>
  <c r="T35" i="3" s="1"/>
  <c r="E25" i="3"/>
  <c r="S15" i="3" s="1"/>
  <c r="D25" i="3"/>
  <c r="R35" i="3" s="1"/>
  <c r="H24" i="3"/>
  <c r="V34" i="3" s="1"/>
  <c r="V44" i="3" s="1"/>
  <c r="G24" i="3"/>
  <c r="U34" i="3" s="1"/>
  <c r="F24" i="3"/>
  <c r="T34" i="3" s="1"/>
  <c r="E24" i="3"/>
  <c r="S34" i="3" s="1"/>
  <c r="D24" i="3"/>
  <c r="R24" i="3" s="1"/>
  <c r="U23" i="3"/>
  <c r="U43" i="3" s="1"/>
  <c r="S23" i="3"/>
  <c r="H23" i="3"/>
  <c r="V23" i="3" s="1"/>
  <c r="F23" i="3"/>
  <c r="T23" i="3" s="1"/>
  <c r="D23" i="3"/>
  <c r="R33" i="3" s="1"/>
  <c r="H22" i="3"/>
  <c r="V32" i="3" s="1"/>
  <c r="G22" i="3"/>
  <c r="U12" i="3" s="1"/>
  <c r="F22" i="3"/>
  <c r="T32" i="3" s="1"/>
  <c r="E22" i="3"/>
  <c r="S12" i="3" s="1"/>
  <c r="D22" i="3"/>
  <c r="R32" i="3" s="1"/>
  <c r="T19" i="3"/>
  <c r="S19" i="3"/>
  <c r="V18" i="3"/>
  <c r="T18" i="3"/>
  <c r="T48" i="3" s="1"/>
  <c r="S18" i="3"/>
  <c r="R18" i="3"/>
  <c r="R48" i="3"/>
  <c r="U17" i="3"/>
  <c r="S17" i="3"/>
  <c r="S16" i="3"/>
  <c r="T15" i="3"/>
  <c r="U13" i="3"/>
  <c r="S13" i="3"/>
  <c r="S43" i="3"/>
  <c r="W9" i="3"/>
  <c r="V9" i="3"/>
  <c r="U9" i="3"/>
  <c r="T9" i="3"/>
  <c r="R9" i="3"/>
  <c r="W8" i="3"/>
  <c r="V8" i="3"/>
  <c r="U8" i="3"/>
  <c r="T8" i="3"/>
  <c r="S8" i="3"/>
  <c r="R8" i="3"/>
  <c r="W7" i="3"/>
  <c r="V7" i="3"/>
  <c r="T7" i="3"/>
  <c r="S7" i="3"/>
  <c r="R7" i="3"/>
  <c r="W6" i="3"/>
  <c r="V6" i="3"/>
  <c r="U6" i="3"/>
  <c r="T6" i="3"/>
  <c r="R6" i="3"/>
  <c r="W5" i="3"/>
  <c r="V5" i="3"/>
  <c r="U5" i="3"/>
  <c r="T5" i="3"/>
  <c r="S5" i="3"/>
  <c r="R5" i="3"/>
  <c r="W4" i="3"/>
  <c r="U4" i="3"/>
  <c r="T4" i="3"/>
  <c r="S4" i="3"/>
  <c r="R4" i="3"/>
  <c r="W3" i="3"/>
  <c r="V3" i="3"/>
  <c r="U3" i="3"/>
  <c r="T3" i="3"/>
  <c r="S3" i="3"/>
  <c r="R3" i="3"/>
  <c r="W2" i="3"/>
  <c r="V2" i="3"/>
  <c r="U2" i="3"/>
  <c r="T2" i="3"/>
  <c r="S2" i="3"/>
  <c r="R2" i="3"/>
  <c r="U25" i="3"/>
  <c r="R13" i="3"/>
  <c r="R43" i="3" s="1"/>
  <c r="J97" i="4"/>
  <c r="V16" i="3"/>
  <c r="V46" i="3" s="1"/>
  <c r="V28" i="3"/>
  <c r="S25" i="3"/>
  <c r="S22" i="3"/>
  <c r="R12" i="3"/>
  <c r="R23" i="3"/>
  <c r="T24" i="3"/>
  <c r="R25" i="3"/>
  <c r="T26" i="3"/>
  <c r="V27" i="3"/>
  <c r="U29" i="3"/>
  <c r="T33" i="3"/>
  <c r="T37" i="3"/>
  <c r="S38" i="3"/>
  <c r="R39" i="3"/>
  <c r="S27" i="3"/>
  <c r="R36" i="3"/>
  <c r="V36" i="3"/>
  <c r="R14" i="3"/>
  <c r="V14" i="3"/>
  <c r="T22" i="3"/>
  <c r="V24" i="3"/>
  <c r="T18" i="2"/>
  <c r="R18" i="2"/>
  <c r="U13" i="2"/>
  <c r="S13" i="2"/>
  <c r="V49" i="2"/>
  <c r="T38" i="2"/>
  <c r="T48" i="2" s="1"/>
  <c r="R38" i="2"/>
  <c r="Q47" i="2"/>
  <c r="Q46" i="2"/>
  <c r="P46" i="2"/>
  <c r="U33" i="2"/>
  <c r="S33" i="2"/>
  <c r="T28" i="2"/>
  <c r="R28" i="2"/>
  <c r="U23" i="2"/>
  <c r="S23" i="2"/>
  <c r="G29" i="2"/>
  <c r="U19" i="2"/>
  <c r="U49" i="2" s="1"/>
  <c r="F29" i="2"/>
  <c r="T39" i="2"/>
  <c r="E29" i="2"/>
  <c r="S39" i="2"/>
  <c r="D29" i="2"/>
  <c r="R29" i="2"/>
  <c r="H28" i="2"/>
  <c r="V18" i="2"/>
  <c r="G28" i="2"/>
  <c r="U38" i="2"/>
  <c r="E28" i="2"/>
  <c r="S18" i="2" s="1"/>
  <c r="S28" i="2"/>
  <c r="H27" i="2"/>
  <c r="V37" i="2"/>
  <c r="G27" i="2"/>
  <c r="U37" i="2"/>
  <c r="F27" i="2"/>
  <c r="T27" i="2"/>
  <c r="E27" i="2"/>
  <c r="S27" i="2" s="1"/>
  <c r="S17" i="2"/>
  <c r="D27" i="2"/>
  <c r="R37" i="2"/>
  <c r="H26" i="2"/>
  <c r="V16" i="2"/>
  <c r="V46" i="2" s="1"/>
  <c r="G26" i="2"/>
  <c r="U26" i="2"/>
  <c r="F26" i="2"/>
  <c r="T16" i="2"/>
  <c r="T46" i="2" s="1"/>
  <c r="E26" i="2"/>
  <c r="S16" i="2"/>
  <c r="D26" i="2"/>
  <c r="R26" i="2" s="1"/>
  <c r="R16" i="2"/>
  <c r="H25" i="2"/>
  <c r="V25" i="2"/>
  <c r="G25" i="2"/>
  <c r="U15" i="2"/>
  <c r="F25" i="2"/>
  <c r="T15" i="2"/>
  <c r="E25" i="2"/>
  <c r="S35" i="2"/>
  <c r="D25" i="2"/>
  <c r="R25" i="2"/>
  <c r="H24" i="2"/>
  <c r="V14" i="2"/>
  <c r="G24" i="2"/>
  <c r="U14" i="2"/>
  <c r="F24" i="2"/>
  <c r="T34" i="2"/>
  <c r="E24" i="2"/>
  <c r="S24" i="2"/>
  <c r="D24" i="2"/>
  <c r="R34" i="2" s="1"/>
  <c r="R14" i="2"/>
  <c r="H23" i="2"/>
  <c r="V13" i="2"/>
  <c r="F23" i="2"/>
  <c r="T23" i="2"/>
  <c r="D23" i="2"/>
  <c r="R13" i="2"/>
  <c r="H22" i="2"/>
  <c r="V22" i="2" s="1"/>
  <c r="V32" i="2"/>
  <c r="G22" i="2"/>
  <c r="U22" i="2"/>
  <c r="F22" i="2"/>
  <c r="T32" i="2" s="1"/>
  <c r="T12" i="2"/>
  <c r="E22" i="2"/>
  <c r="S12" i="2"/>
  <c r="D22" i="2"/>
  <c r="R22" i="2" s="1"/>
  <c r="R32" i="2"/>
  <c r="W9" i="2"/>
  <c r="V9" i="2"/>
  <c r="U9" i="2"/>
  <c r="T9" i="2"/>
  <c r="R9" i="2"/>
  <c r="W8" i="2"/>
  <c r="V8" i="2"/>
  <c r="U8" i="2"/>
  <c r="T8" i="2"/>
  <c r="S8" i="2"/>
  <c r="R8" i="2"/>
  <c r="W7" i="2"/>
  <c r="V7" i="2"/>
  <c r="T7" i="2"/>
  <c r="S7" i="2"/>
  <c r="R7" i="2"/>
  <c r="W6" i="2"/>
  <c r="V6" i="2"/>
  <c r="U6" i="2"/>
  <c r="T6" i="2"/>
  <c r="R6" i="2"/>
  <c r="W5" i="2"/>
  <c r="V5" i="2"/>
  <c r="U5" i="2"/>
  <c r="T5" i="2"/>
  <c r="S5" i="2"/>
  <c r="R5" i="2"/>
  <c r="W4" i="2"/>
  <c r="U4" i="2"/>
  <c r="T4" i="2"/>
  <c r="S4" i="2"/>
  <c r="R4" i="2"/>
  <c r="W3" i="2"/>
  <c r="V3" i="2"/>
  <c r="U3" i="2"/>
  <c r="T3" i="2"/>
  <c r="S3" i="2"/>
  <c r="R3" i="2"/>
  <c r="W2" i="2"/>
  <c r="V2" i="2"/>
  <c r="U2" i="2"/>
  <c r="T2" i="2"/>
  <c r="S2" i="2"/>
  <c r="R2" i="2"/>
  <c r="Q49" i="2"/>
  <c r="Q48" i="2"/>
  <c r="P43" i="2"/>
  <c r="Q2" i="1"/>
  <c r="Q32" i="1" s="1"/>
  <c r="Q3" i="1"/>
  <c r="Q13" i="1"/>
  <c r="Q43" i="1" s="1"/>
  <c r="P4" i="1"/>
  <c r="P24" i="1" s="1"/>
  <c r="Q4" i="1"/>
  <c r="Q14" i="1"/>
  <c r="Q44" i="1" s="1"/>
  <c r="P5" i="1"/>
  <c r="P35" i="1" s="1"/>
  <c r="Q5" i="1"/>
  <c r="Q35" i="1"/>
  <c r="P7" i="1"/>
  <c r="P27" i="1" s="1"/>
  <c r="P8" i="1"/>
  <c r="P38" i="1" s="1"/>
  <c r="P28" i="1"/>
  <c r="Q38" i="1"/>
  <c r="P9" i="1"/>
  <c r="P39" i="1"/>
  <c r="P23" i="1"/>
  <c r="P2" i="1"/>
  <c r="P22" i="1" s="1"/>
  <c r="R49" i="1"/>
  <c r="R48" i="1"/>
  <c r="Q39" i="1"/>
  <c r="P36" i="1"/>
  <c r="P46" i="1" s="1"/>
  <c r="Q34" i="1"/>
  <c r="Q29" i="1"/>
  <c r="P26" i="1"/>
  <c r="Q24" i="1"/>
  <c r="R43" i="1"/>
  <c r="Q19" i="1"/>
  <c r="Q49" i="1" s="1"/>
  <c r="P16" i="1"/>
  <c r="R42" i="1"/>
  <c r="Q17" i="1"/>
  <c r="Q47" i="1" s="1"/>
  <c r="Q26" i="1"/>
  <c r="Q23" i="1"/>
  <c r="Q33" i="1"/>
  <c r="U43" i="2"/>
  <c r="R39" i="2"/>
  <c r="S43" i="2"/>
  <c r="T24" i="2"/>
  <c r="S25" i="2"/>
  <c r="V26" i="2"/>
  <c r="U27" i="2"/>
  <c r="S29" i="2"/>
  <c r="S32" i="2"/>
  <c r="R33" i="2"/>
  <c r="V33" i="2"/>
  <c r="U34" i="2"/>
  <c r="U44" i="2" s="1"/>
  <c r="T35" i="2"/>
  <c r="U36" i="2"/>
  <c r="S37" i="2"/>
  <c r="V38" i="2"/>
  <c r="U39" i="2"/>
  <c r="U12" i="2"/>
  <c r="U42" i="2" s="1"/>
  <c r="T13" i="2"/>
  <c r="S14" i="2"/>
  <c r="S44" i="2" s="1"/>
  <c r="R15" i="2"/>
  <c r="V15" i="2"/>
  <c r="U16" i="2"/>
  <c r="U46" i="2" s="1"/>
  <c r="T17" i="2"/>
  <c r="T47" i="2" s="1"/>
  <c r="R19" i="2"/>
  <c r="R49" i="2"/>
  <c r="S22" i="2"/>
  <c r="S42" i="2"/>
  <c r="R23" i="2"/>
  <c r="V23" i="2"/>
  <c r="V43" i="2" s="1"/>
  <c r="U24" i="2"/>
  <c r="T25" i="2"/>
  <c r="T45" i="2"/>
  <c r="S26" i="2"/>
  <c r="R27" i="2"/>
  <c r="V27" i="2"/>
  <c r="U28" i="2"/>
  <c r="T29" i="2"/>
  <c r="T49" i="2" s="1"/>
  <c r="V34" i="2"/>
  <c r="U35" i="2"/>
  <c r="V36" i="2"/>
  <c r="T37" i="2"/>
  <c r="S38" i="2"/>
  <c r="V12" i="2"/>
  <c r="T14" i="2"/>
  <c r="T44" i="2" s="1"/>
  <c r="S15" i="2"/>
  <c r="U17" i="2"/>
  <c r="U47" i="2"/>
  <c r="S19" i="2"/>
  <c r="R24" i="2"/>
  <c r="V24" i="2"/>
  <c r="U25" i="2"/>
  <c r="T26" i="2"/>
  <c r="V28" i="2"/>
  <c r="V48" i="2"/>
  <c r="U29" i="2"/>
  <c r="U32" i="2"/>
  <c r="T33" i="2"/>
  <c r="S34" i="2"/>
  <c r="R35" i="2"/>
  <c r="V35" i="2"/>
  <c r="S36" i="2"/>
  <c r="R17" i="2"/>
  <c r="R47" i="2"/>
  <c r="V17" i="2"/>
  <c r="V47" i="2"/>
  <c r="U18" i="2"/>
  <c r="T19" i="2"/>
  <c r="P14" i="1"/>
  <c r="T36" i="2"/>
  <c r="R48" i="2"/>
  <c r="P42" i="2"/>
  <c r="P45" i="2"/>
  <c r="Q25" i="1"/>
  <c r="P29" i="1"/>
  <c r="Q15" i="1"/>
  <c r="Q45" i="1" s="1"/>
  <c r="P19" i="1"/>
  <c r="P49" i="1" s="1"/>
  <c r="P13" i="1"/>
  <c r="P43" i="1" s="1"/>
  <c r="Q22" i="1"/>
  <c r="P33" i="1"/>
  <c r="P15" i="1"/>
  <c r="R47" i="1"/>
  <c r="Q18" i="1"/>
  <c r="Q48" i="1" s="1"/>
  <c r="Q28" i="1"/>
  <c r="Q27" i="1"/>
  <c r="Q37" i="1"/>
  <c r="Q16" i="1"/>
  <c r="Q36" i="1"/>
  <c r="U48" i="2"/>
  <c r="S45" i="2"/>
  <c r="R43" i="2"/>
  <c r="S49" i="2"/>
  <c r="V45" i="2"/>
  <c r="R45" i="2"/>
  <c r="Q42" i="2"/>
  <c r="P48" i="2"/>
  <c r="P49" i="2"/>
  <c r="Q45" i="2"/>
  <c r="Q43" i="2"/>
  <c r="P47" i="2"/>
  <c r="Q44" i="2"/>
  <c r="P44" i="2"/>
  <c r="R44" i="1"/>
  <c r="R45" i="1"/>
  <c r="Q46" i="1"/>
  <c r="R46" i="1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M1" i="4"/>
  <c r="M3" i="4"/>
  <c r="M2" i="4"/>
  <c r="M207" i="4"/>
  <c r="M211" i="4"/>
  <c r="M215" i="4"/>
  <c r="M219" i="4"/>
  <c r="M223" i="4"/>
  <c r="M227" i="4"/>
  <c r="M230" i="4"/>
  <c r="M231" i="4"/>
  <c r="M270" i="4"/>
  <c r="M274" i="4"/>
  <c r="M297" i="4"/>
  <c r="M298" i="4"/>
  <c r="M312" i="4"/>
  <c r="M318" i="4"/>
  <c r="M327" i="4"/>
  <c r="M334" i="4"/>
  <c r="M349" i="4"/>
  <c r="M358" i="4"/>
  <c r="M360" i="4"/>
  <c r="M361" i="4"/>
  <c r="M362" i="4"/>
  <c r="M366" i="4"/>
  <c r="M372" i="4"/>
  <c r="M373" i="4"/>
  <c r="M392" i="4"/>
  <c r="M402" i="4"/>
  <c r="M403" i="4"/>
  <c r="M210" i="4"/>
  <c r="M214" i="4"/>
  <c r="M218" i="4"/>
  <c r="M222" i="4"/>
  <c r="M226" i="4"/>
  <c r="M371" i="4"/>
  <c r="M381" i="4"/>
  <c r="M384" i="4"/>
  <c r="M387" i="4"/>
  <c r="M390" i="4"/>
  <c r="M393" i="4"/>
  <c r="M396" i="4"/>
  <c r="M399" i="4"/>
  <c r="M404" i="4"/>
  <c r="M407" i="4"/>
  <c r="M410" i="4"/>
  <c r="M413" i="4"/>
  <c r="M415" i="4"/>
  <c r="M418" i="4"/>
  <c r="M420" i="4"/>
  <c r="M423" i="4"/>
  <c r="M426" i="4"/>
  <c r="M428" i="4"/>
  <c r="M431" i="4"/>
  <c r="M434" i="4"/>
  <c r="M436" i="4"/>
  <c r="M438" i="4"/>
  <c r="M441" i="4"/>
  <c r="M209" i="4"/>
  <c r="M213" i="4"/>
  <c r="M217" i="4"/>
  <c r="M225" i="4"/>
  <c r="M345" i="4"/>
  <c r="M353" i="4"/>
  <c r="M356" i="4"/>
  <c r="M363" i="4"/>
  <c r="M368" i="4"/>
  <c r="M370" i="4"/>
  <c r="M374" i="4"/>
  <c r="M376" i="4"/>
  <c r="M378" i="4"/>
  <c r="M380" i="4"/>
  <c r="M383" i="4"/>
  <c r="M386" i="4"/>
  <c r="M389" i="4"/>
  <c r="M395" i="4"/>
  <c r="M398" i="4"/>
  <c r="M401" i="4"/>
  <c r="M405" i="4"/>
  <c r="M409" i="4"/>
  <c r="M412" i="4"/>
  <c r="M417" i="4"/>
  <c r="M421" i="4"/>
  <c r="M425" i="4"/>
  <c r="M429" i="4"/>
  <c r="M432" i="4"/>
  <c r="M435" i="4"/>
  <c r="M440" i="4"/>
  <c r="M208" i="4"/>
  <c r="M212" i="4"/>
  <c r="M216" i="4"/>
  <c r="M220" i="4"/>
  <c r="M221" i="4"/>
  <c r="M224" i="4"/>
  <c r="M228" i="4"/>
  <c r="M229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1" i="4"/>
  <c r="M272" i="4"/>
  <c r="M273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3" i="4"/>
  <c r="M314" i="4"/>
  <c r="M315" i="4"/>
  <c r="M316" i="4"/>
  <c r="M317" i="4"/>
  <c r="M319" i="4"/>
  <c r="M320" i="4"/>
  <c r="M321" i="4"/>
  <c r="M322" i="4"/>
  <c r="M323" i="4"/>
  <c r="M324" i="4"/>
  <c r="M325" i="4"/>
  <c r="M326" i="4"/>
  <c r="M328" i="4"/>
  <c r="M329" i="4"/>
  <c r="M330" i="4"/>
  <c r="M331" i="4"/>
  <c r="M332" i="4"/>
  <c r="M333" i="4"/>
  <c r="M335" i="4"/>
  <c r="M336" i="4"/>
  <c r="M337" i="4"/>
  <c r="M338" i="4"/>
  <c r="M339" i="4"/>
  <c r="M340" i="4"/>
  <c r="M341" i="4"/>
  <c r="M342" i="4"/>
  <c r="M343" i="4"/>
  <c r="M344" i="4"/>
  <c r="M346" i="4"/>
  <c r="M347" i="4"/>
  <c r="M348" i="4"/>
  <c r="M350" i="4"/>
  <c r="M351" i="4"/>
  <c r="M352" i="4"/>
  <c r="M354" i="4"/>
  <c r="M355" i="4"/>
  <c r="M357" i="4"/>
  <c r="M359" i="4"/>
  <c r="M364" i="4"/>
  <c r="M365" i="4"/>
  <c r="M367" i="4"/>
  <c r="M369" i="4"/>
  <c r="M375" i="4"/>
  <c r="M377" i="4"/>
  <c r="M379" i="4"/>
  <c r="M382" i="4"/>
  <c r="M385" i="4"/>
  <c r="M388" i="4"/>
  <c r="M391" i="4"/>
  <c r="M394" i="4"/>
  <c r="M397" i="4"/>
  <c r="M400" i="4"/>
  <c r="M406" i="4"/>
  <c r="M408" i="4"/>
  <c r="M411" i="4"/>
  <c r="M414" i="4"/>
  <c r="M416" i="4"/>
  <c r="M419" i="4"/>
  <c r="M422" i="4"/>
  <c r="M424" i="4"/>
  <c r="M427" i="4"/>
  <c r="M430" i="4"/>
  <c r="M433" i="4"/>
  <c r="M437" i="4"/>
  <c r="M439" i="4"/>
  <c r="M443" i="4"/>
  <c r="M444" i="4"/>
  <c r="M461" i="4"/>
  <c r="M468" i="4"/>
  <c r="M447" i="4"/>
  <c r="M451" i="4"/>
  <c r="M455" i="4"/>
  <c r="M459" i="4"/>
  <c r="M463" i="4"/>
  <c r="M464" i="4"/>
  <c r="M467" i="4"/>
  <c r="M471" i="4"/>
  <c r="M475" i="4"/>
  <c r="M479" i="4"/>
  <c r="M483" i="4"/>
  <c r="M487" i="4"/>
  <c r="M491" i="4"/>
  <c r="M495" i="4"/>
  <c r="M450" i="4"/>
  <c r="M454" i="4"/>
  <c r="M458" i="4"/>
  <c r="M462" i="4"/>
  <c r="M466" i="4"/>
  <c r="M470" i="4"/>
  <c r="M474" i="4"/>
  <c r="M478" i="4"/>
  <c r="M486" i="4"/>
  <c r="M490" i="4"/>
  <c r="M446" i="4"/>
  <c r="M482" i="4"/>
  <c r="M494" i="4"/>
  <c r="M445" i="4"/>
  <c r="M449" i="4"/>
  <c r="M453" i="4"/>
  <c r="M457" i="4"/>
  <c r="M465" i="4"/>
  <c r="M469" i="4"/>
  <c r="M473" i="4"/>
  <c r="M477" i="4"/>
  <c r="M481" i="4"/>
  <c r="M485" i="4"/>
  <c r="M489" i="4"/>
  <c r="M493" i="4"/>
  <c r="M442" i="4"/>
  <c r="M448" i="4"/>
  <c r="M452" i="4"/>
  <c r="M456" i="4"/>
  <c r="M460" i="4"/>
  <c r="M472" i="4"/>
  <c r="M476" i="4"/>
  <c r="M480" i="4"/>
  <c r="M484" i="4"/>
  <c r="M488" i="4"/>
  <c r="M492" i="4"/>
  <c r="S48" i="2" l="1"/>
  <c r="I77" i="4"/>
  <c r="G77" i="4"/>
  <c r="H77" i="4"/>
  <c r="S46" i="2"/>
  <c r="V48" i="3"/>
  <c r="G70" i="4"/>
  <c r="I70" i="4"/>
  <c r="H70" i="4"/>
  <c r="H74" i="4"/>
  <c r="I74" i="4"/>
  <c r="G74" i="4"/>
  <c r="J74" i="4" s="1"/>
  <c r="H78" i="4"/>
  <c r="I78" i="4"/>
  <c r="G78" i="4"/>
  <c r="G82" i="4"/>
  <c r="J82" i="4" s="1"/>
  <c r="I82" i="4"/>
  <c r="H82" i="4"/>
  <c r="G86" i="4"/>
  <c r="I86" i="4"/>
  <c r="H86" i="4"/>
  <c r="I90" i="4"/>
  <c r="H90" i="4"/>
  <c r="G90" i="4"/>
  <c r="J90" i="4" s="1"/>
  <c r="H94" i="4"/>
  <c r="I94" i="4"/>
  <c r="G94" i="4"/>
  <c r="H98" i="4"/>
  <c r="I98" i="4"/>
  <c r="G98" i="4"/>
  <c r="G102" i="4"/>
  <c r="I102" i="4"/>
  <c r="H102" i="4"/>
  <c r="H122" i="4"/>
  <c r="G122" i="4"/>
  <c r="I122" i="4"/>
  <c r="H125" i="4"/>
  <c r="G125" i="4"/>
  <c r="I125" i="4"/>
  <c r="G138" i="4"/>
  <c r="J138" i="4" s="1"/>
  <c r="H138" i="4"/>
  <c r="I138" i="4"/>
  <c r="I140" i="4"/>
  <c r="G140" i="4"/>
  <c r="H140" i="4"/>
  <c r="H146" i="4"/>
  <c r="G146" i="4"/>
  <c r="J146" i="4" s="1"/>
  <c r="I146" i="4"/>
  <c r="G150" i="4"/>
  <c r="I150" i="4"/>
  <c r="H150" i="4"/>
  <c r="I79" i="4"/>
  <c r="G79" i="4"/>
  <c r="J79" i="4" s="1"/>
  <c r="H79" i="4"/>
  <c r="I83" i="4"/>
  <c r="G83" i="4"/>
  <c r="H83" i="4"/>
  <c r="H87" i="4"/>
  <c r="G87" i="4"/>
  <c r="I87" i="4"/>
  <c r="H91" i="4"/>
  <c r="G91" i="4"/>
  <c r="I91" i="4"/>
  <c r="G95" i="4"/>
  <c r="I95" i="4"/>
  <c r="H95" i="4"/>
  <c r="G99" i="4"/>
  <c r="I99" i="4"/>
  <c r="H99" i="4"/>
  <c r="I103" i="4"/>
  <c r="G103" i="4"/>
  <c r="H103" i="4"/>
  <c r="H105" i="4"/>
  <c r="I105" i="4"/>
  <c r="G105" i="4"/>
  <c r="H107" i="4"/>
  <c r="G107" i="4"/>
  <c r="J107" i="4" s="1"/>
  <c r="I107" i="4"/>
  <c r="G109" i="4"/>
  <c r="I109" i="4"/>
  <c r="H109" i="4"/>
  <c r="G111" i="4"/>
  <c r="J111" i="4" s="1"/>
  <c r="I111" i="4"/>
  <c r="H111" i="4"/>
  <c r="I113" i="4"/>
  <c r="H113" i="4"/>
  <c r="G113" i="4"/>
  <c r="G115" i="4"/>
  <c r="I115" i="4"/>
  <c r="H115" i="4"/>
  <c r="I117" i="4"/>
  <c r="H117" i="4"/>
  <c r="G117" i="4"/>
  <c r="J117" i="4" s="1"/>
  <c r="I119" i="4"/>
  <c r="G119" i="4"/>
  <c r="H119" i="4"/>
  <c r="I120" i="4"/>
  <c r="H120" i="4"/>
  <c r="G120" i="4"/>
  <c r="H123" i="4"/>
  <c r="G123" i="4"/>
  <c r="J123" i="4" s="1"/>
  <c r="I123" i="4"/>
  <c r="H126" i="4"/>
  <c r="I126" i="4"/>
  <c r="G126" i="4"/>
  <c r="J126" i="4" s="1"/>
  <c r="H129" i="4"/>
  <c r="I129" i="4"/>
  <c r="G129" i="4"/>
  <c r="I135" i="4"/>
  <c r="H135" i="4"/>
  <c r="G135" i="4"/>
  <c r="H141" i="4"/>
  <c r="G141" i="4"/>
  <c r="J141" i="4" s="1"/>
  <c r="I141" i="4"/>
  <c r="G144" i="4"/>
  <c r="I144" i="4"/>
  <c r="H144" i="4"/>
  <c r="H71" i="4"/>
  <c r="G71" i="4"/>
  <c r="I71" i="4"/>
  <c r="H75" i="4"/>
  <c r="G75" i="4"/>
  <c r="I75" i="4"/>
  <c r="V42" i="2"/>
  <c r="T43" i="2"/>
  <c r="R44" i="2"/>
  <c r="V44" i="2"/>
  <c r="U45" i="2"/>
  <c r="S47" i="2"/>
  <c r="S47" i="3"/>
  <c r="S48" i="3"/>
  <c r="H72" i="4"/>
  <c r="I72" i="4"/>
  <c r="G72" i="4"/>
  <c r="J72" i="4" s="1"/>
  <c r="I76" i="4"/>
  <c r="G76" i="4"/>
  <c r="H76" i="4"/>
  <c r="I80" i="4"/>
  <c r="G80" i="4"/>
  <c r="H80" i="4"/>
  <c r="H84" i="4"/>
  <c r="I84" i="4"/>
  <c r="G84" i="4"/>
  <c r="H88" i="4"/>
  <c r="I88" i="4"/>
  <c r="G88" i="4"/>
  <c r="J88" i="4" s="1"/>
  <c r="I92" i="4"/>
  <c r="G92" i="4"/>
  <c r="H92" i="4"/>
  <c r="I96" i="4"/>
  <c r="G96" i="4"/>
  <c r="H96" i="4"/>
  <c r="H100" i="4"/>
  <c r="I100" i="4"/>
  <c r="G100" i="4"/>
  <c r="H124" i="4"/>
  <c r="G124" i="4"/>
  <c r="I124" i="4"/>
  <c r="I127" i="4"/>
  <c r="H127" i="4"/>
  <c r="G127" i="4"/>
  <c r="I130" i="4"/>
  <c r="G130" i="4"/>
  <c r="H130" i="4"/>
  <c r="G136" i="4"/>
  <c r="J136" i="4" s="1"/>
  <c r="H136" i="4"/>
  <c r="I136" i="4"/>
  <c r="H139" i="4"/>
  <c r="I139" i="4"/>
  <c r="G139" i="4"/>
  <c r="H142" i="4"/>
  <c r="G142" i="4"/>
  <c r="J142" i="4" s="1"/>
  <c r="I142" i="4"/>
  <c r="I145" i="4"/>
  <c r="H145" i="4"/>
  <c r="G145" i="4"/>
  <c r="J145" i="4" s="1"/>
  <c r="G147" i="4"/>
  <c r="J147" i="4" s="1"/>
  <c r="H147" i="4"/>
  <c r="I147" i="4"/>
  <c r="G73" i="4"/>
  <c r="J73" i="4" s="1"/>
  <c r="H73" i="4"/>
  <c r="I73" i="4"/>
  <c r="I81" i="4"/>
  <c r="G81" i="4"/>
  <c r="H81" i="4"/>
  <c r="G85" i="4"/>
  <c r="H85" i="4"/>
  <c r="I85" i="4"/>
  <c r="H89" i="4"/>
  <c r="G89" i="4"/>
  <c r="I89" i="4"/>
  <c r="G93" i="4"/>
  <c r="J93" i="4" s="1"/>
  <c r="I93" i="4"/>
  <c r="H93" i="4"/>
  <c r="I101" i="4"/>
  <c r="H101" i="4"/>
  <c r="G101" i="4"/>
  <c r="H104" i="4"/>
  <c r="I104" i="4"/>
  <c r="G104" i="4"/>
  <c r="I106" i="4"/>
  <c r="H106" i="4"/>
  <c r="G106" i="4"/>
  <c r="J106" i="4" s="1"/>
  <c r="H108" i="4"/>
  <c r="I108" i="4"/>
  <c r="G108" i="4"/>
  <c r="I110" i="4"/>
  <c r="H110" i="4"/>
  <c r="G110" i="4"/>
  <c r="I112" i="4"/>
  <c r="G112" i="4"/>
  <c r="J112" i="4" s="1"/>
  <c r="H112" i="4"/>
  <c r="H114" i="4"/>
  <c r="I114" i="4"/>
  <c r="G114" i="4"/>
  <c r="J114" i="4" s="1"/>
  <c r="H116" i="4"/>
  <c r="I116" i="4"/>
  <c r="G116" i="4"/>
  <c r="G118" i="4"/>
  <c r="J118" i="4" s="1"/>
  <c r="I118" i="4"/>
  <c r="H118" i="4"/>
  <c r="H121" i="4"/>
  <c r="I121" i="4"/>
  <c r="G121" i="4"/>
  <c r="H128" i="4"/>
  <c r="I128" i="4"/>
  <c r="G128" i="4"/>
  <c r="J128" i="4" s="1"/>
  <c r="G134" i="4"/>
  <c r="J134" i="4" s="1"/>
  <c r="H134" i="4"/>
  <c r="I134" i="4"/>
  <c r="H137" i="4"/>
  <c r="G137" i="4"/>
  <c r="I137" i="4"/>
  <c r="H149" i="4"/>
  <c r="G149" i="4"/>
  <c r="J149" i="4" s="1"/>
  <c r="I149" i="4"/>
  <c r="H226" i="4"/>
  <c r="G226" i="4"/>
  <c r="I226" i="4"/>
  <c r="H233" i="4"/>
  <c r="I233" i="4"/>
  <c r="G233" i="4"/>
  <c r="I241" i="4"/>
  <c r="G241" i="4"/>
  <c r="H241" i="4"/>
  <c r="G249" i="4"/>
  <c r="I249" i="4"/>
  <c r="H249" i="4"/>
  <c r="I257" i="4"/>
  <c r="G257" i="4"/>
  <c r="H257" i="4"/>
  <c r="G265" i="4"/>
  <c r="J265" i="4" s="1"/>
  <c r="I265" i="4"/>
  <c r="H265" i="4"/>
  <c r="P34" i="1"/>
  <c r="P44" i="1" s="1"/>
  <c r="U38" i="3"/>
  <c r="T25" i="3"/>
  <c r="T45" i="3" s="1"/>
  <c r="S39" i="3"/>
  <c r="S49" i="3" s="1"/>
  <c r="V22" i="3"/>
  <c r="U22" i="3"/>
  <c r="U42" i="3" s="1"/>
  <c r="V13" i="3"/>
  <c r="T14" i="3"/>
  <c r="T44" i="3" s="1"/>
  <c r="U15" i="3"/>
  <c r="U45" i="3" s="1"/>
  <c r="T16" i="3"/>
  <c r="T46" i="3" s="1"/>
  <c r="T17" i="3"/>
  <c r="T47" i="3" s="1"/>
  <c r="U18" i="3"/>
  <c r="S32" i="3"/>
  <c r="S42" i="3" s="1"/>
  <c r="U32" i="3"/>
  <c r="V33" i="3"/>
  <c r="R34" i="3"/>
  <c r="R44" i="3" s="1"/>
  <c r="S35" i="3"/>
  <c r="S45" i="3" s="1"/>
  <c r="R26" i="3"/>
  <c r="R46" i="3" s="1"/>
  <c r="U27" i="3"/>
  <c r="U47" i="3" s="1"/>
  <c r="R29" i="3"/>
  <c r="R49" i="3" s="1"/>
  <c r="H169" i="4"/>
  <c r="G169" i="4"/>
  <c r="I168" i="4"/>
  <c r="J168" i="4" s="1"/>
  <c r="G157" i="4"/>
  <c r="J157" i="4" s="1"/>
  <c r="H156" i="4"/>
  <c r="J156" i="4" s="1"/>
  <c r="G143" i="4"/>
  <c r="J143" i="4" s="1"/>
  <c r="I148" i="4"/>
  <c r="J148" i="4" s="1"/>
  <c r="G162" i="4"/>
  <c r="J162" i="4" s="1"/>
  <c r="G164" i="4"/>
  <c r="J164" i="4" s="1"/>
  <c r="H131" i="4"/>
  <c r="J131" i="4" s="1"/>
  <c r="I132" i="4"/>
  <c r="J132" i="4" s="1"/>
  <c r="G192" i="4"/>
  <c r="J192" i="4" s="1"/>
  <c r="H189" i="4"/>
  <c r="J189" i="4" s="1"/>
  <c r="H227" i="4"/>
  <c r="G227" i="4"/>
  <c r="I227" i="4"/>
  <c r="I230" i="4"/>
  <c r="H230" i="4"/>
  <c r="G230" i="4"/>
  <c r="P25" i="1"/>
  <c r="P45" i="1" s="1"/>
  <c r="P17" i="1"/>
  <c r="U24" i="3"/>
  <c r="U36" i="3"/>
  <c r="R27" i="3"/>
  <c r="V25" i="3"/>
  <c r="R22" i="3"/>
  <c r="R42" i="3" s="1"/>
  <c r="T13" i="3"/>
  <c r="T43" i="3" s="1"/>
  <c r="R15" i="3"/>
  <c r="R45" i="3" s="1"/>
  <c r="U14" i="3"/>
  <c r="U44" i="3" s="1"/>
  <c r="V15" i="3"/>
  <c r="U16" i="3"/>
  <c r="U46" i="3" s="1"/>
  <c r="U19" i="3"/>
  <c r="U49" i="3" s="1"/>
  <c r="I225" i="4"/>
  <c r="G225" i="4"/>
  <c r="H225" i="4"/>
  <c r="I228" i="4"/>
  <c r="H228" i="4"/>
  <c r="G228" i="4"/>
  <c r="G231" i="4"/>
  <c r="I231" i="4"/>
  <c r="H231" i="4"/>
  <c r="G234" i="4"/>
  <c r="H234" i="4"/>
  <c r="I234" i="4"/>
  <c r="H239" i="4"/>
  <c r="G239" i="4"/>
  <c r="I239" i="4"/>
  <c r="I242" i="4"/>
  <c r="H242" i="4"/>
  <c r="G242" i="4"/>
  <c r="G247" i="4"/>
  <c r="I247" i="4"/>
  <c r="H247" i="4"/>
  <c r="H250" i="4"/>
  <c r="G250" i="4"/>
  <c r="I250" i="4"/>
  <c r="H255" i="4"/>
  <c r="G255" i="4"/>
  <c r="I255" i="4"/>
  <c r="I258" i="4"/>
  <c r="H258" i="4"/>
  <c r="G258" i="4"/>
  <c r="H263" i="4"/>
  <c r="G263" i="4"/>
  <c r="J263" i="4" s="1"/>
  <c r="I263" i="4"/>
  <c r="H266" i="4"/>
  <c r="G266" i="4"/>
  <c r="I266" i="4"/>
  <c r="S14" i="3"/>
  <c r="P12" i="1"/>
  <c r="Q12" i="1"/>
  <c r="Q42" i="1" s="1"/>
  <c r="P37" i="1"/>
  <c r="P32" i="1"/>
  <c r="T22" i="2"/>
  <c r="T42" i="2" s="1"/>
  <c r="R12" i="2"/>
  <c r="R42" i="2" s="1"/>
  <c r="R36" i="2"/>
  <c r="R46" i="2" s="1"/>
  <c r="P18" i="1"/>
  <c r="P48" i="1" s="1"/>
  <c r="S36" i="3"/>
  <c r="S46" i="3" s="1"/>
  <c r="T12" i="3"/>
  <c r="T42" i="3" s="1"/>
  <c r="V12" i="3"/>
  <c r="V42" i="3" s="1"/>
  <c r="S24" i="3"/>
  <c r="R17" i="3"/>
  <c r="V17" i="3"/>
  <c r="V47" i="3" s="1"/>
  <c r="I152" i="4"/>
  <c r="J152" i="4" s="1"/>
  <c r="I155" i="4"/>
  <c r="J155" i="4" s="1"/>
  <c r="H133" i="4"/>
  <c r="J133" i="4" s="1"/>
  <c r="I191" i="4"/>
  <c r="H191" i="4"/>
  <c r="J191" i="4" s="1"/>
  <c r="H194" i="4"/>
  <c r="J194" i="4" s="1"/>
  <c r="I194" i="4"/>
  <c r="G229" i="4"/>
  <c r="J229" i="4" s="1"/>
  <c r="I229" i="4"/>
  <c r="H229" i="4"/>
  <c r="G232" i="4"/>
  <c r="H232" i="4"/>
  <c r="I232" i="4"/>
  <c r="I248" i="4"/>
  <c r="J248" i="4" s="1"/>
  <c r="G238" i="4"/>
  <c r="J238" i="4" s="1"/>
  <c r="G253" i="4"/>
  <c r="J253" i="4" s="1"/>
  <c r="G246" i="4"/>
  <c r="J246" i="4" s="1"/>
  <c r="G240" i="4"/>
  <c r="J240" i="4" s="1"/>
  <c r="G290" i="4"/>
  <c r="J290" i="4" s="1"/>
  <c r="J281" i="4"/>
  <c r="I289" i="4"/>
  <c r="H289" i="4"/>
  <c r="G289" i="4"/>
  <c r="J289" i="4" s="1"/>
  <c r="H271" i="4"/>
  <c r="J271" i="4" s="1"/>
  <c r="I271" i="4"/>
  <c r="G276" i="4"/>
  <c r="J276" i="4" s="1"/>
  <c r="H276" i="4"/>
  <c r="I276" i="4"/>
  <c r="G280" i="4"/>
  <c r="I280" i="4"/>
  <c r="H280" i="4"/>
  <c r="J285" i="4"/>
  <c r="H278" i="4"/>
  <c r="I278" i="4"/>
  <c r="G278" i="4"/>
  <c r="I292" i="4"/>
  <c r="H292" i="4"/>
  <c r="G292" i="4"/>
  <c r="I269" i="4"/>
  <c r="J269" i="4" s="1"/>
  <c r="J357" i="4"/>
  <c r="H274" i="4"/>
  <c r="J274" i="4" s="1"/>
  <c r="I274" i="4"/>
  <c r="I282" i="4"/>
  <c r="H282" i="4"/>
  <c r="G282" i="4"/>
  <c r="J282" i="4" s="1"/>
  <c r="G284" i="4"/>
  <c r="J284" i="4" s="1"/>
  <c r="H284" i="4"/>
  <c r="I284" i="4"/>
  <c r="H291" i="4"/>
  <c r="I291" i="4"/>
  <c r="G291" i="4"/>
  <c r="H293" i="4"/>
  <c r="G293" i="4"/>
  <c r="J293" i="4" s="1"/>
  <c r="I293" i="4"/>
  <c r="I300" i="4"/>
  <c r="G300" i="4"/>
  <c r="I308" i="4"/>
  <c r="G308" i="4"/>
  <c r="I310" i="4"/>
  <c r="G310" i="4"/>
  <c r="H310" i="4"/>
  <c r="I312" i="4"/>
  <c r="G312" i="4"/>
  <c r="I314" i="4"/>
  <c r="G314" i="4"/>
  <c r="J314" i="4" s="1"/>
  <c r="H314" i="4"/>
  <c r="G351" i="4"/>
  <c r="J351" i="4" s="1"/>
  <c r="I351" i="4"/>
  <c r="G380" i="4"/>
  <c r="J380" i="4" s="1"/>
  <c r="I380" i="4"/>
  <c r="G383" i="4"/>
  <c r="J383" i="4" s="1"/>
  <c r="H383" i="4"/>
  <c r="H296" i="4"/>
  <c r="J296" i="4" s="1"/>
  <c r="J328" i="4"/>
  <c r="J319" i="4"/>
  <c r="J392" i="4"/>
  <c r="G298" i="4"/>
  <c r="J298" i="4" s="1"/>
  <c r="I298" i="4"/>
  <c r="I306" i="4"/>
  <c r="G306" i="4"/>
  <c r="H306" i="4"/>
  <c r="G315" i="4"/>
  <c r="J315" i="4" s="1"/>
  <c r="I315" i="4"/>
  <c r="G323" i="4"/>
  <c r="H323" i="4"/>
  <c r="I342" i="4"/>
  <c r="G342" i="4"/>
  <c r="G349" i="4"/>
  <c r="I349" i="4"/>
  <c r="G361" i="4"/>
  <c r="J361" i="4" s="1"/>
  <c r="I361" i="4"/>
  <c r="I393" i="4"/>
  <c r="H393" i="4"/>
  <c r="J393" i="4" s="1"/>
  <c r="H299" i="4"/>
  <c r="G299" i="4"/>
  <c r="I304" i="4"/>
  <c r="G304" i="4"/>
  <c r="J304" i="4" s="1"/>
  <c r="I316" i="4"/>
  <c r="H316" i="4"/>
  <c r="J316" i="4" s="1"/>
  <c r="G340" i="4"/>
  <c r="I340" i="4"/>
  <c r="I359" i="4"/>
  <c r="G359" i="4"/>
  <c r="H359" i="4"/>
  <c r="I366" i="4"/>
  <c r="H366" i="4"/>
  <c r="H369" i="4"/>
  <c r="J369" i="4" s="1"/>
  <c r="I369" i="4"/>
  <c r="J387" i="4"/>
  <c r="H391" i="4"/>
  <c r="I391" i="4"/>
  <c r="G391" i="4"/>
  <c r="H270" i="4"/>
  <c r="J270" i="4" s="1"/>
  <c r="I270" i="4"/>
  <c r="G272" i="4"/>
  <c r="J272" i="4" s="1"/>
  <c r="I272" i="4"/>
  <c r="I275" i="4"/>
  <c r="H275" i="4"/>
  <c r="I302" i="4"/>
  <c r="G302" i="4"/>
  <c r="H302" i="4"/>
  <c r="I317" i="4"/>
  <c r="H317" i="4"/>
  <c r="J317" i="4" s="1"/>
  <c r="H320" i="4"/>
  <c r="I320" i="4"/>
  <c r="J320" i="4" s="1"/>
  <c r="G338" i="4"/>
  <c r="J338" i="4" s="1"/>
  <c r="I338" i="4"/>
  <c r="H364" i="4"/>
  <c r="I364" i="4"/>
  <c r="G367" i="4"/>
  <c r="J367" i="4" s="1"/>
  <c r="H367" i="4"/>
  <c r="I367" i="4"/>
  <c r="I382" i="4"/>
  <c r="G382" i="4"/>
  <c r="G385" i="4"/>
  <c r="J385" i="4" s="1"/>
  <c r="H385" i="4"/>
  <c r="G396" i="4"/>
  <c r="J396" i="4" s="1"/>
  <c r="I396" i="4"/>
  <c r="G401" i="4"/>
  <c r="J401" i="4" s="1"/>
  <c r="H401" i="4"/>
  <c r="G307" i="4"/>
  <c r="J307" i="4" s="1"/>
  <c r="G301" i="4"/>
  <c r="J301" i="4" s="1"/>
  <c r="J410" i="4"/>
  <c r="I405" i="4"/>
  <c r="H405" i="4"/>
  <c r="G405" i="4"/>
  <c r="I403" i="4"/>
  <c r="H403" i="4"/>
  <c r="G403" i="4"/>
  <c r="J403" i="4" s="1"/>
  <c r="H407" i="4"/>
  <c r="G407" i="4"/>
  <c r="I407" i="4"/>
  <c r="I375" i="4"/>
  <c r="G375" i="4"/>
  <c r="G404" i="4"/>
  <c r="H404" i="4"/>
  <c r="I404" i="4"/>
  <c r="G12" i="4"/>
  <c r="J12" i="4" s="1"/>
  <c r="I12" i="4"/>
  <c r="I16" i="4"/>
  <c r="H16" i="4"/>
  <c r="J16" i="4" s="1"/>
  <c r="J477" i="4"/>
  <c r="I476" i="4"/>
  <c r="H476" i="4"/>
  <c r="G476" i="4"/>
  <c r="G484" i="4"/>
  <c r="I484" i="4"/>
  <c r="H484" i="4"/>
  <c r="I494" i="4"/>
  <c r="H494" i="4"/>
  <c r="G494" i="4"/>
  <c r="H450" i="4"/>
  <c r="J450" i="4" s="1"/>
  <c r="H440" i="4"/>
  <c r="J440" i="4" s="1"/>
  <c r="G452" i="4"/>
  <c r="J452" i="4" s="1"/>
  <c r="G449" i="4"/>
  <c r="J449" i="4" s="1"/>
  <c r="I426" i="4"/>
  <c r="J426" i="4" s="1"/>
  <c r="G445" i="4"/>
  <c r="J445" i="4" s="1"/>
  <c r="G431" i="4"/>
  <c r="J431" i="4" s="1"/>
  <c r="H444" i="4"/>
  <c r="J444" i="4" s="1"/>
  <c r="G438" i="4"/>
  <c r="J438" i="4" s="1"/>
  <c r="I430" i="4"/>
  <c r="J430" i="4" s="1"/>
  <c r="G425" i="4"/>
  <c r="J425" i="4" s="1"/>
  <c r="H406" i="4"/>
  <c r="J406" i="4" s="1"/>
  <c r="G408" i="4"/>
  <c r="J408" i="4" s="1"/>
  <c r="H466" i="4"/>
  <c r="G466" i="4"/>
  <c r="I466" i="4"/>
  <c r="H478" i="4"/>
  <c r="G478" i="4"/>
  <c r="I478" i="4"/>
  <c r="I486" i="4"/>
  <c r="H486" i="4"/>
  <c r="G486" i="4"/>
  <c r="I491" i="4"/>
  <c r="H491" i="4"/>
  <c r="G491" i="4"/>
  <c r="J491" i="4" s="1"/>
  <c r="I411" i="4"/>
  <c r="H411" i="4"/>
  <c r="G415" i="4"/>
  <c r="H415" i="4"/>
  <c r="H17" i="4"/>
  <c r="J17" i="4" s="1"/>
  <c r="I17" i="4"/>
  <c r="H462" i="4"/>
  <c r="G462" i="4"/>
  <c r="J462" i="4" s="1"/>
  <c r="I462" i="4"/>
  <c r="H472" i="4"/>
  <c r="G472" i="4"/>
  <c r="I472" i="4"/>
  <c r="G480" i="4"/>
  <c r="J480" i="4" s="1"/>
  <c r="I480" i="4"/>
  <c r="H480" i="4"/>
  <c r="I488" i="4"/>
  <c r="H488" i="4"/>
  <c r="G488" i="4"/>
  <c r="H495" i="4"/>
  <c r="G495" i="4"/>
  <c r="J495" i="4" s="1"/>
  <c r="I495" i="4"/>
  <c r="G456" i="4"/>
  <c r="J456" i="4" s="1"/>
  <c r="G427" i="4"/>
  <c r="J427" i="4" s="1"/>
  <c r="G411" i="4"/>
  <c r="J411" i="4" s="1"/>
  <c r="H446" i="4"/>
  <c r="J446" i="4" s="1"/>
  <c r="I437" i="4"/>
  <c r="J437" i="4" s="1"/>
  <c r="I429" i="4"/>
  <c r="J429" i="4" s="1"/>
  <c r="H421" i="4"/>
  <c r="J421" i="4" s="1"/>
  <c r="I448" i="4"/>
  <c r="J448" i="4" s="1"/>
  <c r="G442" i="4"/>
  <c r="J442" i="4" s="1"/>
  <c r="G423" i="4"/>
  <c r="J423" i="4" s="1"/>
  <c r="H433" i="4"/>
  <c r="J433" i="4" s="1"/>
  <c r="H422" i="4"/>
  <c r="J422" i="4" s="1"/>
  <c r="I414" i="4"/>
  <c r="J414" i="4" s="1"/>
  <c r="I412" i="4"/>
  <c r="J412" i="4" s="1"/>
  <c r="H1" i="4"/>
  <c r="J1" i="4" s="1"/>
  <c r="H409" i="4"/>
  <c r="J409" i="4" s="1"/>
  <c r="I409" i="4"/>
  <c r="H474" i="4"/>
  <c r="G474" i="4"/>
  <c r="J474" i="4" s="1"/>
  <c r="I474" i="4"/>
  <c r="I482" i="4"/>
  <c r="H482" i="4"/>
  <c r="G482" i="4"/>
  <c r="J482" i="4" s="1"/>
  <c r="H490" i="4"/>
  <c r="G490" i="4"/>
  <c r="I490" i="4"/>
  <c r="I492" i="4"/>
  <c r="H492" i="4"/>
  <c r="G492" i="4"/>
  <c r="I473" i="4"/>
  <c r="J473" i="4" s="1"/>
  <c r="G465" i="4"/>
  <c r="J465" i="4" s="1"/>
  <c r="H465" i="4"/>
  <c r="G461" i="4"/>
  <c r="J461" i="4" s="1"/>
  <c r="N492" i="4"/>
  <c r="N488" i="4"/>
  <c r="N484" i="4"/>
  <c r="N480" i="4"/>
  <c r="N476" i="4"/>
  <c r="N472" i="4"/>
  <c r="N460" i="4"/>
  <c r="N456" i="4"/>
  <c r="N452" i="4"/>
  <c r="N448" i="4"/>
  <c r="N442" i="4"/>
  <c r="N493" i="4"/>
  <c r="N489" i="4"/>
  <c r="N485" i="4"/>
  <c r="N481" i="4"/>
  <c r="N477" i="4"/>
  <c r="N473" i="4"/>
  <c r="N469" i="4"/>
  <c r="N465" i="4"/>
  <c r="N457" i="4"/>
  <c r="N453" i="4"/>
  <c r="N449" i="4"/>
  <c r="N445" i="4"/>
  <c r="N494" i="4"/>
  <c r="N482" i="4"/>
  <c r="N446" i="4"/>
  <c r="N490" i="4"/>
  <c r="N486" i="4"/>
  <c r="N478" i="4"/>
  <c r="N474" i="4"/>
  <c r="N470" i="4"/>
  <c r="N466" i="4"/>
  <c r="N462" i="4"/>
  <c r="N458" i="4"/>
  <c r="N454" i="4"/>
  <c r="N450" i="4"/>
  <c r="N495" i="4"/>
  <c r="N491" i="4"/>
  <c r="N487" i="4"/>
  <c r="N483" i="4"/>
  <c r="N479" i="4"/>
  <c r="N475" i="4"/>
  <c r="N471" i="4"/>
  <c r="N467" i="4"/>
  <c r="N464" i="4"/>
  <c r="N463" i="4"/>
  <c r="N459" i="4"/>
  <c r="N455" i="4"/>
  <c r="N451" i="4"/>
  <c r="N447" i="4"/>
  <c r="N468" i="4"/>
  <c r="N461" i="4"/>
  <c r="N444" i="4"/>
  <c r="N443" i="4"/>
  <c r="N439" i="4"/>
  <c r="N437" i="4"/>
  <c r="N433" i="4"/>
  <c r="N430" i="4"/>
  <c r="N427" i="4"/>
  <c r="N424" i="4"/>
  <c r="N422" i="4"/>
  <c r="N419" i="4"/>
  <c r="N416" i="4"/>
  <c r="N414" i="4"/>
  <c r="N411" i="4"/>
  <c r="N408" i="4"/>
  <c r="N406" i="4"/>
  <c r="N400" i="4"/>
  <c r="N397" i="4"/>
  <c r="N394" i="4"/>
  <c r="N391" i="4"/>
  <c r="N388" i="4"/>
  <c r="N385" i="4"/>
  <c r="N382" i="4"/>
  <c r="N379" i="4"/>
  <c r="N377" i="4"/>
  <c r="N375" i="4"/>
  <c r="N369" i="4"/>
  <c r="N367" i="4"/>
  <c r="N365" i="4"/>
  <c r="N364" i="4"/>
  <c r="N359" i="4"/>
  <c r="N357" i="4"/>
  <c r="N355" i="4"/>
  <c r="N354" i="4"/>
  <c r="N352" i="4"/>
  <c r="N351" i="4"/>
  <c r="N350" i="4"/>
  <c r="N348" i="4"/>
  <c r="N347" i="4"/>
  <c r="N346" i="4"/>
  <c r="N344" i="4"/>
  <c r="N343" i="4"/>
  <c r="N342" i="4"/>
  <c r="N341" i="4"/>
  <c r="N340" i="4"/>
  <c r="N339" i="4"/>
  <c r="N338" i="4"/>
  <c r="N337" i="4"/>
  <c r="N336" i="4"/>
  <c r="N335" i="4"/>
  <c r="N333" i="4"/>
  <c r="N332" i="4"/>
  <c r="N331" i="4"/>
  <c r="N330" i="4"/>
  <c r="N329" i="4"/>
  <c r="N328" i="4"/>
  <c r="N326" i="4"/>
  <c r="N325" i="4"/>
  <c r="N324" i="4"/>
  <c r="N323" i="4"/>
  <c r="N322" i="4"/>
  <c r="N321" i="4"/>
  <c r="N320" i="4"/>
  <c r="N319" i="4"/>
  <c r="N317" i="4"/>
  <c r="N316" i="4"/>
  <c r="N315" i="4"/>
  <c r="N314" i="4"/>
  <c r="N313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3" i="4"/>
  <c r="N272" i="4"/>
  <c r="N271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29" i="4"/>
  <c r="N228" i="4"/>
  <c r="N224" i="4"/>
  <c r="N221" i="4"/>
  <c r="N220" i="4"/>
  <c r="N216" i="4"/>
  <c r="N212" i="4"/>
  <c r="N208" i="4"/>
  <c r="N440" i="4"/>
  <c r="N435" i="4"/>
  <c r="N432" i="4"/>
  <c r="N429" i="4"/>
  <c r="N425" i="4"/>
  <c r="N421" i="4"/>
  <c r="N417" i="4"/>
  <c r="N412" i="4"/>
  <c r="N409" i="4"/>
  <c r="N405" i="4"/>
  <c r="N401" i="4"/>
  <c r="N398" i="4"/>
  <c r="N395" i="4"/>
  <c r="N389" i="4"/>
  <c r="N386" i="4"/>
  <c r="N383" i="4"/>
  <c r="N380" i="4"/>
  <c r="N378" i="4"/>
  <c r="N376" i="4"/>
  <c r="N374" i="4"/>
  <c r="N370" i="4"/>
  <c r="N368" i="4"/>
  <c r="N363" i="4"/>
  <c r="N356" i="4"/>
  <c r="N353" i="4"/>
  <c r="N345" i="4"/>
  <c r="N225" i="4"/>
  <c r="N217" i="4"/>
  <c r="N213" i="4"/>
  <c r="N209" i="4"/>
  <c r="N441" i="4"/>
  <c r="N438" i="4"/>
  <c r="N436" i="4"/>
  <c r="N434" i="4"/>
  <c r="N431" i="4"/>
  <c r="N428" i="4"/>
  <c r="N426" i="4"/>
  <c r="N423" i="4"/>
  <c r="N420" i="4"/>
  <c r="N418" i="4"/>
  <c r="N415" i="4"/>
  <c r="N413" i="4"/>
  <c r="N410" i="4"/>
  <c r="N407" i="4"/>
  <c r="N404" i="4"/>
  <c r="N399" i="4"/>
  <c r="N396" i="4"/>
  <c r="N393" i="4"/>
  <c r="N390" i="4"/>
  <c r="N387" i="4"/>
  <c r="N384" i="4"/>
  <c r="N381" i="4"/>
  <c r="N371" i="4"/>
  <c r="N226" i="4"/>
  <c r="N222" i="4"/>
  <c r="N218" i="4"/>
  <c r="N214" i="4"/>
  <c r="N210" i="4"/>
  <c r="N403" i="4"/>
  <c r="N402" i="4"/>
  <c r="N392" i="4"/>
  <c r="N373" i="4"/>
  <c r="N372" i="4"/>
  <c r="N366" i="4"/>
  <c r="N362" i="4"/>
  <c r="N361" i="4"/>
  <c r="N360" i="4"/>
  <c r="N358" i="4"/>
  <c r="N349" i="4"/>
  <c r="N334" i="4"/>
  <c r="N327" i="4"/>
  <c r="N318" i="4"/>
  <c r="N312" i="4"/>
  <c r="N298" i="4"/>
  <c r="N297" i="4"/>
  <c r="N274" i="4"/>
  <c r="N270" i="4"/>
  <c r="N231" i="4"/>
  <c r="N230" i="4"/>
  <c r="N227" i="4"/>
  <c r="N223" i="4"/>
  <c r="N219" i="4"/>
  <c r="N215" i="4"/>
  <c r="N211" i="4"/>
  <c r="N207" i="4"/>
  <c r="N2" i="4"/>
  <c r="N3" i="4"/>
  <c r="N1" i="4"/>
  <c r="A5" i="4"/>
  <c r="O492" i="4"/>
  <c r="O476" i="4"/>
  <c r="O452" i="4"/>
  <c r="O489" i="4"/>
  <c r="O473" i="4"/>
  <c r="O453" i="4"/>
  <c r="O482" i="4"/>
  <c r="O478" i="4"/>
  <c r="O462" i="4"/>
  <c r="O495" i="4"/>
  <c r="O479" i="4"/>
  <c r="O464" i="4"/>
  <c r="O451" i="4"/>
  <c r="O444" i="4"/>
  <c r="O433" i="4"/>
  <c r="O422" i="4"/>
  <c r="O411" i="4"/>
  <c r="O397" i="4"/>
  <c r="O385" i="4"/>
  <c r="O375" i="4"/>
  <c r="O364" i="4"/>
  <c r="O354" i="4"/>
  <c r="O348" i="4"/>
  <c r="O343" i="4"/>
  <c r="O339" i="4"/>
  <c r="O335" i="4"/>
  <c r="O330" i="4"/>
  <c r="O325" i="4"/>
  <c r="O321" i="4"/>
  <c r="O316" i="4"/>
  <c r="O311" i="4"/>
  <c r="O307" i="4"/>
  <c r="O303" i="4"/>
  <c r="O299" i="4"/>
  <c r="O293" i="4"/>
  <c r="O289" i="4"/>
  <c r="O285" i="4"/>
  <c r="O281" i="4"/>
  <c r="O277" i="4"/>
  <c r="O272" i="4"/>
  <c r="O267" i="4"/>
  <c r="O263" i="4"/>
  <c r="O259" i="4"/>
  <c r="O255" i="4"/>
  <c r="O251" i="4"/>
  <c r="O247" i="4"/>
  <c r="O243" i="4"/>
  <c r="O239" i="4"/>
  <c r="O235" i="4"/>
  <c r="O229" i="4"/>
  <c r="O220" i="4"/>
  <c r="O440" i="4"/>
  <c r="O425" i="4"/>
  <c r="O409" i="4"/>
  <c r="O395" i="4"/>
  <c r="O380" i="4"/>
  <c r="O370" i="4"/>
  <c r="O353" i="4"/>
  <c r="O213" i="4"/>
  <c r="O436" i="4"/>
  <c r="O415" i="4"/>
  <c r="O404" i="4"/>
  <c r="O390" i="4"/>
  <c r="O214" i="4"/>
  <c r="O362" i="4"/>
  <c r="O312" i="4"/>
  <c r="O207" i="4"/>
  <c r="O488" i="4"/>
  <c r="O472" i="4"/>
  <c r="O448" i="4"/>
  <c r="O485" i="4"/>
  <c r="O469" i="4"/>
  <c r="O449" i="4"/>
  <c r="O446" i="4"/>
  <c r="O474" i="4"/>
  <c r="O458" i="4"/>
  <c r="O491" i="4"/>
  <c r="O475" i="4"/>
  <c r="O463" i="4"/>
  <c r="O447" i="4"/>
  <c r="O443" i="4"/>
  <c r="O430" i="4"/>
  <c r="O419" i="4"/>
  <c r="O408" i="4"/>
  <c r="O394" i="4"/>
  <c r="O382" i="4"/>
  <c r="O369" i="4"/>
  <c r="O359" i="4"/>
  <c r="O352" i="4"/>
  <c r="O347" i="4"/>
  <c r="O342" i="4"/>
  <c r="O338" i="4"/>
  <c r="O333" i="4"/>
  <c r="O329" i="4"/>
  <c r="O324" i="4"/>
  <c r="O320" i="4"/>
  <c r="O315" i="4"/>
  <c r="O310" i="4"/>
  <c r="O306" i="4"/>
  <c r="O302" i="4"/>
  <c r="O296" i="4"/>
  <c r="O292" i="4"/>
  <c r="O288" i="4"/>
  <c r="O284" i="4"/>
  <c r="O280" i="4"/>
  <c r="O276" i="4"/>
  <c r="O271" i="4"/>
  <c r="O266" i="4"/>
  <c r="O262" i="4"/>
  <c r="O258" i="4"/>
  <c r="O254" i="4"/>
  <c r="O250" i="4"/>
  <c r="O246" i="4"/>
  <c r="O242" i="4"/>
  <c r="O238" i="4"/>
  <c r="O234" i="4"/>
  <c r="O228" i="4"/>
  <c r="O216" i="4"/>
  <c r="O435" i="4"/>
  <c r="O421" i="4"/>
  <c r="O405" i="4"/>
  <c r="O389" i="4"/>
  <c r="O378" i="4"/>
  <c r="O368" i="4"/>
  <c r="O345" i="4"/>
  <c r="O209" i="4"/>
  <c r="O434" i="4"/>
  <c r="O423" i="4"/>
  <c r="O413" i="4"/>
  <c r="O399" i="4"/>
  <c r="O387" i="4"/>
  <c r="O226" i="4"/>
  <c r="O210" i="4"/>
  <c r="O373" i="4"/>
  <c r="O361" i="4"/>
  <c r="O334" i="4"/>
  <c r="O298" i="4"/>
  <c r="O231" i="4"/>
  <c r="O219" i="4"/>
  <c r="O2" i="4"/>
  <c r="O441" i="4"/>
  <c r="O410" i="4"/>
  <c r="O384" i="4"/>
  <c r="O403" i="4"/>
  <c r="O360" i="4"/>
  <c r="O297" i="4"/>
  <c r="O215" i="4"/>
  <c r="O484" i="4"/>
  <c r="O460" i="4"/>
  <c r="O442" i="4"/>
  <c r="O481" i="4"/>
  <c r="O465" i="4"/>
  <c r="O445" i="4"/>
  <c r="O490" i="4"/>
  <c r="O470" i="4"/>
  <c r="O454" i="4"/>
  <c r="O487" i="4"/>
  <c r="O471" i="4"/>
  <c r="O459" i="4"/>
  <c r="O468" i="4"/>
  <c r="O439" i="4"/>
  <c r="O427" i="4"/>
  <c r="O416" i="4"/>
  <c r="O406" i="4"/>
  <c r="O391" i="4"/>
  <c r="O379" i="4"/>
  <c r="O367" i="4"/>
  <c r="O357" i="4"/>
  <c r="O351" i="4"/>
  <c r="O346" i="4"/>
  <c r="O341" i="4"/>
  <c r="O337" i="4"/>
  <c r="O332" i="4"/>
  <c r="O328" i="4"/>
  <c r="O323" i="4"/>
  <c r="O319" i="4"/>
  <c r="O314" i="4"/>
  <c r="O309" i="4"/>
  <c r="O305" i="4"/>
  <c r="O301" i="4"/>
  <c r="O295" i="4"/>
  <c r="O291" i="4"/>
  <c r="O287" i="4"/>
  <c r="O283" i="4"/>
  <c r="O279" i="4"/>
  <c r="O275" i="4"/>
  <c r="O269" i="4"/>
  <c r="O265" i="4"/>
  <c r="O261" i="4"/>
  <c r="O257" i="4"/>
  <c r="O253" i="4"/>
  <c r="O249" i="4"/>
  <c r="O245" i="4"/>
  <c r="O241" i="4"/>
  <c r="O237" i="4"/>
  <c r="O233" i="4"/>
  <c r="O224" i="4"/>
  <c r="O212" i="4"/>
  <c r="O432" i="4"/>
  <c r="O417" i="4"/>
  <c r="O401" i="4"/>
  <c r="O386" i="4"/>
  <c r="O376" i="4"/>
  <c r="O363" i="4"/>
  <c r="O225" i="4"/>
  <c r="O431" i="4"/>
  <c r="O420" i="4"/>
  <c r="O396" i="4"/>
  <c r="O222" i="4"/>
  <c r="O372" i="4"/>
  <c r="O327" i="4"/>
  <c r="O230" i="4"/>
  <c r="O3" i="4"/>
  <c r="O480" i="4"/>
  <c r="O456" i="4"/>
  <c r="O493" i="4"/>
  <c r="O477" i="4"/>
  <c r="O457" i="4"/>
  <c r="O494" i="4"/>
  <c r="O486" i="4"/>
  <c r="O466" i="4"/>
  <c r="O450" i="4"/>
  <c r="O483" i="4"/>
  <c r="O467" i="4"/>
  <c r="O455" i="4"/>
  <c r="O461" i="4"/>
  <c r="O437" i="4"/>
  <c r="O424" i="4"/>
  <c r="O414" i="4"/>
  <c r="O400" i="4"/>
  <c r="O388" i="4"/>
  <c r="O377" i="4"/>
  <c r="O365" i="4"/>
  <c r="O355" i="4"/>
  <c r="O350" i="4"/>
  <c r="O344" i="4"/>
  <c r="O340" i="4"/>
  <c r="O336" i="4"/>
  <c r="O331" i="4"/>
  <c r="O326" i="4"/>
  <c r="O322" i="4"/>
  <c r="O317" i="4"/>
  <c r="O313" i="4"/>
  <c r="O308" i="4"/>
  <c r="O304" i="4"/>
  <c r="O300" i="4"/>
  <c r="O294" i="4"/>
  <c r="O290" i="4"/>
  <c r="O286" i="4"/>
  <c r="O282" i="4"/>
  <c r="O278" i="4"/>
  <c r="O273" i="4"/>
  <c r="O268" i="4"/>
  <c r="O264" i="4"/>
  <c r="O260" i="4"/>
  <c r="O256" i="4"/>
  <c r="O252" i="4"/>
  <c r="O248" i="4"/>
  <c r="O244" i="4"/>
  <c r="O240" i="4"/>
  <c r="O236" i="4"/>
  <c r="O232" i="4"/>
  <c r="O221" i="4"/>
  <c r="O208" i="4"/>
  <c r="O429" i="4"/>
  <c r="O412" i="4"/>
  <c r="O398" i="4"/>
  <c r="O383" i="4"/>
  <c r="O374" i="4"/>
  <c r="O356" i="4"/>
  <c r="O217" i="4"/>
  <c r="O438" i="4"/>
  <c r="O428" i="4"/>
  <c r="O418" i="4"/>
  <c r="O407" i="4"/>
  <c r="O393" i="4"/>
  <c r="O381" i="4"/>
  <c r="O218" i="4"/>
  <c r="O402" i="4"/>
  <c r="O366" i="4"/>
  <c r="O358" i="4"/>
  <c r="O318" i="4"/>
  <c r="O274" i="4"/>
  <c r="O227" i="4"/>
  <c r="O211" i="4"/>
  <c r="O1" i="4"/>
  <c r="O426" i="4"/>
  <c r="O371" i="4"/>
  <c r="O392" i="4"/>
  <c r="O349" i="4"/>
  <c r="O270" i="4"/>
  <c r="O223" i="4"/>
  <c r="M4" i="4"/>
  <c r="J492" i="4" l="1"/>
  <c r="J490" i="4"/>
  <c r="J488" i="4"/>
  <c r="J466" i="4"/>
  <c r="J484" i="4"/>
  <c r="J404" i="4"/>
  <c r="J407" i="4"/>
  <c r="J359" i="4"/>
  <c r="J299" i="4"/>
  <c r="J342" i="4"/>
  <c r="J312" i="4"/>
  <c r="J291" i="4"/>
  <c r="J292" i="4"/>
  <c r="S44" i="3"/>
  <c r="J258" i="4"/>
  <c r="J255" i="4"/>
  <c r="J242" i="4"/>
  <c r="J239" i="4"/>
  <c r="J234" i="4"/>
  <c r="J228" i="4"/>
  <c r="J225" i="4"/>
  <c r="V45" i="3"/>
  <c r="J230" i="4"/>
  <c r="J227" i="4"/>
  <c r="V43" i="3"/>
  <c r="J110" i="4"/>
  <c r="J101" i="4"/>
  <c r="J139" i="4"/>
  <c r="J92" i="4"/>
  <c r="J76" i="4"/>
  <c r="J71" i="4"/>
  <c r="J144" i="4"/>
  <c r="J135" i="4"/>
  <c r="J120" i="4"/>
  <c r="J119" i="4"/>
  <c r="J113" i="4"/>
  <c r="J109" i="4"/>
  <c r="J105" i="4"/>
  <c r="J103" i="4"/>
  <c r="J99" i="4"/>
  <c r="J87" i="4"/>
  <c r="J125" i="4"/>
  <c r="J98" i="4"/>
  <c r="J486" i="4"/>
  <c r="J478" i="4"/>
  <c r="J476" i="4"/>
  <c r="J375" i="4"/>
  <c r="J405" i="4"/>
  <c r="J382" i="4"/>
  <c r="J275" i="4"/>
  <c r="J366" i="4"/>
  <c r="J308" i="4"/>
  <c r="P47" i="1"/>
  <c r="J169" i="4"/>
  <c r="J241" i="4"/>
  <c r="J137" i="4"/>
  <c r="J121" i="4"/>
  <c r="J104" i="4"/>
  <c r="J81" i="4"/>
  <c r="J127" i="4"/>
  <c r="J124" i="4"/>
  <c r="J100" i="4"/>
  <c r="J96" i="4"/>
  <c r="J84" i="4"/>
  <c r="J80" i="4"/>
  <c r="J75" i="4"/>
  <c r="J91" i="4"/>
  <c r="J140" i="4"/>
  <c r="J77" i="4"/>
  <c r="J472" i="4"/>
  <c r="J415" i="4"/>
  <c r="J494" i="4"/>
  <c r="J364" i="4"/>
  <c r="J302" i="4"/>
  <c r="J391" i="4"/>
  <c r="J340" i="4"/>
  <c r="J349" i="4"/>
  <c r="J323" i="4"/>
  <c r="J306" i="4"/>
  <c r="J310" i="4"/>
  <c r="J300" i="4"/>
  <c r="J278" i="4"/>
  <c r="J280" i="4"/>
  <c r="J232" i="4"/>
  <c r="R47" i="3"/>
  <c r="P42" i="1"/>
  <c r="J266" i="4"/>
  <c r="J250" i="4"/>
  <c r="J247" i="4"/>
  <c r="J231" i="4"/>
  <c r="U48" i="3"/>
  <c r="J257" i="4"/>
  <c r="J249" i="4"/>
  <c r="J233" i="4"/>
  <c r="J226" i="4"/>
  <c r="J116" i="4"/>
  <c r="J108" i="4"/>
  <c r="J89" i="4"/>
  <c r="J85" i="4"/>
  <c r="J130" i="4"/>
  <c r="J129" i="4"/>
  <c r="J115" i="4"/>
  <c r="J95" i="4"/>
  <c r="J83" i="4"/>
  <c r="J150" i="4"/>
  <c r="J122" i="4"/>
  <c r="J102" i="4"/>
  <c r="J94" i="4"/>
  <c r="J86" i="4"/>
  <c r="J78" i="4"/>
  <c r="J70" i="4"/>
  <c r="N4" i="4"/>
  <c r="A6" i="4"/>
  <c r="O4" i="4"/>
  <c r="M5" i="4"/>
  <c r="N5" i="4" l="1"/>
  <c r="A7" i="4"/>
  <c r="O5" i="4"/>
  <c r="M6" i="4"/>
  <c r="N6" i="4" l="1"/>
  <c r="A8" i="4"/>
  <c r="O6" i="4"/>
  <c r="M7" i="4"/>
  <c r="N7" i="4" l="1"/>
  <c r="A9" i="4"/>
  <c r="O7" i="4"/>
  <c r="M8" i="4"/>
  <c r="N8" i="4" l="1"/>
  <c r="A10" i="4"/>
  <c r="O8" i="4"/>
  <c r="M9" i="4"/>
  <c r="N9" i="4" l="1"/>
  <c r="A11" i="4"/>
  <c r="M10" i="4"/>
  <c r="O9" i="4"/>
  <c r="N10" i="4" l="1"/>
  <c r="A12" i="4"/>
  <c r="O10" i="4"/>
  <c r="M11" i="4"/>
  <c r="N11" i="4" l="1"/>
  <c r="A13" i="4"/>
  <c r="O11" i="4"/>
  <c r="M12" i="4"/>
  <c r="N12" i="4" l="1"/>
  <c r="A14" i="4"/>
  <c r="O12" i="4"/>
  <c r="M13" i="4"/>
  <c r="N13" i="4" l="1"/>
  <c r="A15" i="4"/>
  <c r="O13" i="4"/>
  <c r="M14" i="4"/>
  <c r="N14" i="4" l="1"/>
  <c r="A16" i="4"/>
  <c r="O14" i="4"/>
  <c r="M15" i="4"/>
  <c r="N15" i="4" l="1"/>
  <c r="A17" i="4"/>
  <c r="O15" i="4"/>
  <c r="M16" i="4"/>
  <c r="N16" i="4" l="1"/>
  <c r="A18" i="4"/>
  <c r="M17" i="4"/>
  <c r="O16" i="4"/>
  <c r="N17" i="4" l="1"/>
  <c r="A19" i="4"/>
  <c r="M18" i="4"/>
  <c r="O17" i="4"/>
  <c r="N18" i="4" l="1"/>
  <c r="A20" i="4"/>
  <c r="O18" i="4"/>
  <c r="M19" i="4"/>
  <c r="N19" i="4" l="1"/>
  <c r="A21" i="4"/>
  <c r="O19" i="4"/>
  <c r="M20" i="4"/>
  <c r="N20" i="4" l="1"/>
  <c r="A22" i="4"/>
  <c r="O20" i="4"/>
  <c r="M21" i="4"/>
  <c r="N21" i="4" l="1"/>
  <c r="A23" i="4"/>
  <c r="O21" i="4"/>
  <c r="M22" i="4"/>
  <c r="N22" i="4" l="1"/>
  <c r="A24" i="4"/>
  <c r="O22" i="4"/>
  <c r="M23" i="4"/>
  <c r="N23" i="4" l="1"/>
  <c r="A25" i="4"/>
  <c r="O23" i="4"/>
  <c r="M24" i="4"/>
  <c r="N24" i="4" l="1"/>
  <c r="A26" i="4"/>
  <c r="O24" i="4"/>
  <c r="M25" i="4"/>
  <c r="N25" i="4" l="1"/>
  <c r="A27" i="4"/>
  <c r="O25" i="4"/>
  <c r="M26" i="4"/>
  <c r="N26" i="4" l="1"/>
  <c r="A28" i="4"/>
  <c r="O26" i="4"/>
  <c r="M27" i="4"/>
  <c r="N27" i="4" l="1"/>
  <c r="A29" i="4"/>
  <c r="O27" i="4"/>
  <c r="M28" i="4"/>
  <c r="N28" i="4" l="1"/>
  <c r="A30" i="4"/>
  <c r="M29" i="4"/>
  <c r="O28" i="4"/>
  <c r="N29" i="4" l="1"/>
  <c r="A31" i="4"/>
  <c r="M30" i="4"/>
  <c r="O29" i="4"/>
  <c r="N30" i="4" l="1"/>
  <c r="A32" i="4"/>
  <c r="O30" i="4"/>
  <c r="M31" i="4"/>
  <c r="N31" i="4" l="1"/>
  <c r="A33" i="4"/>
  <c r="O31" i="4"/>
  <c r="M32" i="4"/>
  <c r="N32" i="4" l="1"/>
  <c r="A34" i="4"/>
  <c r="O32" i="4"/>
  <c r="M33" i="4"/>
  <c r="N33" i="4" l="1"/>
  <c r="A35" i="4"/>
  <c r="O33" i="4"/>
  <c r="M34" i="4"/>
  <c r="N34" i="4" l="1"/>
  <c r="A36" i="4"/>
  <c r="O34" i="4"/>
  <c r="M35" i="4"/>
  <c r="N35" i="4" l="1"/>
  <c r="A37" i="4"/>
  <c r="M36" i="4"/>
  <c r="O35" i="4"/>
  <c r="N36" i="4" l="1"/>
  <c r="A38" i="4"/>
  <c r="M37" i="4"/>
  <c r="O36" i="4"/>
  <c r="N37" i="4" l="1"/>
  <c r="A39" i="4"/>
  <c r="O37" i="4"/>
  <c r="M38" i="4"/>
  <c r="N38" i="4" l="1"/>
  <c r="A40" i="4"/>
  <c r="O38" i="4"/>
  <c r="M39" i="4"/>
  <c r="N39" i="4" l="1"/>
  <c r="A41" i="4"/>
  <c r="M40" i="4"/>
  <c r="O39" i="4"/>
  <c r="N40" i="4" l="1"/>
  <c r="A42" i="4"/>
  <c r="M41" i="4"/>
  <c r="O40" i="4"/>
  <c r="N41" i="4" l="1"/>
  <c r="A43" i="4"/>
  <c r="M42" i="4"/>
  <c r="O41" i="4"/>
  <c r="N42" i="4" l="1"/>
  <c r="A44" i="4"/>
  <c r="M43" i="4"/>
  <c r="O42" i="4"/>
  <c r="N43" i="4" l="1"/>
  <c r="A45" i="4"/>
  <c r="M44" i="4"/>
  <c r="O43" i="4"/>
  <c r="N44" i="4" l="1"/>
  <c r="A46" i="4"/>
  <c r="M45" i="4"/>
  <c r="O44" i="4"/>
  <c r="N45" i="4" l="1"/>
  <c r="A47" i="4"/>
  <c r="M46" i="4"/>
  <c r="O45" i="4"/>
  <c r="N46" i="4" l="1"/>
  <c r="A48" i="4"/>
  <c r="M47" i="4"/>
  <c r="O46" i="4"/>
  <c r="N47" i="4" l="1"/>
  <c r="A49" i="4"/>
  <c r="M48" i="4"/>
  <c r="O47" i="4"/>
  <c r="N48" i="4" l="1"/>
  <c r="A50" i="4"/>
  <c r="M49" i="4"/>
  <c r="O48" i="4"/>
  <c r="N49" i="4" l="1"/>
  <c r="A51" i="4"/>
  <c r="M50" i="4"/>
  <c r="O49" i="4"/>
  <c r="N50" i="4" l="1"/>
  <c r="A52" i="4"/>
  <c r="M51" i="4"/>
  <c r="O50" i="4"/>
  <c r="N51" i="4" l="1"/>
  <c r="A53" i="4"/>
  <c r="M52" i="4"/>
  <c r="O51" i="4"/>
  <c r="N52" i="4" l="1"/>
  <c r="A54" i="4"/>
  <c r="O52" i="4"/>
  <c r="M53" i="4"/>
  <c r="N53" i="4" l="1"/>
  <c r="A55" i="4"/>
  <c r="O53" i="4"/>
  <c r="M54" i="4"/>
  <c r="N54" i="4" l="1"/>
  <c r="A56" i="4"/>
  <c r="O54" i="4"/>
  <c r="M55" i="4"/>
  <c r="N55" i="4" l="1"/>
  <c r="A57" i="4"/>
  <c r="O55" i="4"/>
  <c r="M56" i="4"/>
  <c r="N56" i="4" l="1"/>
  <c r="A58" i="4"/>
  <c r="M57" i="4"/>
  <c r="O56" i="4"/>
  <c r="N57" i="4" l="1"/>
  <c r="A59" i="4"/>
  <c r="M58" i="4"/>
  <c r="O57" i="4"/>
  <c r="N58" i="4" l="1"/>
  <c r="A60" i="4"/>
  <c r="O58" i="4"/>
  <c r="M59" i="4"/>
  <c r="N59" i="4" l="1"/>
  <c r="A61" i="4"/>
  <c r="O59" i="4"/>
  <c r="M60" i="4"/>
  <c r="N60" i="4" l="1"/>
  <c r="A62" i="4"/>
  <c r="O60" i="4"/>
  <c r="M61" i="4"/>
  <c r="N61" i="4" l="1"/>
  <c r="A63" i="4"/>
  <c r="O61" i="4"/>
  <c r="M62" i="4"/>
  <c r="N62" i="4" l="1"/>
  <c r="A64" i="4"/>
  <c r="O62" i="4"/>
  <c r="M63" i="4"/>
  <c r="N63" i="4" l="1"/>
  <c r="A65" i="4"/>
  <c r="O63" i="4"/>
  <c r="M64" i="4"/>
  <c r="N64" i="4" l="1"/>
  <c r="A66" i="4"/>
  <c r="O64" i="4"/>
  <c r="M65" i="4"/>
  <c r="N65" i="4" l="1"/>
  <c r="A67" i="4"/>
  <c r="O65" i="4"/>
  <c r="M66" i="4"/>
  <c r="N66" i="4" l="1"/>
  <c r="A68" i="4"/>
  <c r="O66" i="4"/>
  <c r="M67" i="4"/>
  <c r="N67" i="4" l="1"/>
  <c r="A69" i="4"/>
  <c r="O67" i="4"/>
  <c r="M68" i="4"/>
  <c r="N68" i="4" l="1"/>
  <c r="A70" i="4"/>
  <c r="O68" i="4"/>
  <c r="M69" i="4"/>
  <c r="N69" i="4" l="1"/>
  <c r="A71" i="4"/>
  <c r="O69" i="4"/>
  <c r="M70" i="4"/>
  <c r="N70" i="4" l="1"/>
  <c r="A72" i="4"/>
  <c r="O70" i="4"/>
  <c r="M71" i="4"/>
  <c r="N71" i="4" l="1"/>
  <c r="A73" i="4"/>
  <c r="O71" i="4"/>
  <c r="M72" i="4"/>
  <c r="N72" i="4" l="1"/>
  <c r="A74" i="4"/>
  <c r="O72" i="4"/>
  <c r="M73" i="4"/>
  <c r="N73" i="4" l="1"/>
  <c r="A75" i="4"/>
  <c r="O73" i="4"/>
  <c r="M74" i="4"/>
  <c r="N74" i="4" l="1"/>
  <c r="A76" i="4"/>
  <c r="O74" i="4"/>
  <c r="M75" i="4"/>
  <c r="N75" i="4" l="1"/>
  <c r="A77" i="4"/>
  <c r="O75" i="4"/>
  <c r="M76" i="4"/>
  <c r="N76" i="4" l="1"/>
  <c r="A78" i="4"/>
  <c r="O76" i="4"/>
  <c r="M77" i="4"/>
  <c r="N77" i="4" l="1"/>
  <c r="A79" i="4"/>
  <c r="O77" i="4"/>
  <c r="M78" i="4"/>
  <c r="N78" i="4" l="1"/>
  <c r="A80" i="4"/>
  <c r="O78" i="4"/>
  <c r="M79" i="4"/>
  <c r="N79" i="4" l="1"/>
  <c r="A81" i="4"/>
  <c r="O79" i="4"/>
  <c r="M80" i="4"/>
  <c r="N80" i="4" l="1"/>
  <c r="A82" i="4"/>
  <c r="O80" i="4"/>
  <c r="M81" i="4"/>
  <c r="N81" i="4" l="1"/>
  <c r="A83" i="4"/>
  <c r="O81" i="4"/>
  <c r="M82" i="4"/>
  <c r="N82" i="4" l="1"/>
  <c r="A84" i="4"/>
  <c r="O82" i="4"/>
  <c r="M83" i="4"/>
  <c r="N83" i="4" l="1"/>
  <c r="A85" i="4"/>
  <c r="O83" i="4"/>
  <c r="M84" i="4"/>
  <c r="N84" i="4" l="1"/>
  <c r="A86" i="4"/>
  <c r="M85" i="4"/>
  <c r="O84" i="4"/>
  <c r="N85" i="4" l="1"/>
  <c r="A87" i="4"/>
  <c r="O85" i="4"/>
  <c r="M86" i="4"/>
  <c r="N86" i="4" l="1"/>
  <c r="A88" i="4"/>
  <c r="O86" i="4"/>
  <c r="M87" i="4"/>
  <c r="N87" i="4" l="1"/>
  <c r="A89" i="4"/>
  <c r="O87" i="4"/>
  <c r="M88" i="4"/>
  <c r="N88" i="4" l="1"/>
  <c r="A90" i="4"/>
  <c r="O88" i="4"/>
  <c r="M89" i="4"/>
  <c r="N89" i="4" l="1"/>
  <c r="A91" i="4"/>
  <c r="O89" i="4"/>
  <c r="M90" i="4"/>
  <c r="N90" i="4" l="1"/>
  <c r="A92" i="4"/>
  <c r="O90" i="4"/>
  <c r="M91" i="4"/>
  <c r="N91" i="4" l="1"/>
  <c r="A93" i="4"/>
  <c r="O91" i="4"/>
  <c r="M92" i="4"/>
  <c r="N92" i="4" l="1"/>
  <c r="A94" i="4"/>
  <c r="O92" i="4"/>
  <c r="M93" i="4"/>
  <c r="N93" i="4" l="1"/>
  <c r="A95" i="4"/>
  <c r="O93" i="4"/>
  <c r="M94" i="4"/>
  <c r="N94" i="4" l="1"/>
  <c r="A96" i="4"/>
  <c r="O94" i="4"/>
  <c r="M95" i="4"/>
  <c r="N95" i="4" l="1"/>
  <c r="A97" i="4"/>
  <c r="O95" i="4"/>
  <c r="M96" i="4"/>
  <c r="N96" i="4" l="1"/>
  <c r="A98" i="4"/>
  <c r="O96" i="4"/>
  <c r="M97" i="4"/>
  <c r="N97" i="4" l="1"/>
  <c r="A99" i="4"/>
  <c r="O97" i="4"/>
  <c r="M98" i="4"/>
  <c r="N98" i="4" l="1"/>
  <c r="A100" i="4"/>
  <c r="O98" i="4"/>
  <c r="M99" i="4"/>
  <c r="N99" i="4" l="1"/>
  <c r="A101" i="4"/>
  <c r="O99" i="4"/>
  <c r="M100" i="4"/>
  <c r="N100" i="4" l="1"/>
  <c r="A102" i="4"/>
  <c r="O100" i="4"/>
  <c r="M101" i="4"/>
  <c r="N101" i="4" l="1"/>
  <c r="A103" i="4"/>
  <c r="O101" i="4"/>
  <c r="M102" i="4"/>
  <c r="N102" i="4" l="1"/>
  <c r="A104" i="4"/>
  <c r="O102" i="4"/>
  <c r="M103" i="4"/>
  <c r="N103" i="4" l="1"/>
  <c r="A105" i="4"/>
  <c r="O103" i="4"/>
  <c r="M104" i="4"/>
  <c r="N104" i="4" l="1"/>
  <c r="A106" i="4"/>
  <c r="O104" i="4"/>
  <c r="M105" i="4"/>
  <c r="N105" i="4" l="1"/>
  <c r="A107" i="4"/>
  <c r="O105" i="4"/>
  <c r="M106" i="4"/>
  <c r="N106" i="4" l="1"/>
  <c r="A108" i="4"/>
  <c r="O106" i="4"/>
  <c r="M107" i="4"/>
  <c r="N107" i="4" l="1"/>
  <c r="A109" i="4"/>
  <c r="O107" i="4"/>
  <c r="M108" i="4"/>
  <c r="N108" i="4" l="1"/>
  <c r="A110" i="4"/>
  <c r="O108" i="4"/>
  <c r="M109" i="4"/>
  <c r="N109" i="4" l="1"/>
  <c r="A111" i="4"/>
  <c r="O109" i="4"/>
  <c r="M110" i="4"/>
  <c r="N110" i="4" l="1"/>
  <c r="A112" i="4"/>
  <c r="O110" i="4"/>
  <c r="M111" i="4"/>
  <c r="N111" i="4" l="1"/>
  <c r="A113" i="4"/>
  <c r="O111" i="4"/>
  <c r="M112" i="4"/>
  <c r="N112" i="4" l="1"/>
  <c r="A114" i="4"/>
  <c r="O112" i="4"/>
  <c r="M113" i="4"/>
  <c r="N113" i="4" l="1"/>
  <c r="A115" i="4"/>
  <c r="O113" i="4"/>
  <c r="M114" i="4"/>
  <c r="N114" i="4" l="1"/>
  <c r="A116" i="4"/>
  <c r="O114" i="4"/>
  <c r="M115" i="4"/>
  <c r="N115" i="4" l="1"/>
  <c r="A117" i="4"/>
  <c r="O115" i="4"/>
  <c r="M116" i="4"/>
  <c r="N116" i="4" l="1"/>
  <c r="A118" i="4"/>
  <c r="O116" i="4"/>
  <c r="M117" i="4"/>
  <c r="N117" i="4" l="1"/>
  <c r="A119" i="4"/>
  <c r="O117" i="4"/>
  <c r="M118" i="4"/>
  <c r="N118" i="4" l="1"/>
  <c r="A120" i="4"/>
  <c r="O118" i="4"/>
  <c r="M119" i="4"/>
  <c r="N119" i="4" l="1"/>
  <c r="A121" i="4"/>
  <c r="O119" i="4"/>
  <c r="M120" i="4"/>
  <c r="N120" i="4" l="1"/>
  <c r="A122" i="4"/>
  <c r="O120" i="4"/>
  <c r="M121" i="4"/>
  <c r="N121" i="4" l="1"/>
  <c r="A123" i="4"/>
  <c r="O121" i="4"/>
  <c r="M122" i="4"/>
  <c r="N122" i="4" l="1"/>
  <c r="A124" i="4"/>
  <c r="O122" i="4"/>
  <c r="M123" i="4"/>
  <c r="N123" i="4" l="1"/>
  <c r="A125" i="4"/>
  <c r="O123" i="4"/>
  <c r="M124" i="4"/>
  <c r="N124" i="4" l="1"/>
  <c r="A126" i="4"/>
  <c r="O124" i="4"/>
  <c r="M125" i="4"/>
  <c r="N125" i="4" l="1"/>
  <c r="A127" i="4"/>
  <c r="O125" i="4"/>
  <c r="M126" i="4"/>
  <c r="N126" i="4" l="1"/>
  <c r="A128" i="4"/>
  <c r="O126" i="4"/>
  <c r="M127" i="4"/>
  <c r="N127" i="4" l="1"/>
  <c r="A129" i="4"/>
  <c r="O127" i="4"/>
  <c r="M128" i="4"/>
  <c r="N128" i="4" l="1"/>
  <c r="A130" i="4"/>
  <c r="O128" i="4"/>
  <c r="M129" i="4"/>
  <c r="N129" i="4" l="1"/>
  <c r="A131" i="4"/>
  <c r="O129" i="4"/>
  <c r="M130" i="4"/>
  <c r="N130" i="4" l="1"/>
  <c r="A132" i="4"/>
  <c r="O130" i="4"/>
  <c r="M131" i="4"/>
  <c r="N131" i="4" l="1"/>
  <c r="A133" i="4"/>
  <c r="O131" i="4"/>
  <c r="M132" i="4"/>
  <c r="N132" i="4" l="1"/>
  <c r="A134" i="4"/>
  <c r="O132" i="4"/>
  <c r="M133" i="4"/>
  <c r="N133" i="4" l="1"/>
  <c r="A135" i="4"/>
  <c r="O133" i="4"/>
  <c r="M134" i="4"/>
  <c r="N134" i="4" l="1"/>
  <c r="A136" i="4"/>
  <c r="O134" i="4"/>
  <c r="M135" i="4"/>
  <c r="N135" i="4" l="1"/>
  <c r="A137" i="4"/>
  <c r="O135" i="4"/>
  <c r="M136" i="4"/>
  <c r="N136" i="4" l="1"/>
  <c r="A138" i="4"/>
  <c r="O136" i="4"/>
  <c r="M137" i="4"/>
  <c r="N137" i="4" l="1"/>
  <c r="A139" i="4"/>
  <c r="O137" i="4"/>
  <c r="M138" i="4"/>
  <c r="N138" i="4" l="1"/>
  <c r="A140" i="4"/>
  <c r="O138" i="4"/>
  <c r="M139" i="4"/>
  <c r="N139" i="4" l="1"/>
  <c r="A141" i="4"/>
  <c r="M140" i="4"/>
  <c r="O139" i="4"/>
  <c r="N140" i="4" l="1"/>
  <c r="A142" i="4"/>
  <c r="O140" i="4"/>
  <c r="M141" i="4"/>
  <c r="N141" i="4" l="1"/>
  <c r="A143" i="4"/>
  <c r="O141" i="4"/>
  <c r="M142" i="4"/>
  <c r="N142" i="4" l="1"/>
  <c r="A144" i="4"/>
  <c r="O142" i="4"/>
  <c r="M143" i="4"/>
  <c r="N143" i="4" l="1"/>
  <c r="A145" i="4"/>
  <c r="O143" i="4"/>
  <c r="M144" i="4"/>
  <c r="N144" i="4" l="1"/>
  <c r="A146" i="4"/>
  <c r="O144" i="4"/>
  <c r="M145" i="4"/>
  <c r="N145" i="4" l="1"/>
  <c r="A147" i="4"/>
  <c r="O145" i="4"/>
  <c r="M146" i="4"/>
  <c r="N146" i="4" l="1"/>
  <c r="A148" i="4"/>
  <c r="O146" i="4"/>
  <c r="M147" i="4"/>
  <c r="N147" i="4" l="1"/>
  <c r="A149" i="4"/>
  <c r="O147" i="4"/>
  <c r="M148" i="4"/>
  <c r="N148" i="4" l="1"/>
  <c r="A150" i="4"/>
  <c r="O148" i="4"/>
  <c r="M149" i="4"/>
  <c r="N149" i="4" l="1"/>
  <c r="A151" i="4"/>
  <c r="O149" i="4"/>
  <c r="M150" i="4"/>
  <c r="N150" i="4" l="1"/>
  <c r="A152" i="4"/>
  <c r="O150" i="4"/>
  <c r="M151" i="4"/>
  <c r="N151" i="4" l="1"/>
  <c r="A153" i="4"/>
  <c r="O151" i="4"/>
  <c r="M152" i="4"/>
  <c r="N152" i="4" l="1"/>
  <c r="A154" i="4"/>
  <c r="O152" i="4"/>
  <c r="M153" i="4"/>
  <c r="N153" i="4" l="1"/>
  <c r="A155" i="4"/>
  <c r="O153" i="4"/>
  <c r="M154" i="4"/>
  <c r="N154" i="4" l="1"/>
  <c r="A156" i="4"/>
  <c r="O154" i="4"/>
  <c r="M155" i="4"/>
  <c r="N155" i="4" l="1"/>
  <c r="A157" i="4"/>
  <c r="O155" i="4"/>
  <c r="M156" i="4"/>
  <c r="N156" i="4" l="1"/>
  <c r="A158" i="4"/>
  <c r="O156" i="4"/>
  <c r="M157" i="4"/>
  <c r="N157" i="4" l="1"/>
  <c r="A159" i="4"/>
  <c r="O157" i="4"/>
  <c r="M158" i="4"/>
  <c r="N158" i="4" l="1"/>
  <c r="A160" i="4"/>
  <c r="O158" i="4"/>
  <c r="M159" i="4"/>
  <c r="N159" i="4" l="1"/>
  <c r="A161" i="4"/>
  <c r="O159" i="4"/>
  <c r="M160" i="4"/>
  <c r="N160" i="4" l="1"/>
  <c r="A162" i="4"/>
  <c r="O160" i="4"/>
  <c r="M161" i="4"/>
  <c r="N161" i="4" l="1"/>
  <c r="A163" i="4"/>
  <c r="M162" i="4"/>
  <c r="O161" i="4"/>
  <c r="N162" i="4" l="1"/>
  <c r="A164" i="4"/>
  <c r="O162" i="4"/>
  <c r="M163" i="4"/>
  <c r="N163" i="4" l="1"/>
  <c r="A165" i="4"/>
  <c r="O163" i="4"/>
  <c r="M164" i="4"/>
  <c r="N164" i="4" l="1"/>
  <c r="A166" i="4"/>
  <c r="O164" i="4"/>
  <c r="M165" i="4"/>
  <c r="N165" i="4" l="1"/>
  <c r="A167" i="4"/>
  <c r="O165" i="4"/>
  <c r="M166" i="4"/>
  <c r="N166" i="4" l="1"/>
  <c r="A168" i="4"/>
  <c r="O166" i="4"/>
  <c r="M167" i="4"/>
  <c r="N167" i="4" l="1"/>
  <c r="A169" i="4"/>
  <c r="M168" i="4"/>
  <c r="O167" i="4"/>
  <c r="N168" i="4" l="1"/>
  <c r="A170" i="4"/>
  <c r="M169" i="4"/>
  <c r="O168" i="4"/>
  <c r="N169" i="4" l="1"/>
  <c r="A171" i="4"/>
  <c r="O169" i="4"/>
  <c r="M170" i="4"/>
  <c r="N170" i="4" l="1"/>
  <c r="A172" i="4"/>
  <c r="M171" i="4"/>
  <c r="O170" i="4"/>
  <c r="N171" i="4" l="1"/>
  <c r="A173" i="4"/>
  <c r="O171" i="4"/>
  <c r="M172" i="4"/>
  <c r="N172" i="4" l="1"/>
  <c r="A174" i="4"/>
  <c r="O172" i="4"/>
  <c r="M173" i="4"/>
  <c r="N173" i="4" l="1"/>
  <c r="A175" i="4"/>
  <c r="O173" i="4"/>
  <c r="M174" i="4"/>
  <c r="N174" i="4" l="1"/>
  <c r="A176" i="4"/>
  <c r="M175" i="4"/>
  <c r="O174" i="4"/>
  <c r="N175" i="4" l="1"/>
  <c r="A177" i="4"/>
  <c r="O175" i="4"/>
  <c r="M176" i="4"/>
  <c r="N176" i="4" l="1"/>
  <c r="A178" i="4"/>
  <c r="O176" i="4"/>
  <c r="M177" i="4"/>
  <c r="N177" i="4" l="1"/>
  <c r="A179" i="4"/>
  <c r="O177" i="4"/>
  <c r="M178" i="4"/>
  <c r="N178" i="4" l="1"/>
  <c r="A180" i="4"/>
  <c r="O178" i="4"/>
  <c r="M179" i="4"/>
  <c r="N179" i="4" l="1"/>
  <c r="A181" i="4"/>
  <c r="O179" i="4"/>
  <c r="M180" i="4"/>
  <c r="N180" i="4" l="1"/>
  <c r="A182" i="4"/>
  <c r="O180" i="4"/>
  <c r="M181" i="4"/>
  <c r="N181" i="4" l="1"/>
  <c r="A183" i="4"/>
  <c r="O181" i="4"/>
  <c r="M182" i="4"/>
  <c r="N182" i="4" l="1"/>
  <c r="A184" i="4"/>
  <c r="O182" i="4"/>
  <c r="M183" i="4"/>
  <c r="N183" i="4" l="1"/>
  <c r="A185" i="4"/>
  <c r="O183" i="4"/>
  <c r="M184" i="4"/>
  <c r="N184" i="4" l="1"/>
  <c r="A186" i="4"/>
  <c r="O184" i="4"/>
  <c r="M185" i="4"/>
  <c r="N185" i="4" l="1"/>
  <c r="A187" i="4"/>
  <c r="O185" i="4"/>
  <c r="M186" i="4"/>
  <c r="N186" i="4" l="1"/>
  <c r="A188" i="4"/>
  <c r="O186" i="4"/>
  <c r="M187" i="4"/>
  <c r="N187" i="4" l="1"/>
  <c r="A189" i="4"/>
  <c r="O187" i="4"/>
  <c r="M188" i="4"/>
  <c r="N188" i="4" l="1"/>
  <c r="A190" i="4"/>
  <c r="O188" i="4"/>
  <c r="M189" i="4"/>
  <c r="N189" i="4" l="1"/>
  <c r="A191" i="4"/>
  <c r="O189" i="4"/>
  <c r="M190" i="4"/>
  <c r="N190" i="4" l="1"/>
  <c r="A192" i="4"/>
  <c r="O190" i="4"/>
  <c r="M191" i="4"/>
  <c r="N191" i="4" l="1"/>
  <c r="A193" i="4"/>
  <c r="O191" i="4"/>
  <c r="M192" i="4"/>
  <c r="N192" i="4" l="1"/>
  <c r="A194" i="4"/>
  <c r="O192" i="4"/>
  <c r="M193" i="4"/>
  <c r="N193" i="4" l="1"/>
  <c r="A195" i="4"/>
  <c r="O193" i="4"/>
  <c r="M194" i="4"/>
  <c r="N194" i="4" l="1"/>
  <c r="A196" i="4"/>
  <c r="O194" i="4"/>
  <c r="M195" i="4"/>
  <c r="N195" i="4" l="1"/>
  <c r="A197" i="4"/>
  <c r="O195" i="4"/>
  <c r="M196" i="4"/>
  <c r="N196" i="4" l="1"/>
  <c r="A198" i="4"/>
  <c r="O196" i="4"/>
  <c r="M197" i="4"/>
  <c r="N197" i="4" l="1"/>
  <c r="A199" i="4"/>
  <c r="O197" i="4"/>
  <c r="M198" i="4"/>
  <c r="N198" i="4" l="1"/>
  <c r="A200" i="4"/>
  <c r="O198" i="4"/>
  <c r="M199" i="4"/>
  <c r="N199" i="4" l="1"/>
  <c r="A201" i="4"/>
  <c r="O199" i="4"/>
  <c r="M200" i="4"/>
  <c r="N200" i="4" l="1"/>
  <c r="A202" i="4"/>
  <c r="O200" i="4"/>
  <c r="M201" i="4"/>
  <c r="N201" i="4" l="1"/>
  <c r="A203" i="4"/>
  <c r="O201" i="4"/>
  <c r="M202" i="4"/>
  <c r="N202" i="4" l="1"/>
  <c r="A204" i="4"/>
  <c r="O202" i="4"/>
  <c r="M203" i="4"/>
  <c r="N203" i="4" l="1"/>
  <c r="A205" i="4"/>
  <c r="O203" i="4"/>
  <c r="M204" i="4"/>
  <c r="N204" i="4" l="1"/>
  <c r="A206" i="4"/>
  <c r="O204" i="4"/>
  <c r="M206" i="4"/>
  <c r="M205" i="4"/>
  <c r="N205" i="4" l="1"/>
  <c r="N206" i="4"/>
  <c r="O205" i="4"/>
  <c r="O206" i="4"/>
</calcChain>
</file>

<file path=xl/sharedStrings.xml><?xml version="1.0" encoding="utf-8"?>
<sst xmlns="http://schemas.openxmlformats.org/spreadsheetml/2006/main" count="4327" uniqueCount="1099">
  <si>
    <t>A</t>
  </si>
  <si>
    <t>B</t>
  </si>
  <si>
    <t>C</t>
  </si>
  <si>
    <t>D</t>
  </si>
  <si>
    <t>E</t>
  </si>
  <si>
    <t>F</t>
  </si>
  <si>
    <t>G</t>
  </si>
  <si>
    <t>H</t>
  </si>
  <si>
    <t>mdtJ</t>
  </si>
  <si>
    <t>tqsA</t>
  </si>
  <si>
    <t>manY</t>
  </si>
  <si>
    <t>cspC</t>
  </si>
  <si>
    <t>purP</t>
  </si>
  <si>
    <t>rob</t>
  </si>
  <si>
    <t>ycaN</t>
  </si>
  <si>
    <t>yobF</t>
  </si>
  <si>
    <t>marC</t>
  </si>
  <si>
    <t>rph</t>
  </si>
  <si>
    <t>hfq</t>
  </si>
  <si>
    <t>leuA</t>
  </si>
  <si>
    <t>pheU</t>
  </si>
  <si>
    <t>rrlH</t>
  </si>
  <si>
    <t>glmU</t>
  </si>
  <si>
    <t>rrlA</t>
  </si>
  <si>
    <t>sapA</t>
  </si>
  <si>
    <t>mppA</t>
  </si>
  <si>
    <t>rrsA</t>
  </si>
  <si>
    <t>rraA</t>
  </si>
  <si>
    <t>otsB</t>
  </si>
  <si>
    <t>rnb</t>
  </si>
  <si>
    <t>ydfI</t>
  </si>
  <si>
    <t>kgtP</t>
  </si>
  <si>
    <t>rrfG</t>
  </si>
  <si>
    <t>rrlG</t>
  </si>
  <si>
    <t>gltW</t>
  </si>
  <si>
    <t>rrsG</t>
  </si>
  <si>
    <t>spoT</t>
  </si>
  <si>
    <t>rpoC</t>
  </si>
  <si>
    <t>proV</t>
  </si>
  <si>
    <t>greA</t>
  </si>
  <si>
    <t>sspA</t>
  </si>
  <si>
    <t>hofM</t>
  </si>
  <si>
    <t>yiaT</t>
  </si>
  <si>
    <t>yiaU</t>
  </si>
  <si>
    <t>tomB</t>
  </si>
  <si>
    <t>acrB</t>
  </si>
  <si>
    <t>ygjP</t>
  </si>
  <si>
    <t>rspA</t>
  </si>
  <si>
    <t>ykgI</t>
  </si>
  <si>
    <t>ssuA</t>
  </si>
  <si>
    <t>rnt</t>
  </si>
  <si>
    <t>wzzE</t>
  </si>
  <si>
    <t>proX</t>
  </si>
  <si>
    <t>yfbP</t>
  </si>
  <si>
    <t>nuoN</t>
  </si>
  <si>
    <t>ibsE</t>
  </si>
  <si>
    <t>rfaE</t>
  </si>
  <si>
    <t>ygaQ</t>
  </si>
  <si>
    <t>csiD</t>
  </si>
  <si>
    <t>yagU</t>
  </si>
  <si>
    <t>rpoB</t>
  </si>
  <si>
    <t>ytfR</t>
  </si>
  <si>
    <t>rpsI</t>
  </si>
  <si>
    <t>pagP</t>
  </si>
  <si>
    <t>cspE</t>
  </si>
  <si>
    <t>nagC</t>
  </si>
  <si>
    <t>yfjL</t>
  </si>
  <si>
    <t>yfjM</t>
  </si>
  <si>
    <t>hcaD</t>
  </si>
  <si>
    <t>ydfJ</t>
  </si>
  <si>
    <t>polB</t>
  </si>
  <si>
    <t>mprA</t>
  </si>
  <si>
    <t>nagA</t>
  </si>
  <si>
    <t>sapC</t>
  </si>
  <si>
    <t>ygdH</t>
  </si>
  <si>
    <t>sdaC</t>
  </si>
  <si>
    <t>ycfQ</t>
  </si>
  <si>
    <t>rho</t>
  </si>
  <si>
    <t>fimD</t>
  </si>
  <si>
    <t>nadR</t>
  </si>
  <si>
    <t>murC</t>
  </si>
  <si>
    <t>sapF</t>
  </si>
  <si>
    <t>atpI</t>
  </si>
  <si>
    <t>rsmG</t>
  </si>
  <si>
    <t>argS</t>
  </si>
  <si>
    <t>yecT</t>
  </si>
  <si>
    <t>ccmA</t>
  </si>
  <si>
    <t>rhaT</t>
  </si>
  <si>
    <t>proB</t>
  </si>
  <si>
    <t>ykfC</t>
  </si>
  <si>
    <t>dacA</t>
  </si>
  <si>
    <t>hns</t>
  </si>
  <si>
    <t>tdk</t>
  </si>
  <si>
    <t>dcd</t>
  </si>
  <si>
    <t>rpoA</t>
  </si>
  <si>
    <t>rpsG</t>
  </si>
  <si>
    <t>epmB</t>
  </si>
  <si>
    <t>ompN</t>
  </si>
  <si>
    <t>yfiN</t>
  </si>
  <si>
    <t>stfE</t>
  </si>
  <si>
    <t>mrdA</t>
  </si>
  <si>
    <t>yphF</t>
  </si>
  <si>
    <t>ypjC</t>
  </si>
  <si>
    <t>glnG</t>
  </si>
  <si>
    <t>focA</t>
  </si>
  <si>
    <t>ycaO</t>
  </si>
  <si>
    <t>ydiJ</t>
  </si>
  <si>
    <t>tufA</t>
  </si>
  <si>
    <t>nusA</t>
  </si>
  <si>
    <t>yhgE</t>
  </si>
  <si>
    <t>yjiP</t>
  </si>
  <si>
    <t>fimC</t>
  </si>
  <si>
    <t>ydhJ</t>
  </si>
  <si>
    <t>ypjA</t>
  </si>
  <si>
    <t>prlF</t>
  </si>
  <si>
    <t>mgrB</t>
  </si>
  <si>
    <t>yobH</t>
  </si>
  <si>
    <t>thrA</t>
  </si>
  <si>
    <t>yhjK</t>
  </si>
  <si>
    <t>coumarate</t>
  </si>
  <si>
    <t>b4146</t>
  </si>
  <si>
    <t>putrescine</t>
  </si>
  <si>
    <t>mreB</t>
  </si>
  <si>
    <t>icdC</t>
  </si>
  <si>
    <t>edd</t>
  </si>
  <si>
    <t>zwf</t>
  </si>
  <si>
    <t>ygaC</t>
  </si>
  <si>
    <t>yicC</t>
  </si>
  <si>
    <t>nusG</t>
  </si>
  <si>
    <t>lexA</t>
  </si>
  <si>
    <t>yfjW</t>
  </si>
  <si>
    <t>pstS</t>
  </si>
  <si>
    <t>mcrA</t>
  </si>
  <si>
    <t>tyrB</t>
  </si>
  <si>
    <t>iscR</t>
  </si>
  <si>
    <t>ygcE</t>
  </si>
  <si>
    <t>queE</t>
  </si>
  <si>
    <t>clpP</t>
  </si>
  <si>
    <t>clpX</t>
  </si>
  <si>
    <t>mrdB</t>
  </si>
  <si>
    <t>rpsA</t>
  </si>
  <si>
    <t>ycgB</t>
  </si>
  <si>
    <t>glyV</t>
  </si>
  <si>
    <t>glyX</t>
  </si>
  <si>
    <t>emrE</t>
  </si>
  <si>
    <t>ybcK</t>
  </si>
  <si>
    <t>pykF</t>
  </si>
  <si>
    <t>fliR</t>
  </si>
  <si>
    <t>waaS</t>
  </si>
  <si>
    <t>yjhG</t>
  </si>
  <si>
    <t>rpoD</t>
  </si>
  <si>
    <t>stpA</t>
  </si>
  <si>
    <t>alaE</t>
  </si>
  <si>
    <t>murA</t>
  </si>
  <si>
    <t>yieK</t>
  </si>
  <si>
    <t>pstA</t>
  </si>
  <si>
    <t>nmpC</t>
  </si>
  <si>
    <t>essD</t>
  </si>
  <si>
    <t>intE</t>
  </si>
  <si>
    <t>yeaR</t>
  </si>
  <si>
    <t>cmtB</t>
  </si>
  <si>
    <t>tktA</t>
  </si>
  <si>
    <t>glnE</t>
  </si>
  <si>
    <t>tolA</t>
  </si>
  <si>
    <t>tdcA</t>
  </si>
  <si>
    <t>tdcR</t>
  </si>
  <si>
    <t>yjcF</t>
  </si>
  <si>
    <t>argG</t>
  </si>
  <si>
    <t>leuL</t>
  </si>
  <si>
    <t>yodD</t>
  </si>
  <si>
    <t>yedP</t>
  </si>
  <si>
    <t>sfmH</t>
  </si>
  <si>
    <t>b3629</t>
  </si>
  <si>
    <t>HMDA</t>
  </si>
  <si>
    <t>purL</t>
  </si>
  <si>
    <t>ptsP</t>
  </si>
  <si>
    <t>kup</t>
  </si>
  <si>
    <t>ybeX</t>
  </si>
  <si>
    <t>ygbT</t>
  </si>
  <si>
    <t>ygeF</t>
  </si>
  <si>
    <t>ygeG</t>
  </si>
  <si>
    <t>gatY</t>
  </si>
  <si>
    <t>fbaB</t>
  </si>
  <si>
    <t>pnp</t>
  </si>
  <si>
    <t>ampC</t>
  </si>
  <si>
    <t>pstB</t>
  </si>
  <si>
    <t>pepA</t>
  </si>
  <si>
    <t>wbbK</t>
  </si>
  <si>
    <t>argY</t>
  </si>
  <si>
    <t>argV</t>
  </si>
  <si>
    <t>cynR</t>
  </si>
  <si>
    <t>lhr</t>
  </si>
  <si>
    <t>mdtK</t>
  </si>
  <si>
    <t>xapR</t>
  </si>
  <si>
    <t>xapB</t>
  </si>
  <si>
    <t>mpl</t>
  </si>
  <si>
    <t>adipate</t>
  </si>
  <si>
    <t>uvrB</t>
  </si>
  <si>
    <t>ybjL</t>
  </si>
  <si>
    <t>nrdF</t>
  </si>
  <si>
    <t>nrfG</t>
  </si>
  <si>
    <t>gltP</t>
  </si>
  <si>
    <t>allD</t>
  </si>
  <si>
    <t>ligA</t>
  </si>
  <si>
    <t>zipA</t>
  </si>
  <si>
    <t>lacY</t>
  </si>
  <si>
    <t>ydcD</t>
  </si>
  <si>
    <t>yfgO</t>
  </si>
  <si>
    <t>mltD</t>
  </si>
  <si>
    <t>yhiL</t>
  </si>
  <si>
    <t>yphC</t>
  </si>
  <si>
    <t>pdxJ</t>
  </si>
  <si>
    <t>srmB</t>
  </si>
  <si>
    <t>malQ</t>
  </si>
  <si>
    <t>metL</t>
  </si>
  <si>
    <t>proQ</t>
  </si>
  <si>
    <t>ubiE</t>
  </si>
  <si>
    <t>icd</t>
  </si>
  <si>
    <t>ycjG</t>
  </si>
  <si>
    <t>yagL</t>
  </si>
  <si>
    <t>yneO</t>
  </si>
  <si>
    <t>lsrK</t>
  </si>
  <si>
    <t>rpoS</t>
  </si>
  <si>
    <t>idnR</t>
  </si>
  <si>
    <t>yehD</t>
  </si>
  <si>
    <t>yehE</t>
  </si>
  <si>
    <t>glmS</t>
  </si>
  <si>
    <t>insI1</t>
  </si>
  <si>
    <t>b0256</t>
  </si>
  <si>
    <t>isobutyrate</t>
  </si>
  <si>
    <t>insA</t>
  </si>
  <si>
    <t>rpsT</t>
  </si>
  <si>
    <t>cheR</t>
  </si>
  <si>
    <t>yedV</t>
  </si>
  <si>
    <t>rlmE</t>
  </si>
  <si>
    <t>yhbY</t>
  </si>
  <si>
    <t>sapD</t>
  </si>
  <si>
    <t>ydhZ</t>
  </si>
  <si>
    <t>rpsC</t>
  </si>
  <si>
    <t>bglF</t>
  </si>
  <si>
    <t>bglG</t>
  </si>
  <si>
    <t>yijD</t>
  </si>
  <si>
    <t>sapB</t>
  </si>
  <si>
    <t>yjjQ</t>
  </si>
  <si>
    <t>rpsD</t>
  </si>
  <si>
    <t>yaiP</t>
  </si>
  <si>
    <t>infA</t>
  </si>
  <si>
    <t>speA</t>
  </si>
  <si>
    <t>phoU</t>
  </si>
  <si>
    <t>hemA</t>
  </si>
  <si>
    <t>prfA</t>
  </si>
  <si>
    <t>infB</t>
  </si>
  <si>
    <t>glyQ</t>
  </si>
  <si>
    <t>ybbW</t>
  </si>
  <si>
    <t>rne</t>
  </si>
  <si>
    <t>yjcE</t>
  </si>
  <si>
    <t>rpsL</t>
  </si>
  <si>
    <t>lysU</t>
  </si>
  <si>
    <t>dtpC</t>
  </si>
  <si>
    <t>ilvH</t>
  </si>
  <si>
    <t>yffP</t>
  </si>
  <si>
    <t>yffQ</t>
  </si>
  <si>
    <t>ilvN</t>
  </si>
  <si>
    <t>b4130</t>
  </si>
  <si>
    <t>b1401</t>
  </si>
  <si>
    <t>ydbA_1</t>
  </si>
  <si>
    <t>ydbA_2</t>
  </si>
  <si>
    <t>b1405</t>
  </si>
  <si>
    <t>hexanoate</t>
  </si>
  <si>
    <t>bioA</t>
  </si>
  <si>
    <t>bioB</t>
  </si>
  <si>
    <t>ptrA</t>
  </si>
  <si>
    <t>opgH</t>
  </si>
  <si>
    <t>prpE</t>
  </si>
  <si>
    <t>ompR</t>
  </si>
  <si>
    <t>glxK</t>
  </si>
  <si>
    <t>dosP</t>
  </si>
  <si>
    <t>mhpE</t>
  </si>
  <si>
    <t>mhpT</t>
  </si>
  <si>
    <t>rhmD</t>
  </si>
  <si>
    <t>rsfS</t>
  </si>
  <si>
    <t>ompC</t>
  </si>
  <si>
    <t>rcsD</t>
  </si>
  <si>
    <t>emrY</t>
  </si>
  <si>
    <t>murG</t>
  </si>
  <si>
    <t>mngB</t>
  </si>
  <si>
    <t>cydA</t>
  </si>
  <si>
    <t>barA</t>
  </si>
  <si>
    <t>lon</t>
  </si>
  <si>
    <t>paaA</t>
  </si>
  <si>
    <t>yehK</t>
  </si>
  <si>
    <t>yehL</t>
  </si>
  <si>
    <t>rihB</t>
  </si>
  <si>
    <t>ypeA</t>
  </si>
  <si>
    <t>b0637</t>
  </si>
  <si>
    <t>sfmF</t>
  </si>
  <si>
    <t>2,3-butanediol</t>
  </si>
  <si>
    <t>elfA</t>
  </si>
  <si>
    <t>purT</t>
  </si>
  <si>
    <t>gabP</t>
  </si>
  <si>
    <t>relA</t>
  </si>
  <si>
    <t>nanK</t>
  </si>
  <si>
    <t>metJ</t>
  </si>
  <si>
    <t>rhsA</t>
  </si>
  <si>
    <t>ybcW</t>
  </si>
  <si>
    <t>ylcI</t>
  </si>
  <si>
    <t>uspC</t>
  </si>
  <si>
    <t>gtrS</t>
  </si>
  <si>
    <t>ycdU</t>
  </si>
  <si>
    <t>serX</t>
  </si>
  <si>
    <t>hlyE</t>
  </si>
  <si>
    <t>umuD</t>
  </si>
  <si>
    <t>ygaH</t>
  </si>
  <si>
    <t>fadB</t>
  </si>
  <si>
    <t>pepQ</t>
  </si>
  <si>
    <t>ybeT</t>
  </si>
  <si>
    <t>ybhP</t>
  </si>
  <si>
    <t>ydhK</t>
  </si>
  <si>
    <t>zntR</t>
  </si>
  <si>
    <t>rrrD</t>
  </si>
  <si>
    <t>rzpD</t>
  </si>
  <si>
    <t>rzoD</t>
  </si>
  <si>
    <t>borD</t>
  </si>
  <si>
    <t>elfD</t>
  </si>
  <si>
    <t>flu</t>
  </si>
  <si>
    <t>tolC</t>
  </si>
  <si>
    <t>yhjA</t>
  </si>
  <si>
    <t>treR</t>
  </si>
  <si>
    <t>rcbA</t>
  </si>
  <si>
    <t>lacZ</t>
  </si>
  <si>
    <t>b1347</t>
  </si>
  <si>
    <t>1,2-propanediol</t>
  </si>
  <si>
    <t>dmsC</t>
  </si>
  <si>
    <t>ycaC</t>
  </si>
  <si>
    <t>clsA</t>
  </si>
  <si>
    <t>frmR</t>
  </si>
  <si>
    <t>yaiO</t>
  </si>
  <si>
    <t>treA</t>
  </si>
  <si>
    <t>stfR</t>
  </si>
  <si>
    <t>leuP</t>
  </si>
  <si>
    <t>pspE</t>
  </si>
  <si>
    <t>ycjM</t>
  </si>
  <si>
    <t>yeeJ</t>
  </si>
  <si>
    <t>yegI</t>
  </si>
  <si>
    <t>psuG</t>
  </si>
  <si>
    <t>yhfS</t>
  </si>
  <si>
    <t>rlmB</t>
  </si>
  <si>
    <t>yjfI</t>
  </si>
  <si>
    <t>fabR</t>
  </si>
  <si>
    <t>yafD</t>
  </si>
  <si>
    <t>mmuM</t>
  </si>
  <si>
    <t>yagE</t>
  </si>
  <si>
    <t>ecpC</t>
  </si>
  <si>
    <t>torZ</t>
  </si>
  <si>
    <t>yraQ</t>
  </si>
  <si>
    <t>yhgN</t>
  </si>
  <si>
    <t>ade</t>
  </si>
  <si>
    <t>viaA</t>
  </si>
  <si>
    <t>plsB</t>
  </si>
  <si>
    <t>frdA</t>
  </si>
  <si>
    <t>rnr</t>
  </si>
  <si>
    <t>gntP</t>
  </si>
  <si>
    <t>yjbM</t>
  </si>
  <si>
    <t>dusA</t>
  </si>
  <si>
    <t>yfgF</t>
  </si>
  <si>
    <t>lrhA</t>
  </si>
  <si>
    <t>alaA</t>
  </si>
  <si>
    <t>gltV</t>
  </si>
  <si>
    <t>yegJ</t>
  </si>
  <si>
    <t>yjgL</t>
  </si>
  <si>
    <t>ymfE</t>
  </si>
  <si>
    <t>b1249</t>
  </si>
  <si>
    <t>b0291</t>
  </si>
  <si>
    <t>b1543</t>
  </si>
  <si>
    <t>b1510</t>
  </si>
  <si>
    <t>ydeK</t>
  </si>
  <si>
    <t>ydeU</t>
  </si>
  <si>
    <t>b1509</t>
  </si>
  <si>
    <t>butanol</t>
  </si>
  <si>
    <t>glutarate</t>
  </si>
  <si>
    <t>b1600</t>
  </si>
  <si>
    <t>29 B5</t>
  </si>
  <si>
    <t>b1601</t>
  </si>
  <si>
    <t>23 C5</t>
  </si>
  <si>
    <t>b1818</t>
  </si>
  <si>
    <t>85 E6</t>
  </si>
  <si>
    <t>b1823</t>
  </si>
  <si>
    <t>63 F3</t>
  </si>
  <si>
    <t>b3714</t>
  </si>
  <si>
    <t>37 E2</t>
  </si>
  <si>
    <t>b4396</t>
  </si>
  <si>
    <t>61 F9</t>
  </si>
  <si>
    <t>b0900</t>
  </si>
  <si>
    <t>29 A2</t>
  </si>
  <si>
    <t>b1824</t>
  </si>
  <si>
    <t>83 B2</t>
  </si>
  <si>
    <t>b1529</t>
  </si>
  <si>
    <t>89 H5</t>
  </si>
  <si>
    <t>b3643</t>
  </si>
  <si>
    <t>65 H9</t>
  </si>
  <si>
    <t>b4172</t>
  </si>
  <si>
    <t>31 B2</t>
  </si>
  <si>
    <t>b0074</t>
  </si>
  <si>
    <t>41 G2</t>
  </si>
  <si>
    <t>b4134</t>
  </si>
  <si>
    <t>b0204</t>
  </si>
  <si>
    <t>b3730</t>
  </si>
  <si>
    <t>b3854</t>
  </si>
  <si>
    <t>b1294</t>
  </si>
  <si>
    <t>55 C5</t>
  </si>
  <si>
    <t>b1329</t>
  </si>
  <si>
    <t>59 B9</t>
  </si>
  <si>
    <t>b3851</t>
  </si>
  <si>
    <t>b3929</t>
  </si>
  <si>
    <t>43 G8</t>
  </si>
  <si>
    <t>b1897</t>
  </si>
  <si>
    <t>45 D11</t>
  </si>
  <si>
    <t>b1286</t>
  </si>
  <si>
    <t>29 E12</t>
  </si>
  <si>
    <t>b1542</t>
  </si>
  <si>
    <t>29 F4</t>
  </si>
  <si>
    <t>b2587</t>
  </si>
  <si>
    <t>85 H10</t>
  </si>
  <si>
    <t>b2588</t>
  </si>
  <si>
    <t>b2589</t>
  </si>
  <si>
    <t>b2590</t>
  </si>
  <si>
    <t>b2591</t>
  </si>
  <si>
    <t>b3650</t>
  </si>
  <si>
    <t>b3988</t>
  </si>
  <si>
    <t>b2677</t>
  </si>
  <si>
    <t>57 C10</t>
  </si>
  <si>
    <t>b3181</t>
  </si>
  <si>
    <t>61 D3</t>
  </si>
  <si>
    <t>b3229</t>
  </si>
  <si>
    <t>43 A8</t>
  </si>
  <si>
    <t>b3395</t>
  </si>
  <si>
    <t>87 C2</t>
  </si>
  <si>
    <t>b3584</t>
  </si>
  <si>
    <t>7 C3</t>
  </si>
  <si>
    <t>b3585</t>
  </si>
  <si>
    <t>7 F8</t>
  </si>
  <si>
    <t>b0461</t>
  </si>
  <si>
    <t>81 H9</t>
  </si>
  <si>
    <t>b0462</t>
  </si>
  <si>
    <t>41 B1</t>
  </si>
  <si>
    <t>b3085</t>
  </si>
  <si>
    <t>69 C9</t>
  </si>
  <si>
    <t>b1581</t>
  </si>
  <si>
    <t>63 C3</t>
  </si>
  <si>
    <t>b0303</t>
  </si>
  <si>
    <t>73 H12</t>
  </si>
  <si>
    <t>b0936</t>
  </si>
  <si>
    <t>59 A8</t>
  </si>
  <si>
    <t>b1652</t>
  </si>
  <si>
    <t>5 F4</t>
  </si>
  <si>
    <t>b3785</t>
  </si>
  <si>
    <t>71 C2</t>
  </si>
  <si>
    <t>b2679</t>
  </si>
  <si>
    <t>45 H11</t>
  </si>
  <si>
    <t>b2275</t>
  </si>
  <si>
    <t>9 A10</t>
  </si>
  <si>
    <t>b2276</t>
  </si>
  <si>
    <t>3 G3</t>
  </si>
  <si>
    <t>b4666</t>
  </si>
  <si>
    <t>b3052</t>
  </si>
  <si>
    <t>63 A6</t>
  </si>
  <si>
    <t>b4462</t>
  </si>
  <si>
    <t>11 C4</t>
  </si>
  <si>
    <t>b2659</t>
  </si>
  <si>
    <t>79 E1</t>
  </si>
  <si>
    <t>b0287</t>
  </si>
  <si>
    <t>15 H2</t>
  </si>
  <si>
    <t>b3813</t>
  </si>
  <si>
    <t>29 D12</t>
  </si>
  <si>
    <t>b4485</t>
  </si>
  <si>
    <t>73 H9</t>
  </si>
  <si>
    <t>b3230</t>
  </si>
  <si>
    <t>b0622</t>
  </si>
  <si>
    <t>81 A4</t>
  </si>
  <si>
    <t>b0623</t>
  </si>
  <si>
    <t>85 B9</t>
  </si>
  <si>
    <t>b0676</t>
  </si>
  <si>
    <t>1 A7</t>
  </si>
  <si>
    <t>b2628</t>
  </si>
  <si>
    <t>11 B3</t>
  </si>
  <si>
    <t>b2629</t>
  </si>
  <si>
    <t>11 C3</t>
  </si>
  <si>
    <t>b2542</t>
  </si>
  <si>
    <t>51 E6</t>
  </si>
  <si>
    <t>81 E4</t>
  </si>
  <si>
    <t>b0060</t>
  </si>
  <si>
    <t>85 E5</t>
  </si>
  <si>
    <t>b2684</t>
  </si>
  <si>
    <t>25 F2</t>
  </si>
  <si>
    <t>b0677</t>
  </si>
  <si>
    <t>47 D3</t>
  </si>
  <si>
    <t>b1292</t>
  </si>
  <si>
    <t>55 A5</t>
  </si>
  <si>
    <t>b2795</t>
  </si>
  <si>
    <t>31 H3</t>
  </si>
  <si>
    <t>b2796</t>
  </si>
  <si>
    <t>57 A11</t>
  </si>
  <si>
    <t>b1111</t>
  </si>
  <si>
    <t>75 B8</t>
  </si>
  <si>
    <t>b3699</t>
  </si>
  <si>
    <t>b4317</t>
  </si>
  <si>
    <t>7 G5</t>
  </si>
  <si>
    <t>b4390</t>
  </si>
  <si>
    <t>79 B5</t>
  </si>
  <si>
    <t>b0091</t>
  </si>
  <si>
    <t>b1290</t>
  </si>
  <si>
    <t>45 A10</t>
  </si>
  <si>
    <t>b3739</t>
  </si>
  <si>
    <t>71 G2</t>
  </si>
  <si>
    <t>b3740</t>
  </si>
  <si>
    <t>81 A2</t>
  </si>
  <si>
    <t>b1876</t>
  </si>
  <si>
    <t>b1877</t>
  </si>
  <si>
    <t>77 F6</t>
  </si>
  <si>
    <t>b2201</t>
  </si>
  <si>
    <t>69 G2</t>
  </si>
  <si>
    <t>b3907</t>
  </si>
  <si>
    <t>55 H11</t>
  </si>
  <si>
    <t>b0242</t>
  </si>
  <si>
    <t>41 B3</t>
  </si>
  <si>
    <t>b0258</t>
  </si>
  <si>
    <t>87 F7</t>
  </si>
  <si>
    <t>b0632</t>
  </si>
  <si>
    <t>7 C11</t>
  </si>
  <si>
    <t>b1237</t>
  </si>
  <si>
    <t>1 G4</t>
  </si>
  <si>
    <t>b1238</t>
  </si>
  <si>
    <t>49 G7</t>
  </si>
  <si>
    <t>b2065</t>
  </si>
  <si>
    <t>53 E3</t>
  </si>
  <si>
    <t>b3295</t>
  </si>
  <si>
    <t>b3341</t>
  </si>
  <si>
    <t>37 C11</t>
  </si>
  <si>
    <t>b1377</t>
  </si>
  <si>
    <t>7 H4</t>
  </si>
  <si>
    <t>b2604</t>
  </si>
  <si>
    <t>5 E11</t>
  </si>
  <si>
    <t>b1157</t>
  </si>
  <si>
    <t>75 H8</t>
  </si>
  <si>
    <t>b0635</t>
  </si>
  <si>
    <t>b2548</t>
  </si>
  <si>
    <t>21 B12</t>
  </si>
  <si>
    <t>b2650</t>
  </si>
  <si>
    <t>79 C1</t>
  </si>
  <si>
    <t>b3868</t>
  </si>
  <si>
    <t>5 B2</t>
  </si>
  <si>
    <t>b0904</t>
  </si>
  <si>
    <t>55 A3</t>
  </si>
  <si>
    <t>b0905</t>
  </si>
  <si>
    <t>21 C6</t>
  </si>
  <si>
    <t>b1687</t>
  </si>
  <si>
    <t>29 G9</t>
  </si>
  <si>
    <t>b3339</t>
  </si>
  <si>
    <t>85 E8</t>
  </si>
  <si>
    <t>b3169</t>
  </si>
  <si>
    <t>b3402</t>
  </si>
  <si>
    <t>35 F6</t>
  </si>
  <si>
    <t>b4339</t>
  </si>
  <si>
    <t>67 D1</t>
  </si>
  <si>
    <t>b4316</t>
  </si>
  <si>
    <t>45 B8</t>
  </si>
  <si>
    <t>b1644</t>
  </si>
  <si>
    <t>23 F10</t>
  </si>
  <si>
    <t>b2647</t>
  </si>
  <si>
    <t>79 B1</t>
  </si>
  <si>
    <t>b3129</t>
  </si>
  <si>
    <t>9 B4</t>
  </si>
  <si>
    <t>b1826</t>
  </si>
  <si>
    <t>31 E12</t>
  </si>
  <si>
    <t>b4536</t>
  </si>
  <si>
    <t>67 D12</t>
  </si>
  <si>
    <t>b0002</t>
  </si>
  <si>
    <t>83 A8</t>
  </si>
  <si>
    <t>b3529</t>
  </si>
  <si>
    <t>71 G6</t>
  </si>
  <si>
    <t>b3251</t>
  </si>
  <si>
    <t>b1159</t>
  </si>
  <si>
    <t>53 D8</t>
  </si>
  <si>
    <t>b4519</t>
  </si>
  <si>
    <t>75 A9</t>
  </si>
  <si>
    <t>b1851</t>
  </si>
  <si>
    <t>51 D3</t>
  </si>
  <si>
    <t>b1852</t>
  </si>
  <si>
    <t>3 C3</t>
  </si>
  <si>
    <t>b2671</t>
  </si>
  <si>
    <t>11 F4</t>
  </si>
  <si>
    <t>b3644</t>
  </si>
  <si>
    <t>35 G12</t>
  </si>
  <si>
    <t>b3982</t>
  </si>
  <si>
    <t>b4043</t>
  </si>
  <si>
    <t>b2642</t>
  </si>
  <si>
    <t>11 G3</t>
  </si>
  <si>
    <t>b3728</t>
  </si>
  <si>
    <t>55 C11</t>
  </si>
  <si>
    <t>b2531</t>
  </si>
  <si>
    <t>27 G9</t>
  </si>
  <si>
    <t>b2776</t>
  </si>
  <si>
    <t>79 D2</t>
  </si>
  <si>
    <t>b2777</t>
  </si>
  <si>
    <t>23 F2</t>
  </si>
  <si>
    <t>b4054</t>
  </si>
  <si>
    <t>41 H12</t>
  </si>
  <si>
    <t>b0437</t>
  </si>
  <si>
    <t>7 F10</t>
  </si>
  <si>
    <t>b0438</t>
  </si>
  <si>
    <t>7 G10</t>
  </si>
  <si>
    <t>b0634</t>
  </si>
  <si>
    <t>b0911</t>
  </si>
  <si>
    <t>b1188</t>
  </si>
  <si>
    <t>17 B1</t>
  </si>
  <si>
    <t>b4163</t>
  </si>
  <si>
    <t>b4164</t>
  </si>
  <si>
    <t>b0543</t>
  </si>
  <si>
    <t>61 C11</t>
  </si>
  <si>
    <t>b0544</t>
  </si>
  <si>
    <t>31 C6</t>
  </si>
  <si>
    <t>b1676</t>
  </si>
  <si>
    <t>3 H2</t>
  </si>
  <si>
    <t>b1950</t>
  </si>
  <si>
    <t>59 A11</t>
  </si>
  <si>
    <t>45 A6</t>
  </si>
  <si>
    <t>b4297</t>
  </si>
  <si>
    <t>39 E3</t>
  </si>
  <si>
    <t>b3067</t>
  </si>
  <si>
    <t>53 H9</t>
  </si>
  <si>
    <t>b2669</t>
  </si>
  <si>
    <t>1 E8</t>
  </si>
  <si>
    <t>b2670</t>
  </si>
  <si>
    <t>11 E4</t>
  </si>
  <si>
    <t>b3189</t>
  </si>
  <si>
    <t>b3718</t>
  </si>
  <si>
    <t>71 A3</t>
  </si>
  <si>
    <t>b3726</t>
  </si>
  <si>
    <t>55 A11</t>
  </si>
  <si>
    <t>b0553</t>
  </si>
  <si>
    <t>67 H6</t>
  </si>
  <si>
    <t>b0554</t>
  </si>
  <si>
    <t>25 F3</t>
  </si>
  <si>
    <t>b1140</t>
  </si>
  <si>
    <t>63 A1</t>
  </si>
  <si>
    <t>b1797</t>
  </si>
  <si>
    <t>11 H9</t>
  </si>
  <si>
    <t>b2934</t>
  </si>
  <si>
    <t>57 G11</t>
  </si>
  <si>
    <t>b2935</t>
  </si>
  <si>
    <t>5 A6</t>
  </si>
  <si>
    <t>b3053</t>
  </si>
  <si>
    <t>61 A5</t>
  </si>
  <si>
    <t>b0739</t>
  </si>
  <si>
    <t>61 C12</t>
  </si>
  <si>
    <t>b3118</t>
  </si>
  <si>
    <t>1 F8</t>
  </si>
  <si>
    <t>b3119</t>
  </si>
  <si>
    <t>87 F6</t>
  </si>
  <si>
    <t>b4066</t>
  </si>
  <si>
    <t>37 C9</t>
  </si>
  <si>
    <t>b3172</t>
  </si>
  <si>
    <t>31 D1</t>
  </si>
  <si>
    <t>b0075</t>
  </si>
  <si>
    <t>41 H2</t>
  </si>
  <si>
    <t>b1953</t>
  </si>
  <si>
    <t>77 A7</t>
  </si>
  <si>
    <t>b1955</t>
  </si>
  <si>
    <t>17 D3</t>
  </si>
  <si>
    <t>b0533</t>
  </si>
  <si>
    <t>85 D11</t>
  </si>
  <si>
    <t>b2557</t>
  </si>
  <si>
    <t>53 H4</t>
  </si>
  <si>
    <t>b2829</t>
  </si>
  <si>
    <t>57 C11</t>
  </si>
  <si>
    <t>b3747</t>
  </si>
  <si>
    <t>71 F2</t>
  </si>
  <si>
    <t>b0658</t>
  </si>
  <si>
    <t>25 F8</t>
  </si>
  <si>
    <t>b2755</t>
  </si>
  <si>
    <t>11 D5</t>
  </si>
  <si>
    <t>b2850</t>
  </si>
  <si>
    <t>7 H6</t>
  </si>
  <si>
    <t>b2851</t>
  </si>
  <si>
    <t>31 D4</t>
  </si>
  <si>
    <t>b2096</t>
  </si>
  <si>
    <t>69 A2</t>
  </si>
  <si>
    <t>b2097</t>
  </si>
  <si>
    <t>77 C8</t>
  </si>
  <si>
    <t>b3164</t>
  </si>
  <si>
    <t>87 B12</t>
  </si>
  <si>
    <t>b4150</t>
  </si>
  <si>
    <t>63 E12</t>
  </si>
  <si>
    <t>b3725</t>
  </si>
  <si>
    <t>5 H6</t>
  </si>
  <si>
    <t>b4260</t>
  </si>
  <si>
    <t>9 C7</t>
  </si>
  <si>
    <t>b2032</t>
  </si>
  <si>
    <t>81 E11</t>
  </si>
  <si>
    <t>b2693</t>
  </si>
  <si>
    <t>b2694</t>
  </si>
  <si>
    <t>b0338</t>
  </si>
  <si>
    <t>1 H2</t>
  </si>
  <si>
    <t>b1653</t>
  </si>
  <si>
    <t>7 E9</t>
  </si>
  <si>
    <t>b1663</t>
  </si>
  <si>
    <t>23 B11</t>
  </si>
  <si>
    <t>b2405</t>
  </si>
  <si>
    <t>1 D9</t>
  </si>
  <si>
    <t>b2406</t>
  </si>
  <si>
    <t>53 C4</t>
  </si>
  <si>
    <t>b4233</t>
  </si>
  <si>
    <t>45 H7</t>
  </si>
  <si>
    <t>b0779</t>
  </si>
  <si>
    <t>49 A7</t>
  </si>
  <si>
    <t>b0847</t>
  </si>
  <si>
    <t>19 B7</t>
  </si>
  <si>
    <t>b2676</t>
  </si>
  <si>
    <t>53 D5</t>
  </si>
  <si>
    <t>b4076</t>
  </si>
  <si>
    <t>47 C12</t>
  </si>
  <si>
    <t>b4077</t>
  </si>
  <si>
    <t>57 D1</t>
  </si>
  <si>
    <t>b0517</t>
  </si>
  <si>
    <t>29 H12</t>
  </si>
  <si>
    <t>b2411</t>
  </si>
  <si>
    <t>b2412</t>
  </si>
  <si>
    <t>b0343</t>
  </si>
  <si>
    <t>85 G5</t>
  </si>
  <si>
    <t>b1457</t>
  </si>
  <si>
    <t>13 G12</t>
  </si>
  <si>
    <t>b2493</t>
  </si>
  <si>
    <t>57 F9</t>
  </si>
  <si>
    <t>b0211</t>
  </si>
  <si>
    <t>67 G4</t>
  </si>
  <si>
    <t>b4660</t>
  </si>
  <si>
    <t>b2545</t>
  </si>
  <si>
    <t>87 A11</t>
  </si>
  <si>
    <t>b2564</t>
  </si>
  <si>
    <t>43 H6</t>
  </si>
  <si>
    <t>b2576</t>
  </si>
  <si>
    <t>7 G9</t>
  </si>
  <si>
    <t>b3416</t>
  </si>
  <si>
    <t>51 E10</t>
  </si>
  <si>
    <t>b3940</t>
  </si>
  <si>
    <t>63 B10</t>
  </si>
  <si>
    <t>b1831</t>
  </si>
  <si>
    <t>77 F5</t>
  </si>
  <si>
    <t>b3833</t>
  </si>
  <si>
    <t>43 D8</t>
  </si>
  <si>
    <t>b1136</t>
  </si>
  <si>
    <t>3 H1</t>
  </si>
  <si>
    <t>b1325</t>
  </si>
  <si>
    <t>21 C2</t>
  </si>
  <si>
    <t>b0278</t>
  </si>
  <si>
    <t>79 B9</t>
  </si>
  <si>
    <t>b4696</t>
  </si>
  <si>
    <t>b1511</t>
  </si>
  <si>
    <t>81 D3</t>
  </si>
  <si>
    <t>b2699</t>
  </si>
  <si>
    <t>9 F2</t>
  </si>
  <si>
    <t>b4264</t>
  </si>
  <si>
    <t>1 C5</t>
  </si>
  <si>
    <t>b2111</t>
  </si>
  <si>
    <t>81 B12</t>
  </si>
  <si>
    <t>b2112</t>
  </si>
  <si>
    <t>13 A2</t>
  </si>
  <si>
    <t>b3729</t>
  </si>
  <si>
    <t>b0022</t>
  </si>
  <si>
    <t>b0023</t>
  </si>
  <si>
    <t>89 G5</t>
  </si>
  <si>
    <t>b1884</t>
  </si>
  <si>
    <t>45 H10</t>
  </si>
  <si>
    <t>b1968</t>
  </si>
  <si>
    <t>3 D11</t>
  </si>
  <si>
    <t>b3179</t>
  </si>
  <si>
    <t>45 E12</t>
  </si>
  <si>
    <t>b3180</t>
  </si>
  <si>
    <t>35 A1</t>
  </si>
  <si>
    <t>b1291</t>
  </si>
  <si>
    <t>55 H4</t>
  </si>
  <si>
    <t>b1675</t>
  </si>
  <si>
    <t>81 F10</t>
  </si>
  <si>
    <t>b3314</t>
  </si>
  <si>
    <t>b3722</t>
  </si>
  <si>
    <t>55 H10</t>
  </si>
  <si>
    <t>b3723</t>
  </si>
  <si>
    <t>1 A2</t>
  </si>
  <si>
    <t>b3964</t>
  </si>
  <si>
    <t>37 G6</t>
  </si>
  <si>
    <t>23 D9</t>
  </si>
  <si>
    <t>23 E9</t>
  </si>
  <si>
    <t>b1293</t>
  </si>
  <si>
    <t>55 B5</t>
  </si>
  <si>
    <t>b4365</t>
  </si>
  <si>
    <t>65 C2</t>
  </si>
  <si>
    <t>b3296</t>
  </si>
  <si>
    <t>b0363</t>
  </si>
  <si>
    <t>15 B4</t>
  </si>
  <si>
    <t>b0884</t>
  </si>
  <si>
    <t>b2938</t>
  </si>
  <si>
    <t>47 H8</t>
  </si>
  <si>
    <t>b3724</t>
  </si>
  <si>
    <t>53 E10</t>
  </si>
  <si>
    <t>b1210</t>
  </si>
  <si>
    <t>b1211</t>
  </si>
  <si>
    <t>b3168</t>
  </si>
  <si>
    <t>b3560</t>
  </si>
  <si>
    <t>b0511</t>
  </si>
  <si>
    <t>59 B7</t>
  </si>
  <si>
    <t>b1084</t>
  </si>
  <si>
    <t>b4065</t>
  </si>
  <si>
    <t>37 B9</t>
  </si>
  <si>
    <t>b3342</t>
  </si>
  <si>
    <t>b4129</t>
  </si>
  <si>
    <t>61 H6</t>
  </si>
  <si>
    <t>37 H10</t>
  </si>
  <si>
    <t>b0078</t>
  </si>
  <si>
    <t>41 A3</t>
  </si>
  <si>
    <t>b2447</t>
  </si>
  <si>
    <t>b2448</t>
  </si>
  <si>
    <t>b3670</t>
  </si>
  <si>
    <t>41 A11</t>
  </si>
  <si>
    <t>b0774</t>
  </si>
  <si>
    <t>43 H2</t>
  </si>
  <si>
    <t>b0775</t>
  </si>
  <si>
    <t>43 A3</t>
  </si>
  <si>
    <t>b2821</t>
  </si>
  <si>
    <t>9 C3</t>
  </si>
  <si>
    <t>b1049</t>
  </si>
  <si>
    <t>65 C3</t>
  </si>
  <si>
    <t>b0335</t>
  </si>
  <si>
    <t>85 A4</t>
  </si>
  <si>
    <t>b3405</t>
  </si>
  <si>
    <t>5 F1</t>
  </si>
  <si>
    <t>b0514</t>
  </si>
  <si>
    <t>89 D10</t>
  </si>
  <si>
    <t>b1489</t>
  </si>
  <si>
    <t>65 C5</t>
  </si>
  <si>
    <t>b0352</t>
  </si>
  <si>
    <t>49 E9</t>
  </si>
  <si>
    <t>b0353</t>
  </si>
  <si>
    <t>67 H5</t>
  </si>
  <si>
    <t>b2247</t>
  </si>
  <si>
    <t>21 D2</t>
  </si>
  <si>
    <t>75 D3</t>
  </si>
  <si>
    <t>b2215</t>
  </si>
  <si>
    <t>7 F4</t>
  </si>
  <si>
    <t>b2216</t>
  </si>
  <si>
    <t>27 A3</t>
  </si>
  <si>
    <t>b2367</t>
  </si>
  <si>
    <t>63 G4</t>
  </si>
  <si>
    <t>b0090</t>
  </si>
  <si>
    <t>b0732</t>
  </si>
  <si>
    <t>21 B6</t>
  </si>
  <si>
    <t>b0733</t>
  </si>
  <si>
    <t>b2786</t>
  </si>
  <si>
    <t>5 A1</t>
  </si>
  <si>
    <t>b0214</t>
  </si>
  <si>
    <t>49 C5</t>
  </si>
  <si>
    <t>b0534</t>
  </si>
  <si>
    <t>67 F6</t>
  </si>
  <si>
    <t>b1388</t>
  </si>
  <si>
    <t>41 E5</t>
  </si>
  <si>
    <t>b4541</t>
  </si>
  <si>
    <t>13 C2</t>
  </si>
  <si>
    <t>b2119</t>
  </si>
  <si>
    <t>77 F8</t>
  </si>
  <si>
    <t>b2162</t>
  </si>
  <si>
    <t>53 H3</t>
  </si>
  <si>
    <t>b2434</t>
  </si>
  <si>
    <t>21 D11</t>
  </si>
  <si>
    <t>b0938</t>
  </si>
  <si>
    <t>67 H7</t>
  </si>
  <si>
    <t>b1849</t>
  </si>
  <si>
    <t>53 B3</t>
  </si>
  <si>
    <t>b2663</t>
  </si>
  <si>
    <t>57 B10</t>
  </si>
  <si>
    <t>b2784</t>
  </si>
  <si>
    <t>53 E9</t>
  </si>
  <si>
    <t>b3222</t>
  </si>
  <si>
    <t>69 D10</t>
  </si>
  <si>
    <t>b3938</t>
  </si>
  <si>
    <t>1 D6</t>
  </si>
  <si>
    <t>b3593</t>
  </si>
  <si>
    <t>79 C6</t>
  </si>
  <si>
    <t>b0559</t>
  </si>
  <si>
    <t>31 E6</t>
  </si>
  <si>
    <t>b4589</t>
  </si>
  <si>
    <t>b1895</t>
  </si>
  <si>
    <t>63 G3</t>
  </si>
  <si>
    <t>b2352</t>
  </si>
  <si>
    <t>73 D10</t>
  </si>
  <si>
    <t>b1029</t>
  </si>
  <si>
    <t>89 C3</t>
  </si>
  <si>
    <t>b1032</t>
  </si>
  <si>
    <t>b1182</t>
  </si>
  <si>
    <t>75 F9</t>
  </si>
  <si>
    <t>b1183</t>
  </si>
  <si>
    <t>7 C12</t>
  </si>
  <si>
    <t>b2683</t>
  </si>
  <si>
    <t>11 H4</t>
  </si>
  <si>
    <t>b3846</t>
  </si>
  <si>
    <t>53 G1</t>
  </si>
  <si>
    <t>b3847</t>
  </si>
  <si>
    <t>9 C5</t>
  </si>
  <si>
    <t>b0647</t>
  </si>
  <si>
    <t>17 H11</t>
  </si>
  <si>
    <t>b0790</t>
  </si>
  <si>
    <t>15 H9</t>
  </si>
  <si>
    <t>b1645</t>
  </si>
  <si>
    <t>11 E7</t>
  </si>
  <si>
    <t>b3292</t>
  </si>
  <si>
    <t>1 E9</t>
  </si>
  <si>
    <t>b0555</t>
  </si>
  <si>
    <t>61 D11</t>
  </si>
  <si>
    <t>b0556</t>
  </si>
  <si>
    <t>75 G2</t>
  </si>
  <si>
    <t>b4510</t>
  </si>
  <si>
    <t>89 D6</t>
  </si>
  <si>
    <t>b0557</t>
  </si>
  <si>
    <t>61 E11</t>
  </si>
  <si>
    <t>b0939</t>
  </si>
  <si>
    <t>43 A11</t>
  </si>
  <si>
    <t>b2000</t>
  </si>
  <si>
    <t>7 G1</t>
  </si>
  <si>
    <t>b3034</t>
  </si>
  <si>
    <t>33 G7</t>
  </si>
  <si>
    <t>b3518</t>
  </si>
  <si>
    <t>35 F9</t>
  </si>
  <si>
    <t>b4241</t>
  </si>
  <si>
    <t>1 G8</t>
  </si>
  <si>
    <t>13 E9</t>
  </si>
  <si>
    <t>b0344</t>
  </si>
  <si>
    <t>b0896</t>
  </si>
  <si>
    <t>49 G10</t>
  </si>
  <si>
    <t>b0897</t>
  </si>
  <si>
    <t>25 G11</t>
  </si>
  <si>
    <t>31 E1</t>
  </si>
  <si>
    <t>b0357</t>
  </si>
  <si>
    <t>17 C11</t>
  </si>
  <si>
    <t>b0358</t>
  </si>
  <si>
    <t>15 A4</t>
  </si>
  <si>
    <t>b1197</t>
  </si>
  <si>
    <t>5 A4</t>
  </si>
  <si>
    <t>31 C11</t>
  </si>
  <si>
    <t>7 H1</t>
  </si>
  <si>
    <t>b1372</t>
  </si>
  <si>
    <t>25 C4</t>
  </si>
  <si>
    <t>b4369</t>
  </si>
  <si>
    <t>b1308</t>
  </si>
  <si>
    <t>63 G1</t>
  </si>
  <si>
    <t>b1309</t>
  </si>
  <si>
    <t>59 A9</t>
  </si>
  <si>
    <t>b1978</t>
  </si>
  <si>
    <t>87 A10</t>
  </si>
  <si>
    <t>b2070</t>
  </si>
  <si>
    <t>81 G11</t>
  </si>
  <si>
    <t>b2165</t>
  </si>
  <si>
    <t>9 H7</t>
  </si>
  <si>
    <t>b3376</t>
  </si>
  <si>
    <t>35 H5</t>
  </si>
  <si>
    <t>b4180</t>
  </si>
  <si>
    <t>37 B12</t>
  </si>
  <si>
    <t>b4181</t>
  </si>
  <si>
    <t>37 C12</t>
  </si>
  <si>
    <t>b3963</t>
  </si>
  <si>
    <t>65 A12</t>
  </si>
  <si>
    <t>b0209</t>
  </si>
  <si>
    <t>73 F11</t>
  </si>
  <si>
    <t>b0261</t>
  </si>
  <si>
    <t>41 D3</t>
  </si>
  <si>
    <t>b0268</t>
  </si>
  <si>
    <t>81 F7</t>
  </si>
  <si>
    <t>79 E8</t>
  </si>
  <si>
    <t>b1872</t>
  </si>
  <si>
    <t>59 B10</t>
  </si>
  <si>
    <t>b3151</t>
  </si>
  <si>
    <t>33 C12</t>
  </si>
  <si>
    <t>b3434</t>
  </si>
  <si>
    <t>35 A7</t>
  </si>
  <si>
    <t>b3665</t>
  </si>
  <si>
    <t>37 C1</t>
  </si>
  <si>
    <t>b3745</t>
  </si>
  <si>
    <t>73 H8</t>
  </si>
  <si>
    <t>b4041</t>
  </si>
  <si>
    <t>b4154</t>
  </si>
  <si>
    <t>3 D8</t>
  </si>
  <si>
    <t>b4179</t>
  </si>
  <si>
    <t>73 B1</t>
  </si>
  <si>
    <t>b4321</t>
  </si>
  <si>
    <t>57 E3</t>
  </si>
  <si>
    <t>b4048</t>
  </si>
  <si>
    <t>37 E8</t>
  </si>
  <si>
    <t>b4049</t>
  </si>
  <si>
    <t>71 H10</t>
  </si>
  <si>
    <t>b2503</t>
  </si>
  <si>
    <t>21 F11</t>
  </si>
  <si>
    <t>b2289</t>
  </si>
  <si>
    <t>83 A3</t>
  </si>
  <si>
    <t>b2290</t>
  </si>
  <si>
    <t>27 C3</t>
  </si>
  <si>
    <t>b4008</t>
  </si>
  <si>
    <t>b2071</t>
  </si>
  <si>
    <t>81 H11</t>
  </si>
  <si>
    <t>b4253</t>
  </si>
  <si>
    <t>73 E2</t>
  </si>
  <si>
    <t>b1138</t>
  </si>
  <si>
    <t>75 E8</t>
  </si>
  <si>
    <t>octanoate</t>
  </si>
  <si>
    <t>arpA</t>
  </si>
  <si>
    <t>lit</t>
  </si>
  <si>
    <t>insH1</t>
  </si>
  <si>
    <t>narP</t>
  </si>
  <si>
    <t>rlmH</t>
  </si>
  <si>
    <t>ybgT</t>
  </si>
  <si>
    <t>lysQ</t>
  </si>
  <si>
    <t>nrdE</t>
  </si>
  <si>
    <t>prmA</t>
  </si>
  <si>
    <t>dusB</t>
  </si>
  <si>
    <t>lysZ</t>
  </si>
  <si>
    <t>trkH</t>
  </si>
  <si>
    <t>ydcI</t>
  </si>
  <si>
    <t>yihQ</t>
  </si>
  <si>
    <t>yihR</t>
  </si>
  <si>
    <t>recE</t>
  </si>
  <si>
    <t>bhsA</t>
  </si>
  <si>
    <t>mreC</t>
  </si>
  <si>
    <t>yfcZ</t>
  </si>
  <si>
    <t>yciA</t>
  </si>
  <si>
    <t>b0259</t>
  </si>
  <si>
    <t>b4017</t>
  </si>
  <si>
    <t>53 H10</t>
  </si>
  <si>
    <t>b1139</t>
  </si>
  <si>
    <t>83 G2</t>
  </si>
  <si>
    <t>b2193</t>
  </si>
  <si>
    <t>3 G11</t>
  </si>
  <si>
    <t>b0636</t>
  </si>
  <si>
    <t>17 F11</t>
  </si>
  <si>
    <t>b4515</t>
  </si>
  <si>
    <t>31 C7</t>
  </si>
  <si>
    <t>b0749</t>
  </si>
  <si>
    <t>b2675</t>
  </si>
  <si>
    <t>53 C5</t>
  </si>
  <si>
    <t>b3259</t>
  </si>
  <si>
    <t>61 C5</t>
  </si>
  <si>
    <t>b3260</t>
  </si>
  <si>
    <t>35 G3</t>
  </si>
  <si>
    <t>b0748</t>
  </si>
  <si>
    <t>b3849</t>
  </si>
  <si>
    <t>73 A8</t>
  </si>
  <si>
    <t>b1422</t>
  </si>
  <si>
    <t>75 C12</t>
  </si>
  <si>
    <t>b3878</t>
  </si>
  <si>
    <t>37 A5</t>
  </si>
  <si>
    <t>b3879</t>
  </si>
  <si>
    <t>37 B5</t>
  </si>
  <si>
    <t>b1350</t>
  </si>
  <si>
    <t>53 D2</t>
  </si>
  <si>
    <t>b1112</t>
  </si>
  <si>
    <t>13 H5</t>
  </si>
  <si>
    <t>b3250</t>
  </si>
  <si>
    <t>b2343</t>
  </si>
  <si>
    <t>17 H4</t>
  </si>
  <si>
    <t>b1253</t>
  </si>
  <si>
    <t>21 E6</t>
  </si>
  <si>
    <t>BW25113</t>
  </si>
  <si>
    <t>BW25113 plate</t>
  </si>
  <si>
    <t>BUT</t>
  </si>
  <si>
    <t>PUTR</t>
  </si>
  <si>
    <t>OCTA</t>
  </si>
  <si>
    <t>HEXA</t>
  </si>
  <si>
    <t>COUM</t>
  </si>
  <si>
    <t>ADIP</t>
  </si>
  <si>
    <t>IBUA</t>
  </si>
  <si>
    <t>23BD</t>
  </si>
  <si>
    <t>12PD</t>
  </si>
  <si>
    <t>GLUT</t>
  </si>
  <si>
    <t>b3987</t>
  </si>
  <si>
    <t>plate 1</t>
  </si>
  <si>
    <t>plate 2</t>
  </si>
  <si>
    <t>OCTA (D1)</t>
  </si>
  <si>
    <t>PUTR (G1)</t>
  </si>
  <si>
    <t>HMDA (A2)</t>
  </si>
  <si>
    <t>23BD (D2)</t>
  </si>
  <si>
    <t>HMDA (G2)</t>
  </si>
  <si>
    <t>HMDA (C3)</t>
  </si>
  <si>
    <t>HEXA (A4)</t>
  </si>
  <si>
    <t>HEXA (D4)</t>
  </si>
  <si>
    <t>HEXA (B5)</t>
  </si>
  <si>
    <t>OCTA (F7)</t>
  </si>
  <si>
    <t>PUTR  (F1)</t>
  </si>
  <si>
    <t>ADIP  (B2)</t>
  </si>
  <si>
    <t>12PD  (F2)</t>
  </si>
  <si>
    <t>ADIP  (A3)</t>
  </si>
  <si>
    <t>IBUA  (B3)</t>
  </si>
  <si>
    <t>23BD  (E5)</t>
  </si>
  <si>
    <t>ADIP  (A6)</t>
  </si>
  <si>
    <t>lhrA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</si>
</sst>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Scientific%20dep\012_Strain%20collections\Keio%20collection\E%20Coli%20Keio%20Coll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en/Documents/annotation%20files/ncbi_2012_annot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-license agreement"/>
      <sheetName val="README"/>
      <sheetName val="Data2"/>
    </sheetNames>
    <sheetDataSet>
      <sheetData sheetId="0"/>
      <sheetData sheetId="1"/>
      <sheetData sheetId="2">
        <row r="1">
          <cell r="A1" t="str">
            <v>Plate</v>
          </cell>
          <cell r="B1" t="str">
            <v>Row</v>
          </cell>
          <cell r="C1" t="str">
            <v>Col</v>
          </cell>
          <cell r="D1" t="str">
            <v>JW_id</v>
          </cell>
          <cell r="E1" t="str">
            <v>Strain</v>
          </cell>
          <cell r="F1" t="str">
            <v>Comment</v>
          </cell>
          <cell r="G1" t="str">
            <v>ECK number</v>
          </cell>
          <cell r="H1" t="str">
            <v>Escherichia coli MG1655 B id</v>
          </cell>
          <cell r="I1" t="str">
            <v>gene name</v>
          </cell>
        </row>
        <row r="2">
          <cell r="A2">
            <v>1</v>
          </cell>
          <cell r="B2" t="str">
            <v>A</v>
          </cell>
          <cell r="C2">
            <v>1</v>
          </cell>
          <cell r="D2" t="str">
            <v>JW1950</v>
          </cell>
          <cell r="E2">
            <v>1</v>
          </cell>
          <cell r="F2" t="str">
            <v>ready to distribute</v>
          </cell>
          <cell r="G2" t="str">
            <v>ECK1963</v>
          </cell>
          <cell r="H2" t="str">
            <v>b1967</v>
          </cell>
          <cell r="I2" t="str">
            <v>hchA</v>
          </cell>
        </row>
        <row r="3">
          <cell r="A3">
            <v>1</v>
          </cell>
          <cell r="B3" t="str">
            <v>B</v>
          </cell>
          <cell r="C3">
            <v>1</v>
          </cell>
          <cell r="D3" t="str">
            <v>JW3122</v>
          </cell>
          <cell r="E3">
            <v>5</v>
          </cell>
          <cell r="F3" t="str">
            <v>not current_JW ORF</v>
          </cell>
        </row>
        <row r="4">
          <cell r="A4">
            <v>1</v>
          </cell>
          <cell r="B4" t="str">
            <v>C</v>
          </cell>
          <cell r="C4">
            <v>1</v>
          </cell>
          <cell r="D4" t="str">
            <v>JW2201</v>
          </cell>
          <cell r="E4">
            <v>1</v>
          </cell>
          <cell r="F4" t="str">
            <v>ready to distribute</v>
          </cell>
          <cell r="G4" t="str">
            <v>ECK2205</v>
          </cell>
          <cell r="H4" t="str">
            <v>b2213</v>
          </cell>
          <cell r="I4" t="str">
            <v>ada</v>
          </cell>
        </row>
        <row r="5">
          <cell r="A5">
            <v>1</v>
          </cell>
          <cell r="B5" t="str">
            <v>D</v>
          </cell>
          <cell r="C5">
            <v>1</v>
          </cell>
          <cell r="D5" t="str">
            <v>JW4077</v>
          </cell>
          <cell r="E5">
            <v>3</v>
          </cell>
          <cell r="F5" t="str">
            <v>ready to distribute</v>
          </cell>
          <cell r="G5" t="str">
            <v>ECK4109</v>
          </cell>
          <cell r="H5" t="str">
            <v>b4116</v>
          </cell>
          <cell r="I5" t="str">
            <v>adiY</v>
          </cell>
        </row>
        <row r="6">
          <cell r="A6">
            <v>1</v>
          </cell>
          <cell r="B6" t="str">
            <v>E</v>
          </cell>
          <cell r="C6">
            <v>1</v>
          </cell>
          <cell r="D6" t="str">
            <v>JW0553</v>
          </cell>
          <cell r="E6">
            <v>1</v>
          </cell>
          <cell r="F6" t="str">
            <v>ready to distribute</v>
          </cell>
          <cell r="G6" t="str">
            <v>ECK0556</v>
          </cell>
          <cell r="H6" t="str">
            <v>b0564</v>
          </cell>
          <cell r="I6" t="str">
            <v>appY</v>
          </cell>
        </row>
        <row r="7">
          <cell r="A7">
            <v>1</v>
          </cell>
          <cell r="B7" t="str">
            <v>F</v>
          </cell>
          <cell r="C7">
            <v>1</v>
          </cell>
          <cell r="D7" t="str">
            <v>JW3206</v>
          </cell>
          <cell r="E7">
            <v>1</v>
          </cell>
          <cell r="F7" t="str">
            <v>ready to distribute</v>
          </cell>
          <cell r="G7" t="str">
            <v>ECK3226</v>
          </cell>
          <cell r="H7" t="str">
            <v>b3237</v>
          </cell>
          <cell r="I7" t="str">
            <v>argR</v>
          </cell>
        </row>
        <row r="8">
          <cell r="A8">
            <v>1</v>
          </cell>
          <cell r="B8" t="str">
            <v>G</v>
          </cell>
          <cell r="C8">
            <v>1</v>
          </cell>
          <cell r="D8" t="str">
            <v>JW3721</v>
          </cell>
          <cell r="E8">
            <v>5</v>
          </cell>
          <cell r="F8" t="str">
            <v>ready to distribute</v>
          </cell>
          <cell r="G8" t="str">
            <v>ECK3737</v>
          </cell>
          <cell r="H8" t="str">
            <v>b3743</v>
          </cell>
          <cell r="I8" t="str">
            <v>asnC</v>
          </cell>
        </row>
        <row r="9">
          <cell r="A9">
            <v>1</v>
          </cell>
          <cell r="B9" t="str">
            <v>H</v>
          </cell>
          <cell r="C9">
            <v>1</v>
          </cell>
          <cell r="D9" t="str">
            <v>JW0305</v>
          </cell>
          <cell r="E9">
            <v>1</v>
          </cell>
          <cell r="F9" t="str">
            <v>ready to distribute</v>
          </cell>
          <cell r="G9" t="str">
            <v>ECK0311</v>
          </cell>
          <cell r="H9" t="str">
            <v>b0313</v>
          </cell>
          <cell r="I9" t="str">
            <v>betI</v>
          </cell>
        </row>
        <row r="10">
          <cell r="A10">
            <v>1</v>
          </cell>
          <cell r="B10" t="str">
            <v>A</v>
          </cell>
          <cell r="C10">
            <v>2</v>
          </cell>
          <cell r="D10" t="str">
            <v>JW3701</v>
          </cell>
          <cell r="E10">
            <v>2</v>
          </cell>
          <cell r="F10" t="str">
            <v>ready to distribute</v>
          </cell>
          <cell r="G10" t="str">
            <v>ECK3716</v>
          </cell>
          <cell r="H10" t="str">
            <v>b3723</v>
          </cell>
          <cell r="I10" t="str">
            <v>bglG</v>
          </cell>
        </row>
        <row r="11">
          <cell r="A11">
            <v>1</v>
          </cell>
          <cell r="B11" t="str">
            <v>B</v>
          </cell>
          <cell r="C11">
            <v>2</v>
          </cell>
          <cell r="D11" t="str">
            <v>JW1262</v>
          </cell>
          <cell r="E11">
            <v>5</v>
          </cell>
          <cell r="F11" t="str">
            <v>ready to distribute</v>
          </cell>
          <cell r="G11" t="str">
            <v>ECK1264</v>
          </cell>
          <cell r="H11" t="str">
            <v>b1270</v>
          </cell>
          <cell r="I11" t="str">
            <v>btuR</v>
          </cell>
        </row>
        <row r="12">
          <cell r="A12">
            <v>1</v>
          </cell>
          <cell r="B12" t="str">
            <v>C</v>
          </cell>
          <cell r="C12">
            <v>2</v>
          </cell>
          <cell r="D12" t="str">
            <v>JW4094</v>
          </cell>
          <cell r="E12">
            <v>5</v>
          </cell>
          <cell r="F12" t="str">
            <v>ready to distribute</v>
          </cell>
          <cell r="G12" t="str">
            <v>ECK4127</v>
          </cell>
          <cell r="H12" t="str">
            <v>b4133</v>
          </cell>
          <cell r="I12" t="str">
            <v>cadC</v>
          </cell>
        </row>
        <row r="13">
          <cell r="A13">
            <v>1</v>
          </cell>
          <cell r="B13" t="str">
            <v>D</v>
          </cell>
          <cell r="C13">
            <v>2</v>
          </cell>
          <cell r="D13" t="str">
            <v>JW1966</v>
          </cell>
          <cell r="E13">
            <v>1</v>
          </cell>
          <cell r="F13" t="str">
            <v>ready to distribute</v>
          </cell>
          <cell r="G13" t="str">
            <v>ECK1982</v>
          </cell>
          <cell r="H13" t="str">
            <v>b1987</v>
          </cell>
          <cell r="I13" t="str">
            <v>cbl</v>
          </cell>
        </row>
        <row r="14">
          <cell r="A14">
            <v>1</v>
          </cell>
          <cell r="B14" t="str">
            <v>E</v>
          </cell>
          <cell r="C14">
            <v>2</v>
          </cell>
          <cell r="D14" t="str">
            <v>JW1724</v>
          </cell>
          <cell r="E14">
            <v>2</v>
          </cell>
          <cell r="F14" t="str">
            <v>ready to distribute</v>
          </cell>
          <cell r="G14" t="str">
            <v>ECK1733</v>
          </cell>
          <cell r="H14" t="str">
            <v>b1735</v>
          </cell>
          <cell r="I14" t="str">
            <v>chbR</v>
          </cell>
        </row>
        <row r="15">
          <cell r="A15">
            <v>1</v>
          </cell>
          <cell r="B15" t="str">
            <v>F</v>
          </cell>
          <cell r="C15">
            <v>2</v>
          </cell>
          <cell r="D15" t="str">
            <v>JW5702</v>
          </cell>
          <cell r="E15">
            <v>2</v>
          </cell>
          <cell r="F15" t="str">
            <v>ready to distribute</v>
          </cell>
          <cell r="G15" t="str">
            <v>ECK3345</v>
          </cell>
          <cell r="H15" t="str">
            <v>b3357</v>
          </cell>
          <cell r="I15" t="str">
            <v>crp</v>
          </cell>
        </row>
        <row r="16">
          <cell r="A16">
            <v>1</v>
          </cell>
          <cell r="B16" t="str">
            <v>G</v>
          </cell>
          <cell r="C16">
            <v>2</v>
          </cell>
          <cell r="D16" t="str">
            <v>JW1023</v>
          </cell>
          <cell r="E16">
            <v>1</v>
          </cell>
          <cell r="F16" t="str">
            <v>ready to distribute</v>
          </cell>
          <cell r="G16" t="str">
            <v>ECK1026</v>
          </cell>
          <cell r="H16" t="str">
            <v>b1040</v>
          </cell>
          <cell r="I16" t="str">
            <v>csgD</v>
          </cell>
        </row>
        <row r="17">
          <cell r="A17">
            <v>1</v>
          </cell>
          <cell r="B17" t="str">
            <v>H</v>
          </cell>
          <cell r="C17">
            <v>2</v>
          </cell>
          <cell r="D17" t="str">
            <v>JW5894</v>
          </cell>
          <cell r="E17">
            <v>1</v>
          </cell>
          <cell r="F17" t="str">
            <v>ready to distribute</v>
          </cell>
          <cell r="G17" t="str">
            <v>ECK0335</v>
          </cell>
          <cell r="H17" t="str">
            <v>b0338</v>
          </cell>
          <cell r="I17" t="str">
            <v>cynR</v>
          </cell>
        </row>
        <row r="18">
          <cell r="A18">
            <v>1</v>
          </cell>
          <cell r="B18" t="str">
            <v>A</v>
          </cell>
          <cell r="C18">
            <v>3</v>
          </cell>
          <cell r="D18" t="str">
            <v>JW3905</v>
          </cell>
          <cell r="E18">
            <v>5</v>
          </cell>
          <cell r="F18" t="str">
            <v>ready to distribute</v>
          </cell>
          <cell r="G18" t="str">
            <v>ECK3926</v>
          </cell>
          <cell r="H18" t="str">
            <v>b3934</v>
          </cell>
          <cell r="I18" t="str">
            <v>cytR</v>
          </cell>
        </row>
        <row r="19">
          <cell r="A19">
            <v>1</v>
          </cell>
          <cell r="B19" t="str">
            <v>B</v>
          </cell>
          <cell r="C19">
            <v>3</v>
          </cell>
          <cell r="D19" t="str">
            <v>JW0824</v>
          </cell>
          <cell r="E19">
            <v>5</v>
          </cell>
          <cell r="F19" t="str">
            <v>ready to distribute</v>
          </cell>
          <cell r="G19" t="str">
            <v>ECK0830</v>
          </cell>
          <cell r="H19" t="str">
            <v>b0840</v>
          </cell>
          <cell r="I19" t="str">
            <v>deoR</v>
          </cell>
        </row>
        <row r="20">
          <cell r="A20">
            <v>1</v>
          </cell>
          <cell r="B20" t="str">
            <v>C</v>
          </cell>
          <cell r="C20">
            <v>3</v>
          </cell>
          <cell r="D20" t="str">
            <v>JW2361</v>
          </cell>
          <cell r="E20">
            <v>1</v>
          </cell>
          <cell r="F20" t="str">
            <v>ready to distribute</v>
          </cell>
          <cell r="G20" t="str">
            <v>ECK2360</v>
          </cell>
          <cell r="H20" t="str">
            <v>b2364</v>
          </cell>
          <cell r="I20" t="str">
            <v>dsdC</v>
          </cell>
        </row>
        <row r="21">
          <cell r="A21">
            <v>1</v>
          </cell>
          <cell r="B21" t="str">
            <v>D</v>
          </cell>
          <cell r="C21">
            <v>3</v>
          </cell>
          <cell r="D21" t="str">
            <v>JW3046</v>
          </cell>
          <cell r="E21">
            <v>1</v>
          </cell>
          <cell r="F21" t="str">
            <v>ready to distribute</v>
          </cell>
          <cell r="G21" t="str">
            <v>ECK3065</v>
          </cell>
          <cell r="H21" t="str">
            <v>b3075</v>
          </cell>
          <cell r="I21" t="str">
            <v>ebgR</v>
          </cell>
        </row>
        <row r="22">
          <cell r="A22">
            <v>1</v>
          </cell>
          <cell r="B22" t="str">
            <v>E</v>
          </cell>
          <cell r="C22">
            <v>3</v>
          </cell>
          <cell r="D22" t="str">
            <v>JW3232</v>
          </cell>
          <cell r="E22">
            <v>1</v>
          </cell>
          <cell r="F22" t="str">
            <v>ready to distribute</v>
          </cell>
          <cell r="G22" t="str">
            <v>ECK3251</v>
          </cell>
          <cell r="H22" t="str">
            <v>b3264</v>
          </cell>
          <cell r="I22" t="str">
            <v>envR</v>
          </cell>
        </row>
        <row r="23">
          <cell r="A23">
            <v>1</v>
          </cell>
          <cell r="B23" t="str">
            <v>F</v>
          </cell>
          <cell r="C23">
            <v>3</v>
          </cell>
          <cell r="D23" t="str">
            <v>JW0555</v>
          </cell>
          <cell r="E23">
            <v>1</v>
          </cell>
          <cell r="F23" t="str">
            <v>ready to distribute</v>
          </cell>
          <cell r="G23" t="str">
            <v>ECK0558</v>
          </cell>
          <cell r="H23" t="str">
            <v>b0566</v>
          </cell>
          <cell r="I23" t="str">
            <v>envY</v>
          </cell>
        </row>
        <row r="24">
          <cell r="A24">
            <v>1</v>
          </cell>
          <cell r="B24" t="str">
            <v>G</v>
          </cell>
          <cell r="C24">
            <v>3</v>
          </cell>
          <cell r="D24" t="str">
            <v>JW1176</v>
          </cell>
          <cell r="E24">
            <v>1</v>
          </cell>
          <cell r="F24" t="str">
            <v>ready to distribute</v>
          </cell>
          <cell r="G24" t="str">
            <v>ECK1175</v>
          </cell>
          <cell r="H24" t="str">
            <v>b1187</v>
          </cell>
          <cell r="I24" t="str">
            <v>fadR</v>
          </cell>
        </row>
        <row r="25">
          <cell r="A25">
            <v>1</v>
          </cell>
          <cell r="B25" t="str">
            <v>H</v>
          </cell>
          <cell r="C25">
            <v>3</v>
          </cell>
          <cell r="D25" t="str">
            <v>JW3229</v>
          </cell>
          <cell r="E25">
            <v>1</v>
          </cell>
          <cell r="F25" t="str">
            <v>ready to distribute</v>
          </cell>
          <cell r="G25" t="str">
            <v>ECK3248</v>
          </cell>
          <cell r="H25" t="str">
            <v>b3261</v>
          </cell>
          <cell r="I25" t="str">
            <v>fis</v>
          </cell>
        </row>
        <row r="26">
          <cell r="A26">
            <v>1</v>
          </cell>
          <cell r="B26" t="str">
            <v>A</v>
          </cell>
          <cell r="C26">
            <v>4</v>
          </cell>
          <cell r="D26" t="str">
            <v>JW1328</v>
          </cell>
          <cell r="E26">
            <v>1</v>
          </cell>
          <cell r="F26" t="str">
            <v>ready to distribute</v>
          </cell>
          <cell r="G26" t="str">
            <v>ECK1330</v>
          </cell>
          <cell r="H26" t="str">
            <v>b1334</v>
          </cell>
          <cell r="I26" t="str">
            <v>fnr</v>
          </cell>
        </row>
        <row r="27">
          <cell r="A27">
            <v>1</v>
          </cell>
          <cell r="B27" t="str">
            <v>B</v>
          </cell>
          <cell r="C27">
            <v>4</v>
          </cell>
          <cell r="D27" t="str">
            <v>JW2776</v>
          </cell>
          <cell r="E27">
            <v>5</v>
          </cell>
          <cell r="F27" t="str">
            <v>ready to distribute</v>
          </cell>
          <cell r="G27" t="str">
            <v>ECK2800</v>
          </cell>
          <cell r="H27" t="str">
            <v>b2805</v>
          </cell>
          <cell r="I27" t="str">
            <v>fucR</v>
          </cell>
        </row>
        <row r="28">
          <cell r="A28">
            <v>1</v>
          </cell>
          <cell r="B28" t="str">
            <v>C</v>
          </cell>
          <cell r="C28">
            <v>4</v>
          </cell>
          <cell r="D28" t="str">
            <v>JW2805</v>
          </cell>
          <cell r="E28">
            <v>1</v>
          </cell>
          <cell r="F28" t="str">
            <v>ready to distribute</v>
          </cell>
          <cell r="G28" t="str">
            <v>ECK2835</v>
          </cell>
          <cell r="H28" t="str">
            <v>b2837</v>
          </cell>
          <cell r="I28" t="str">
            <v>galR</v>
          </cell>
        </row>
        <row r="29">
          <cell r="A29">
            <v>1</v>
          </cell>
          <cell r="B29" t="str">
            <v>D</v>
          </cell>
          <cell r="C29">
            <v>4</v>
          </cell>
          <cell r="D29" t="str">
            <v>JW2138</v>
          </cell>
          <cell r="E29">
            <v>1</v>
          </cell>
          <cell r="F29" t="str">
            <v>ready to distribute</v>
          </cell>
          <cell r="G29" t="str">
            <v>ECK2144</v>
          </cell>
          <cell r="H29" t="str">
            <v>b2151</v>
          </cell>
          <cell r="I29" t="str">
            <v>galS</v>
          </cell>
        </row>
        <row r="30">
          <cell r="A30">
            <v>1</v>
          </cell>
          <cell r="B30" t="str">
            <v>E</v>
          </cell>
          <cell r="C30">
            <v>4</v>
          </cell>
          <cell r="D30" t="str">
            <v>JW2071</v>
          </cell>
          <cell r="E30">
            <v>1</v>
          </cell>
          <cell r="F30" t="str">
            <v>not current_JW ORF</v>
          </cell>
        </row>
        <row r="31">
          <cell r="A31">
            <v>1</v>
          </cell>
          <cell r="B31" t="str">
            <v>F</v>
          </cell>
          <cell r="C31">
            <v>4</v>
          </cell>
          <cell r="D31" t="str">
            <v>JW0895</v>
          </cell>
          <cell r="E31">
            <v>3</v>
          </cell>
          <cell r="F31" t="str">
            <v>ready to distribute</v>
          </cell>
          <cell r="G31" t="str">
            <v>ECK0903</v>
          </cell>
          <cell r="H31" t="str">
            <v>b0912</v>
          </cell>
          <cell r="I31" t="str">
            <v>ihfB</v>
          </cell>
        </row>
        <row r="32">
          <cell r="A32">
            <v>1</v>
          </cell>
          <cell r="B32" t="str">
            <v>G</v>
          </cell>
          <cell r="C32">
            <v>4</v>
          </cell>
          <cell r="D32" t="str">
            <v>JW1225</v>
          </cell>
          <cell r="E32">
            <v>2</v>
          </cell>
          <cell r="F32" t="str">
            <v>ready to distribute</v>
          </cell>
          <cell r="G32" t="str">
            <v>ECK1232</v>
          </cell>
          <cell r="H32" t="str">
            <v>b1237</v>
          </cell>
          <cell r="I32" t="str">
            <v>hns</v>
          </cell>
        </row>
        <row r="33">
          <cell r="A33">
            <v>1</v>
          </cell>
          <cell r="B33" t="str">
            <v>H</v>
          </cell>
          <cell r="C33">
            <v>4</v>
          </cell>
          <cell r="D33" t="str">
            <v>JW3964</v>
          </cell>
          <cell r="E33">
            <v>1</v>
          </cell>
          <cell r="F33" t="str">
            <v>ready to distribute</v>
          </cell>
          <cell r="G33" t="str">
            <v>ECK3992</v>
          </cell>
          <cell r="H33" t="str">
            <v>b4000</v>
          </cell>
          <cell r="I33" t="str">
            <v>hupA</v>
          </cell>
        </row>
        <row r="34">
          <cell r="A34">
            <v>1</v>
          </cell>
          <cell r="B34" t="str">
            <v>A</v>
          </cell>
          <cell r="C34">
            <v>5</v>
          </cell>
          <cell r="D34" t="str">
            <v>JW0430</v>
          </cell>
          <cell r="E34">
            <v>3</v>
          </cell>
          <cell r="F34" t="str">
            <v>ready to distribute</v>
          </cell>
          <cell r="G34" t="str">
            <v>ECK0434</v>
          </cell>
          <cell r="H34" t="str">
            <v>b0440</v>
          </cell>
          <cell r="I34" t="str">
            <v>hupB</v>
          </cell>
        </row>
        <row r="35">
          <cell r="A35">
            <v>1</v>
          </cell>
          <cell r="B35" t="str">
            <v>B</v>
          </cell>
          <cell r="C35">
            <v>5</v>
          </cell>
          <cell r="D35" t="str">
            <v>JW2883</v>
          </cell>
          <cell r="E35">
            <v>6</v>
          </cell>
          <cell r="F35" t="str">
            <v>ready to distribute</v>
          </cell>
          <cell r="G35" t="str">
            <v>ECK2912</v>
          </cell>
          <cell r="H35" t="str">
            <v>b2916</v>
          </cell>
          <cell r="I35" t="str">
            <v>argP</v>
          </cell>
        </row>
        <row r="36">
          <cell r="A36">
            <v>1</v>
          </cell>
          <cell r="B36" t="str">
            <v>C</v>
          </cell>
          <cell r="C36">
            <v>5</v>
          </cell>
          <cell r="D36" t="str">
            <v>JW4221</v>
          </cell>
          <cell r="E36">
            <v>5</v>
          </cell>
          <cell r="F36" t="str">
            <v>ready to distribute</v>
          </cell>
          <cell r="G36" t="str">
            <v>ECK4257</v>
          </cell>
          <cell r="H36" t="str">
            <v>b4264</v>
          </cell>
          <cell r="I36" t="str">
            <v>idnR</v>
          </cell>
        </row>
        <row r="37">
          <cell r="A37">
            <v>1</v>
          </cell>
          <cell r="B37" t="str">
            <v>D</v>
          </cell>
          <cell r="C37">
            <v>5</v>
          </cell>
          <cell r="D37" t="str">
            <v>JW3746</v>
          </cell>
          <cell r="E37">
            <v>5</v>
          </cell>
          <cell r="F37" t="str">
            <v>ready to distribute</v>
          </cell>
          <cell r="G37" t="str">
            <v>ECK3765</v>
          </cell>
          <cell r="H37" t="str">
            <v>b3773</v>
          </cell>
          <cell r="I37" t="str">
            <v>ilvY</v>
          </cell>
        </row>
        <row r="38">
          <cell r="A38">
            <v>1</v>
          </cell>
          <cell r="B38" t="str">
            <v>E</v>
          </cell>
          <cell r="C38">
            <v>5</v>
          </cell>
          <cell r="D38" t="str">
            <v>JW0075</v>
          </cell>
          <cell r="E38">
            <v>1</v>
          </cell>
          <cell r="F38" t="str">
            <v>ready to distribute</v>
          </cell>
          <cell r="G38" t="str">
            <v>ECK0078</v>
          </cell>
          <cell r="H38" t="str">
            <v>b0076</v>
          </cell>
          <cell r="I38" t="str">
            <v>leuO</v>
          </cell>
        </row>
        <row r="39">
          <cell r="A39">
            <v>1</v>
          </cell>
          <cell r="B39" t="str">
            <v>F</v>
          </cell>
          <cell r="C39">
            <v>5</v>
          </cell>
          <cell r="D39" t="str">
            <v>JW0872</v>
          </cell>
          <cell r="E39">
            <v>2</v>
          </cell>
          <cell r="F39" t="str">
            <v>ready to distribute</v>
          </cell>
          <cell r="G39" t="str">
            <v>ECK0880</v>
          </cell>
          <cell r="H39" t="str">
            <v>b0889</v>
          </cell>
          <cell r="I39" t="str">
            <v>lrp</v>
          </cell>
        </row>
        <row r="40">
          <cell r="A40">
            <v>1</v>
          </cell>
          <cell r="B40" t="str">
            <v>G</v>
          </cell>
          <cell r="C40">
            <v>5</v>
          </cell>
          <cell r="D40" t="str">
            <v>JW2807</v>
          </cell>
          <cell r="E40">
            <v>1</v>
          </cell>
          <cell r="F40" t="str">
            <v>ready to distribute</v>
          </cell>
          <cell r="G40" t="str">
            <v>ECK2837</v>
          </cell>
          <cell r="H40" t="str">
            <v>b2839</v>
          </cell>
          <cell r="I40" t="str">
            <v>lysR</v>
          </cell>
        </row>
        <row r="41">
          <cell r="A41">
            <v>1</v>
          </cell>
          <cell r="B41" t="str">
            <v>H</v>
          </cell>
          <cell r="C41">
            <v>5</v>
          </cell>
          <cell r="D41" t="str">
            <v>JW1612</v>
          </cell>
          <cell r="E41">
            <v>2</v>
          </cell>
          <cell r="F41" t="str">
            <v>ready to distribute</v>
          </cell>
          <cell r="G41" t="str">
            <v>ECK1615</v>
          </cell>
          <cell r="H41" t="str">
            <v>b1620</v>
          </cell>
          <cell r="I41" t="str">
            <v>malI</v>
          </cell>
        </row>
        <row r="42">
          <cell r="A42">
            <v>1</v>
          </cell>
          <cell r="B42" t="str">
            <v>A</v>
          </cell>
          <cell r="C42">
            <v>6</v>
          </cell>
          <cell r="D42" t="str">
            <v>JW1524</v>
          </cell>
          <cell r="E42">
            <v>1</v>
          </cell>
          <cell r="F42" t="str">
            <v>not current_JW ORF</v>
          </cell>
        </row>
        <row r="43">
          <cell r="A43">
            <v>1</v>
          </cell>
          <cell r="B43" t="str">
            <v>B</v>
          </cell>
          <cell r="C43">
            <v>6</v>
          </cell>
          <cell r="D43" t="str">
            <v>JW1523</v>
          </cell>
          <cell r="E43">
            <v>1</v>
          </cell>
          <cell r="F43" t="str">
            <v>not current_JW ORF</v>
          </cell>
        </row>
        <row r="44">
          <cell r="A44">
            <v>1</v>
          </cell>
          <cell r="B44" t="str">
            <v>C</v>
          </cell>
          <cell r="C44">
            <v>6</v>
          </cell>
          <cell r="D44" t="str">
            <v>JW4079</v>
          </cell>
          <cell r="E44">
            <v>1</v>
          </cell>
          <cell r="F44" t="str">
            <v>ready to distribute</v>
          </cell>
          <cell r="G44" t="str">
            <v>ECK4111</v>
          </cell>
          <cell r="H44" t="str">
            <v>b4118</v>
          </cell>
          <cell r="I44" t="str">
            <v>melR</v>
          </cell>
        </row>
        <row r="45">
          <cell r="A45">
            <v>1</v>
          </cell>
          <cell r="B45" t="str">
            <v>D</v>
          </cell>
          <cell r="C45">
            <v>6</v>
          </cell>
          <cell r="D45" t="str">
            <v>JW3909</v>
          </cell>
          <cell r="E45">
            <v>1</v>
          </cell>
          <cell r="F45" t="str">
            <v>ready to distribute</v>
          </cell>
          <cell r="G45" t="str">
            <v>ECK3930</v>
          </cell>
          <cell r="H45" t="str">
            <v>b3938</v>
          </cell>
          <cell r="I45" t="str">
            <v>metJ</v>
          </cell>
        </row>
        <row r="46">
          <cell r="A46">
            <v>1</v>
          </cell>
          <cell r="B46" t="str">
            <v>E</v>
          </cell>
          <cell r="C46">
            <v>6</v>
          </cell>
          <cell r="D46" t="str">
            <v>JW3804</v>
          </cell>
          <cell r="E46">
            <v>1</v>
          </cell>
          <cell r="F46" t="str">
            <v>ready to distribute</v>
          </cell>
          <cell r="G46" t="str">
            <v>ECK3822</v>
          </cell>
          <cell r="H46" t="str">
            <v>b3828</v>
          </cell>
          <cell r="I46" t="str">
            <v>metR</v>
          </cell>
        </row>
        <row r="47">
          <cell r="A47">
            <v>1</v>
          </cell>
          <cell r="B47" t="str">
            <v>F</v>
          </cell>
          <cell r="C47">
            <v>6</v>
          </cell>
          <cell r="D47" t="str">
            <v>JW0337</v>
          </cell>
          <cell r="E47">
            <v>1</v>
          </cell>
          <cell r="F47" t="str">
            <v>ready to distribute</v>
          </cell>
          <cell r="G47" t="str">
            <v>ECK0343</v>
          </cell>
          <cell r="H47" t="str">
            <v>b0346</v>
          </cell>
          <cell r="I47" t="str">
            <v>mhpR</v>
          </cell>
        </row>
        <row r="48">
          <cell r="A48">
            <v>1</v>
          </cell>
          <cell r="B48" t="str">
            <v>G</v>
          </cell>
          <cell r="C48">
            <v>6</v>
          </cell>
          <cell r="D48" t="str">
            <v>JW1967</v>
          </cell>
          <cell r="E48">
            <v>1</v>
          </cell>
          <cell r="F48" t="str">
            <v>ready to distribute</v>
          </cell>
          <cell r="G48" t="str">
            <v>ECK1983</v>
          </cell>
          <cell r="H48" t="str">
            <v>b1988</v>
          </cell>
          <cell r="I48" t="str">
            <v>nac</v>
          </cell>
        </row>
        <row r="49">
          <cell r="A49">
            <v>1</v>
          </cell>
          <cell r="B49" t="str">
            <v>H</v>
          </cell>
          <cell r="C49">
            <v>6</v>
          </cell>
          <cell r="D49" t="str">
            <v>JW4353</v>
          </cell>
          <cell r="E49">
            <v>1</v>
          </cell>
          <cell r="F49" t="str">
            <v>not current_JW ORF</v>
          </cell>
        </row>
        <row r="50">
          <cell r="A50">
            <v>1</v>
          </cell>
          <cell r="B50" t="str">
            <v>A</v>
          </cell>
          <cell r="C50">
            <v>7</v>
          </cell>
          <cell r="D50" t="str">
            <v>JW0662</v>
          </cell>
          <cell r="E50">
            <v>2</v>
          </cell>
          <cell r="F50" t="str">
            <v>ready to distribute</v>
          </cell>
          <cell r="G50" t="str">
            <v>ECK0664</v>
          </cell>
          <cell r="H50" t="str">
            <v>b0676</v>
          </cell>
          <cell r="I50" t="str">
            <v>nagC</v>
          </cell>
        </row>
        <row r="51">
          <cell r="A51">
            <v>1</v>
          </cell>
          <cell r="B51" t="str">
            <v>B</v>
          </cell>
          <cell r="C51">
            <v>7</v>
          </cell>
          <cell r="D51" t="str">
            <v>JW3195</v>
          </cell>
          <cell r="E51">
            <v>1</v>
          </cell>
          <cell r="F51" t="str">
            <v>ready to distribute</v>
          </cell>
          <cell r="G51" t="str">
            <v>ECK3215</v>
          </cell>
          <cell r="H51" t="str">
            <v>b3226</v>
          </cell>
          <cell r="I51" t="str">
            <v>nanR</v>
          </cell>
        </row>
        <row r="52">
          <cell r="A52">
            <v>1</v>
          </cell>
          <cell r="B52" t="str">
            <v>C</v>
          </cell>
          <cell r="C52">
            <v>7</v>
          </cell>
          <cell r="D52" t="str">
            <v>JW0019</v>
          </cell>
          <cell r="E52">
            <v>1</v>
          </cell>
          <cell r="F52" t="str">
            <v>ready to distribute</v>
          </cell>
          <cell r="G52" t="str">
            <v>ECK0021</v>
          </cell>
          <cell r="H52" t="str">
            <v>b0020</v>
          </cell>
          <cell r="I52" t="str">
            <v>nhaR</v>
          </cell>
        </row>
        <row r="53">
          <cell r="A53">
            <v>1</v>
          </cell>
          <cell r="B53" t="str">
            <v>D</v>
          </cell>
          <cell r="C53">
            <v>7</v>
          </cell>
          <cell r="D53" t="str">
            <v>JW0109</v>
          </cell>
          <cell r="E53">
            <v>1</v>
          </cell>
          <cell r="F53" t="str">
            <v>ready to distribute</v>
          </cell>
          <cell r="G53" t="str">
            <v>ECK0112</v>
          </cell>
          <cell r="H53" t="str">
            <v>b0113</v>
          </cell>
          <cell r="I53" t="str">
            <v>pdhR</v>
          </cell>
        </row>
        <row r="54">
          <cell r="A54">
            <v>1</v>
          </cell>
          <cell r="B54" t="str">
            <v>E</v>
          </cell>
          <cell r="C54">
            <v>7</v>
          </cell>
          <cell r="D54" t="str">
            <v>JW0244</v>
          </cell>
          <cell r="E54">
            <v>2</v>
          </cell>
          <cell r="F54" t="str">
            <v>ready to distribute</v>
          </cell>
          <cell r="G54" t="str">
            <v>ECK0256</v>
          </cell>
          <cell r="H54" t="str">
            <v>b0254</v>
          </cell>
          <cell r="I54" t="str">
            <v>perR</v>
          </cell>
        </row>
        <row r="55">
          <cell r="A55">
            <v>1</v>
          </cell>
          <cell r="B55" t="str">
            <v>F</v>
          </cell>
          <cell r="C55">
            <v>7</v>
          </cell>
          <cell r="D55" t="str">
            <v>JW4063</v>
          </cell>
          <cell r="E55">
            <v>1</v>
          </cell>
          <cell r="F55" t="str">
            <v>ready to distribute</v>
          </cell>
          <cell r="G55" t="str">
            <v>ECK4095</v>
          </cell>
          <cell r="H55" t="str">
            <v>b4102</v>
          </cell>
          <cell r="I55" t="str">
            <v>phnF</v>
          </cell>
        </row>
        <row r="56">
          <cell r="A56">
            <v>1</v>
          </cell>
          <cell r="B56" t="str">
            <v>G</v>
          </cell>
          <cell r="C56">
            <v>7</v>
          </cell>
          <cell r="D56" t="str">
            <v>JW3736</v>
          </cell>
          <cell r="E56">
            <v>1</v>
          </cell>
          <cell r="F56" t="str">
            <v>not current_JW ORF</v>
          </cell>
        </row>
        <row r="57">
          <cell r="A57">
            <v>1</v>
          </cell>
          <cell r="B57" t="str">
            <v>H</v>
          </cell>
          <cell r="C57">
            <v>7</v>
          </cell>
          <cell r="D57" t="str">
            <v>JW1650</v>
          </cell>
          <cell r="E57">
            <v>1</v>
          </cell>
          <cell r="F57" t="str">
            <v>ready to distribute</v>
          </cell>
          <cell r="G57" t="str">
            <v>ECK1654</v>
          </cell>
          <cell r="H57" t="str">
            <v>b1658</v>
          </cell>
          <cell r="I57" t="str">
            <v>purR</v>
          </cell>
        </row>
        <row r="58">
          <cell r="A58">
            <v>1</v>
          </cell>
          <cell r="B58" t="str">
            <v>A</v>
          </cell>
          <cell r="C58">
            <v>8</v>
          </cell>
          <cell r="D58" t="str">
            <v>JW3877</v>
          </cell>
          <cell r="E58">
            <v>5</v>
          </cell>
          <cell r="F58" t="str">
            <v>ready to distribute</v>
          </cell>
          <cell r="G58" t="str">
            <v>ECK3899</v>
          </cell>
          <cell r="H58" t="str">
            <v>b3906</v>
          </cell>
          <cell r="I58" t="str">
            <v>rhaR</v>
          </cell>
        </row>
        <row r="59">
          <cell r="A59">
            <v>1</v>
          </cell>
          <cell r="B59" t="str">
            <v>B</v>
          </cell>
          <cell r="C59">
            <v>8</v>
          </cell>
          <cell r="D59" t="str">
            <v>JW1634</v>
          </cell>
          <cell r="E59">
            <v>1</v>
          </cell>
          <cell r="F59" t="str">
            <v>not current_JW ORF</v>
          </cell>
        </row>
        <row r="60">
          <cell r="A60">
            <v>1</v>
          </cell>
          <cell r="B60" t="str">
            <v>C</v>
          </cell>
          <cell r="C60">
            <v>8</v>
          </cell>
          <cell r="D60" t="str">
            <v>JW4024</v>
          </cell>
          <cell r="E60">
            <v>1</v>
          </cell>
          <cell r="F60" t="str">
            <v>ready to distribute</v>
          </cell>
          <cell r="G60" t="str">
            <v>ECK4055</v>
          </cell>
          <cell r="H60" t="str">
            <v>b4063</v>
          </cell>
          <cell r="I60" t="str">
            <v>soxR</v>
          </cell>
        </row>
        <row r="61">
          <cell r="A61">
            <v>1</v>
          </cell>
          <cell r="B61" t="str">
            <v>D</v>
          </cell>
          <cell r="C61">
            <v>8</v>
          </cell>
          <cell r="D61" t="str">
            <v>JW4023</v>
          </cell>
          <cell r="E61">
            <v>5</v>
          </cell>
          <cell r="F61" t="str">
            <v>ready to distribute</v>
          </cell>
          <cell r="G61" t="str">
            <v>ECK4054</v>
          </cell>
          <cell r="H61" t="str">
            <v>b4062</v>
          </cell>
          <cell r="I61" t="str">
            <v>soxS</v>
          </cell>
        </row>
        <row r="62">
          <cell r="A62">
            <v>1</v>
          </cell>
          <cell r="B62" t="str">
            <v>E</v>
          </cell>
          <cell r="C62">
            <v>8</v>
          </cell>
          <cell r="D62" t="str">
            <v>JW2644</v>
          </cell>
          <cell r="E62">
            <v>3</v>
          </cell>
          <cell r="F62" t="str">
            <v>ready to distribute</v>
          </cell>
          <cell r="G62" t="str">
            <v>ECK2663</v>
          </cell>
          <cell r="H62" t="str">
            <v>b2669</v>
          </cell>
          <cell r="I62" t="str">
            <v>stpA</v>
          </cell>
        </row>
        <row r="63">
          <cell r="A63">
            <v>1</v>
          </cell>
          <cell r="B63" t="str">
            <v>F</v>
          </cell>
          <cell r="C63">
            <v>8</v>
          </cell>
          <cell r="D63" t="str">
            <v>JW3089</v>
          </cell>
          <cell r="E63">
            <v>2</v>
          </cell>
          <cell r="F63" t="str">
            <v>ready to distribute</v>
          </cell>
          <cell r="G63" t="str">
            <v>ECK3107</v>
          </cell>
          <cell r="H63" t="str">
            <v>b3118</v>
          </cell>
          <cell r="I63" t="str">
            <v>tdcA</v>
          </cell>
        </row>
        <row r="64">
          <cell r="A64">
            <v>1</v>
          </cell>
          <cell r="B64" t="str">
            <v>G</v>
          </cell>
          <cell r="C64">
            <v>8</v>
          </cell>
          <cell r="D64" t="str">
            <v>JW4200</v>
          </cell>
          <cell r="E64">
            <v>1</v>
          </cell>
          <cell r="F64" t="str">
            <v>ready to distribute</v>
          </cell>
          <cell r="G64" t="str">
            <v>ECK4236</v>
          </cell>
          <cell r="H64" t="str">
            <v>b4241</v>
          </cell>
          <cell r="I64" t="str">
            <v>treR</v>
          </cell>
        </row>
        <row r="65">
          <cell r="A65">
            <v>1</v>
          </cell>
          <cell r="B65" t="str">
            <v>H</v>
          </cell>
          <cell r="C65">
            <v>8</v>
          </cell>
          <cell r="D65" t="str">
            <v>JW4356</v>
          </cell>
          <cell r="E65">
            <v>2</v>
          </cell>
          <cell r="F65" t="str">
            <v>ready to distribute</v>
          </cell>
          <cell r="G65" t="str">
            <v>ECK4385</v>
          </cell>
          <cell r="H65" t="str">
            <v>b4393</v>
          </cell>
          <cell r="I65" t="str">
            <v>trpR</v>
          </cell>
        </row>
        <row r="66">
          <cell r="A66">
            <v>1</v>
          </cell>
          <cell r="B66" t="str">
            <v>A</v>
          </cell>
          <cell r="C66">
            <v>9</v>
          </cell>
          <cell r="D66" t="str">
            <v>JW1316</v>
          </cell>
          <cell r="E66">
            <v>1</v>
          </cell>
          <cell r="F66" t="str">
            <v>ready to distribute</v>
          </cell>
          <cell r="G66" t="str">
            <v>ECK1319</v>
          </cell>
          <cell r="H66" t="str">
            <v>b1323</v>
          </cell>
          <cell r="I66" t="str">
            <v>tyrR</v>
          </cell>
        </row>
        <row r="67">
          <cell r="A67">
            <v>1</v>
          </cell>
          <cell r="B67" t="str">
            <v>B</v>
          </cell>
          <cell r="C67">
            <v>9</v>
          </cell>
          <cell r="D67" t="str">
            <v>JW1610</v>
          </cell>
          <cell r="E67">
            <v>1</v>
          </cell>
          <cell r="F67" t="str">
            <v>ready to distribute</v>
          </cell>
          <cell r="G67" t="str">
            <v>ECK1613</v>
          </cell>
          <cell r="H67" t="str">
            <v>b1618</v>
          </cell>
          <cell r="I67" t="str">
            <v>uidR</v>
          </cell>
        </row>
        <row r="68">
          <cell r="A68">
            <v>1</v>
          </cell>
          <cell r="B68" t="str">
            <v>C</v>
          </cell>
          <cell r="C68">
            <v>9</v>
          </cell>
          <cell r="D68" t="str">
            <v>JW4287</v>
          </cell>
          <cell r="E68">
            <v>1</v>
          </cell>
          <cell r="F68" t="str">
            <v>ready to distribute</v>
          </cell>
          <cell r="G68" t="str">
            <v>ECK4315</v>
          </cell>
          <cell r="H68" t="str">
            <v>b4324</v>
          </cell>
          <cell r="I68" t="str">
            <v>uxuR</v>
          </cell>
        </row>
        <row r="69">
          <cell r="A69">
            <v>1</v>
          </cell>
          <cell r="B69" t="str">
            <v>D</v>
          </cell>
          <cell r="C69">
            <v>9</v>
          </cell>
          <cell r="D69" t="str">
            <v>JW2396</v>
          </cell>
          <cell r="E69">
            <v>1</v>
          </cell>
          <cell r="F69" t="str">
            <v>ready to distribute</v>
          </cell>
          <cell r="G69" t="str">
            <v>ECK2399</v>
          </cell>
          <cell r="H69" t="str">
            <v>b2405</v>
          </cell>
          <cell r="I69" t="str">
            <v>xapR</v>
          </cell>
        </row>
        <row r="70">
          <cell r="A70">
            <v>1</v>
          </cell>
          <cell r="B70" t="str">
            <v>E</v>
          </cell>
          <cell r="C70">
            <v>9</v>
          </cell>
          <cell r="D70" t="str">
            <v>JW3254</v>
          </cell>
          <cell r="E70">
            <v>5</v>
          </cell>
          <cell r="F70" t="str">
            <v>ready to distribute</v>
          </cell>
          <cell r="G70" t="str">
            <v>ECK3279</v>
          </cell>
          <cell r="H70" t="str">
            <v>b3292</v>
          </cell>
          <cell r="I70" t="str">
            <v>zntR</v>
          </cell>
        </row>
        <row r="71">
          <cell r="A71">
            <v>1</v>
          </cell>
          <cell r="B71" t="str">
            <v>F</v>
          </cell>
          <cell r="C71">
            <v>9</v>
          </cell>
          <cell r="D71" t="str">
            <v>JW0198</v>
          </cell>
          <cell r="E71">
            <v>1</v>
          </cell>
          <cell r="F71" t="str">
            <v>ready to distribute</v>
          </cell>
          <cell r="G71" t="str">
            <v>ECK0208</v>
          </cell>
          <cell r="H71" t="str">
            <v>b0208</v>
          </cell>
          <cell r="I71" t="str">
            <v>yafC</v>
          </cell>
        </row>
        <row r="72">
          <cell r="A72">
            <v>1</v>
          </cell>
          <cell r="B72" t="str">
            <v>G</v>
          </cell>
          <cell r="C72">
            <v>9</v>
          </cell>
          <cell r="D72" t="str">
            <v>JW0596</v>
          </cell>
          <cell r="E72">
            <v>1</v>
          </cell>
          <cell r="F72" t="str">
            <v>ready to distribute</v>
          </cell>
          <cell r="G72" t="str">
            <v>ECK0597</v>
          </cell>
          <cell r="H72" t="str">
            <v>b0603</v>
          </cell>
          <cell r="I72" t="str">
            <v>ybdO</v>
          </cell>
        </row>
        <row r="73">
          <cell r="A73">
            <v>1</v>
          </cell>
          <cell r="B73" t="str">
            <v>H</v>
          </cell>
          <cell r="C73">
            <v>9</v>
          </cell>
          <cell r="D73" t="str">
            <v>JW0624</v>
          </cell>
          <cell r="E73">
            <v>1</v>
          </cell>
          <cell r="F73" t="str">
            <v>ready to distribute</v>
          </cell>
          <cell r="G73" t="str">
            <v>ECK0622</v>
          </cell>
          <cell r="H73" t="str">
            <v>b0629</v>
          </cell>
          <cell r="I73" t="str">
            <v>ybeF</v>
          </cell>
        </row>
        <row r="74">
          <cell r="A74">
            <v>1</v>
          </cell>
          <cell r="B74" t="str">
            <v>A</v>
          </cell>
          <cell r="C74">
            <v>10</v>
          </cell>
          <cell r="D74" t="str">
            <v>JW5917</v>
          </cell>
          <cell r="E74">
            <v>1</v>
          </cell>
          <cell r="F74" t="str">
            <v>ready to distribute</v>
          </cell>
          <cell r="G74" t="str">
            <v>ECK2211</v>
          </cell>
          <cell r="H74" t="str">
            <v>b2218</v>
          </cell>
          <cell r="I74" t="str">
            <v>rcsC</v>
          </cell>
        </row>
        <row r="75">
          <cell r="A75">
            <v>1</v>
          </cell>
          <cell r="B75" t="str">
            <v>B</v>
          </cell>
          <cell r="C75">
            <v>10</v>
          </cell>
          <cell r="D75" t="str">
            <v>JW2977</v>
          </cell>
          <cell r="E75">
            <v>3</v>
          </cell>
          <cell r="F75" t="str">
            <v>not current_JW ORF</v>
          </cell>
        </row>
        <row r="76">
          <cell r="A76">
            <v>1</v>
          </cell>
          <cell r="B76" t="str">
            <v>C</v>
          </cell>
          <cell r="C76">
            <v>10</v>
          </cell>
          <cell r="D76" t="str">
            <v>JW0078</v>
          </cell>
          <cell r="E76">
            <v>1</v>
          </cell>
          <cell r="F76" t="str">
            <v>ready to distribute</v>
          </cell>
          <cell r="G76" t="str">
            <v>ECK0081</v>
          </cell>
          <cell r="H76" t="str">
            <v>b0080</v>
          </cell>
          <cell r="I76" t="str">
            <v>fruR</v>
          </cell>
        </row>
        <row r="77">
          <cell r="A77">
            <v>1</v>
          </cell>
          <cell r="B77" t="str">
            <v>D</v>
          </cell>
          <cell r="C77">
            <v>10</v>
          </cell>
          <cell r="D77" t="str">
            <v>JW1702</v>
          </cell>
          <cell r="E77">
            <v>1</v>
          </cell>
          <cell r="F77" t="str">
            <v>ready to distribute</v>
          </cell>
          <cell r="G77" t="str">
            <v>ECK1710</v>
          </cell>
          <cell r="H77" t="str">
            <v>b1712</v>
          </cell>
          <cell r="I77" t="str">
            <v>ihfA</v>
          </cell>
        </row>
        <row r="78">
          <cell r="A78">
            <v>1</v>
          </cell>
          <cell r="B78" t="str">
            <v>E</v>
          </cell>
          <cell r="C78">
            <v>10</v>
          </cell>
          <cell r="D78" t="str">
            <v>JW3732</v>
          </cell>
          <cell r="E78">
            <v>1</v>
          </cell>
          <cell r="F78" t="str">
            <v>ready to distribute</v>
          </cell>
          <cell r="G78" t="str">
            <v>ECK3747</v>
          </cell>
          <cell r="H78" t="str">
            <v>b3753</v>
          </cell>
          <cell r="I78" t="str">
            <v>rbsR</v>
          </cell>
        </row>
        <row r="79">
          <cell r="A79">
            <v>1</v>
          </cell>
          <cell r="B79" t="str">
            <v>F</v>
          </cell>
          <cell r="C79">
            <v>10</v>
          </cell>
          <cell r="D79" t="str">
            <v>JW1901</v>
          </cell>
          <cell r="E79">
            <v>5</v>
          </cell>
          <cell r="F79" t="str">
            <v>ready to distribute</v>
          </cell>
          <cell r="G79" t="str">
            <v>ECK1915</v>
          </cell>
          <cell r="H79" t="str">
            <v>b1916</v>
          </cell>
          <cell r="I79" t="str">
            <v>sdiA</v>
          </cell>
        </row>
        <row r="80">
          <cell r="A80">
            <v>1</v>
          </cell>
          <cell r="B80" t="str">
            <v>G</v>
          </cell>
          <cell r="C80">
            <v>10</v>
          </cell>
          <cell r="D80" t="str">
            <v>JW2676</v>
          </cell>
          <cell r="E80">
            <v>1</v>
          </cell>
          <cell r="F80" t="str">
            <v>ready to distribute</v>
          </cell>
          <cell r="G80" t="str">
            <v>ECK2702</v>
          </cell>
          <cell r="H80" t="str">
            <v>b2707</v>
          </cell>
          <cell r="I80" t="str">
            <v>srlR</v>
          </cell>
        </row>
        <row r="81">
          <cell r="A81">
            <v>1</v>
          </cell>
          <cell r="B81" t="str">
            <v>H</v>
          </cell>
          <cell r="C81">
            <v>10</v>
          </cell>
          <cell r="D81" t="str">
            <v>JW0007</v>
          </cell>
          <cell r="E81">
            <v>1</v>
          </cell>
          <cell r="F81" t="str">
            <v>ready to distribute</v>
          </cell>
          <cell r="G81" t="str">
            <v>ECK0008</v>
          </cell>
          <cell r="H81" t="str">
            <v>b0008</v>
          </cell>
          <cell r="I81" t="str">
            <v>talB</v>
          </cell>
        </row>
        <row r="82">
          <cell r="A82">
            <v>1</v>
          </cell>
          <cell r="B82" t="str">
            <v>A</v>
          </cell>
          <cell r="C82">
            <v>11</v>
          </cell>
          <cell r="D82" t="str">
            <v>JW0111</v>
          </cell>
          <cell r="E82">
            <v>2</v>
          </cell>
          <cell r="F82" t="str">
            <v>ready to distribute</v>
          </cell>
          <cell r="G82" t="str">
            <v>ECK0114</v>
          </cell>
          <cell r="H82" t="str">
            <v>b0115</v>
          </cell>
          <cell r="I82" t="str">
            <v>aceF</v>
          </cell>
        </row>
        <row r="83">
          <cell r="A83">
            <v>1</v>
          </cell>
          <cell r="B83" t="str">
            <v>B</v>
          </cell>
          <cell r="C83">
            <v>11</v>
          </cell>
          <cell r="D83" t="str">
            <v>JW0114</v>
          </cell>
          <cell r="E83">
            <v>3</v>
          </cell>
          <cell r="F83" t="str">
            <v>ready to distribute</v>
          </cell>
          <cell r="G83" t="str">
            <v>ECK0117</v>
          </cell>
          <cell r="H83" t="str">
            <v>b0118</v>
          </cell>
          <cell r="I83" t="str">
            <v>acnB</v>
          </cell>
        </row>
        <row r="84">
          <cell r="A84">
            <v>1</v>
          </cell>
          <cell r="B84" t="str">
            <v>C</v>
          </cell>
          <cell r="C84">
            <v>11</v>
          </cell>
          <cell r="D84" t="str">
            <v>JW0324</v>
          </cell>
          <cell r="E84">
            <v>1</v>
          </cell>
          <cell r="F84" t="str">
            <v>ready to distribute</v>
          </cell>
          <cell r="G84" t="str">
            <v>ECK0330</v>
          </cell>
          <cell r="H84" t="str">
            <v>b0333</v>
          </cell>
          <cell r="I84" t="str">
            <v>prpC</v>
          </cell>
        </row>
        <row r="85">
          <cell r="A85">
            <v>1</v>
          </cell>
          <cell r="B85" t="str">
            <v>D</v>
          </cell>
          <cell r="C85">
            <v>11</v>
          </cell>
          <cell r="D85" t="str">
            <v>JW0419</v>
          </cell>
          <cell r="E85">
            <v>1</v>
          </cell>
          <cell r="F85" t="str">
            <v>ready to distribute</v>
          </cell>
          <cell r="G85" t="str">
            <v>ECK0423</v>
          </cell>
          <cell r="H85" t="str">
            <v>b0429</v>
          </cell>
          <cell r="I85" t="str">
            <v>cyoD</v>
          </cell>
        </row>
        <row r="86">
          <cell r="A86">
            <v>1</v>
          </cell>
          <cell r="B86" t="str">
            <v>E</v>
          </cell>
          <cell r="C86">
            <v>11</v>
          </cell>
          <cell r="D86" t="str">
            <v>JW0420</v>
          </cell>
          <cell r="E86">
            <v>1</v>
          </cell>
          <cell r="F86" t="str">
            <v>ready to distribute</v>
          </cell>
          <cell r="G86" t="str">
            <v>ECK0424</v>
          </cell>
          <cell r="H86" t="str">
            <v>b0430</v>
          </cell>
          <cell r="I86" t="str">
            <v>cyoC</v>
          </cell>
        </row>
        <row r="87">
          <cell r="A87">
            <v>1</v>
          </cell>
          <cell r="B87" t="str">
            <v>F</v>
          </cell>
          <cell r="C87">
            <v>11</v>
          </cell>
          <cell r="D87" t="str">
            <v>JW0421</v>
          </cell>
          <cell r="E87">
            <v>1</v>
          </cell>
          <cell r="F87" t="str">
            <v>ready to distribute</v>
          </cell>
          <cell r="G87" t="str">
            <v>ECK0425</v>
          </cell>
          <cell r="H87" t="str">
            <v>b0431</v>
          </cell>
          <cell r="I87" t="str">
            <v>cyoB</v>
          </cell>
        </row>
        <row r="88">
          <cell r="A88">
            <v>1</v>
          </cell>
          <cell r="B88" t="str">
            <v>G</v>
          </cell>
          <cell r="C88">
            <v>11</v>
          </cell>
          <cell r="D88" t="str">
            <v>JW0422</v>
          </cell>
          <cell r="E88">
            <v>1</v>
          </cell>
          <cell r="F88" t="str">
            <v>ready to distribute</v>
          </cell>
          <cell r="G88" t="str">
            <v>ECK0426</v>
          </cell>
          <cell r="H88" t="str">
            <v>b0432</v>
          </cell>
          <cell r="I88" t="str">
            <v>cyoA</v>
          </cell>
        </row>
        <row r="89">
          <cell r="A89">
            <v>1</v>
          </cell>
          <cell r="B89" t="str">
            <v>H</v>
          </cell>
          <cell r="C89">
            <v>11</v>
          </cell>
          <cell r="D89" t="str">
            <v>JW0506</v>
          </cell>
          <cell r="E89">
            <v>1</v>
          </cell>
          <cell r="F89" t="str">
            <v>ready to distribute</v>
          </cell>
          <cell r="G89" t="str">
            <v>ECK0511</v>
          </cell>
          <cell r="H89" t="str">
            <v>b0518</v>
          </cell>
          <cell r="I89" t="str">
            <v>fdrA</v>
          </cell>
        </row>
        <row r="90">
          <cell r="A90">
            <v>1</v>
          </cell>
          <cell r="B90" t="str">
            <v>A</v>
          </cell>
          <cell r="C90">
            <v>12</v>
          </cell>
          <cell r="D90" t="str">
            <v>JW0711</v>
          </cell>
          <cell r="E90">
            <v>1</v>
          </cell>
          <cell r="F90" t="str">
            <v>ready to distribute</v>
          </cell>
          <cell r="G90" t="str">
            <v>ECK0710</v>
          </cell>
          <cell r="H90" t="str">
            <v>b0721</v>
          </cell>
          <cell r="I90" t="str">
            <v>sdhC</v>
          </cell>
        </row>
        <row r="91">
          <cell r="A91">
            <v>1</v>
          </cell>
          <cell r="B91" t="str">
            <v>B</v>
          </cell>
          <cell r="C91">
            <v>12</v>
          </cell>
          <cell r="D91" t="str">
            <v>JW0712</v>
          </cell>
          <cell r="E91">
            <v>1</v>
          </cell>
          <cell r="F91" t="str">
            <v>ready to distribute</v>
          </cell>
          <cell r="G91" t="str">
            <v>ECK0711</v>
          </cell>
          <cell r="H91" t="str">
            <v>b0722</v>
          </cell>
          <cell r="I91" t="str">
            <v>sdhD</v>
          </cell>
        </row>
        <row r="92">
          <cell r="A92">
            <v>1</v>
          </cell>
          <cell r="B92" t="str">
            <v>C</v>
          </cell>
          <cell r="C92">
            <v>12</v>
          </cell>
          <cell r="D92" t="str">
            <v>JW0713</v>
          </cell>
          <cell r="E92">
            <v>1</v>
          </cell>
          <cell r="F92" t="str">
            <v>ready to distribute</v>
          </cell>
          <cell r="G92" t="str">
            <v>ECK0712</v>
          </cell>
          <cell r="H92" t="str">
            <v>b0723</v>
          </cell>
          <cell r="I92" t="str">
            <v>sdhA</v>
          </cell>
        </row>
        <row r="93">
          <cell r="A93">
            <v>1</v>
          </cell>
          <cell r="B93" t="str">
            <v>D</v>
          </cell>
          <cell r="C93">
            <v>12</v>
          </cell>
          <cell r="D93" t="str">
            <v>JW0714</v>
          </cell>
          <cell r="E93">
            <v>1</v>
          </cell>
          <cell r="F93" t="str">
            <v>ready to distribute</v>
          </cell>
          <cell r="G93" t="str">
            <v>ECK0713</v>
          </cell>
          <cell r="H93" t="str">
            <v>b0724</v>
          </cell>
          <cell r="I93" t="str">
            <v>sdhB</v>
          </cell>
        </row>
        <row r="94">
          <cell r="A94">
            <v>1</v>
          </cell>
          <cell r="B94" t="str">
            <v>E</v>
          </cell>
          <cell r="C94">
            <v>12</v>
          </cell>
          <cell r="D94" t="str">
            <v>JW0715</v>
          </cell>
          <cell r="E94">
            <v>1</v>
          </cell>
          <cell r="F94" t="str">
            <v>ready to distribute</v>
          </cell>
          <cell r="G94" t="str">
            <v>ECK0714</v>
          </cell>
          <cell r="H94" t="str">
            <v>b0726</v>
          </cell>
          <cell r="I94" t="str">
            <v>sucA</v>
          </cell>
        </row>
        <row r="95">
          <cell r="A95">
            <v>1</v>
          </cell>
          <cell r="B95" t="str">
            <v>F</v>
          </cell>
          <cell r="C95">
            <v>12</v>
          </cell>
          <cell r="D95" t="str">
            <v>JW0716</v>
          </cell>
          <cell r="E95">
            <v>1</v>
          </cell>
          <cell r="F95" t="str">
            <v>ready to distribute</v>
          </cell>
          <cell r="G95" t="str">
            <v>ECK0715</v>
          </cell>
          <cell r="H95" t="str">
            <v>b0727</v>
          </cell>
          <cell r="I95" t="str">
            <v>sucB</v>
          </cell>
        </row>
        <row r="96">
          <cell r="A96">
            <v>1</v>
          </cell>
          <cell r="B96" t="str">
            <v>G</v>
          </cell>
          <cell r="C96">
            <v>12</v>
          </cell>
          <cell r="D96" t="str">
            <v>JW0717</v>
          </cell>
          <cell r="E96">
            <v>1</v>
          </cell>
          <cell r="F96" t="str">
            <v>ready to distribute</v>
          </cell>
          <cell r="G96" t="str">
            <v>ECK0716</v>
          </cell>
          <cell r="H96" t="str">
            <v>b0728</v>
          </cell>
          <cell r="I96" t="str">
            <v>sucC</v>
          </cell>
        </row>
        <row r="97">
          <cell r="A97">
            <v>1</v>
          </cell>
          <cell r="B97" t="str">
            <v>H</v>
          </cell>
          <cell r="C97">
            <v>12</v>
          </cell>
          <cell r="D97" t="str">
            <v>JW0739</v>
          </cell>
          <cell r="E97">
            <v>1</v>
          </cell>
          <cell r="F97" t="str">
            <v>ready to distribute</v>
          </cell>
          <cell r="G97" t="str">
            <v>ECK0745</v>
          </cell>
          <cell r="H97" t="str">
            <v>b0756</v>
          </cell>
          <cell r="I97" t="str">
            <v>galM</v>
          </cell>
        </row>
        <row r="98">
          <cell r="A98">
            <v>3</v>
          </cell>
          <cell r="B98" t="str">
            <v>A</v>
          </cell>
          <cell r="C98">
            <v>1</v>
          </cell>
          <cell r="D98" t="str">
            <v>JW0807</v>
          </cell>
          <cell r="E98">
            <v>1</v>
          </cell>
          <cell r="F98" t="str">
            <v>ready to distribute</v>
          </cell>
          <cell r="G98" t="str">
            <v>ECK0813</v>
          </cell>
          <cell r="H98" t="str">
            <v>b0823</v>
          </cell>
          <cell r="I98" t="str">
            <v>ybiW</v>
          </cell>
        </row>
        <row r="99">
          <cell r="A99">
            <v>3</v>
          </cell>
          <cell r="B99" t="str">
            <v>B</v>
          </cell>
          <cell r="C99">
            <v>1</v>
          </cell>
          <cell r="D99" t="str">
            <v>JW0809</v>
          </cell>
          <cell r="E99">
            <v>1</v>
          </cell>
          <cell r="F99" t="str">
            <v>not current_JW ORF</v>
          </cell>
        </row>
        <row r="100">
          <cell r="A100">
            <v>3</v>
          </cell>
          <cell r="B100" t="str">
            <v>C</v>
          </cell>
          <cell r="C100">
            <v>1</v>
          </cell>
          <cell r="D100" t="str">
            <v>JW0885</v>
          </cell>
          <cell r="E100">
            <v>1</v>
          </cell>
          <cell r="F100" t="str">
            <v>ready to distribute</v>
          </cell>
          <cell r="G100" t="str">
            <v>ECK0893</v>
          </cell>
          <cell r="H100" t="str">
            <v>b0902</v>
          </cell>
          <cell r="I100" t="str">
            <v>pflA</v>
          </cell>
        </row>
        <row r="101">
          <cell r="A101">
            <v>3</v>
          </cell>
          <cell r="B101" t="str">
            <v>D</v>
          </cell>
          <cell r="C101">
            <v>1</v>
          </cell>
          <cell r="D101" t="str">
            <v>JW0886</v>
          </cell>
          <cell r="E101">
            <v>1</v>
          </cell>
          <cell r="F101" t="str">
            <v>ready to distribute</v>
          </cell>
          <cell r="G101" t="str">
            <v>ECK0894</v>
          </cell>
          <cell r="H101" t="str">
            <v>b0903</v>
          </cell>
          <cell r="I101" t="str">
            <v>pflB</v>
          </cell>
        </row>
        <row r="102">
          <cell r="A102">
            <v>3</v>
          </cell>
          <cell r="B102" t="str">
            <v>E</v>
          </cell>
          <cell r="C102">
            <v>1</v>
          </cell>
          <cell r="D102" t="str">
            <v>JW0951</v>
          </cell>
          <cell r="E102">
            <v>1</v>
          </cell>
          <cell r="F102" t="str">
            <v>not current_JW ORF</v>
          </cell>
        </row>
        <row r="103">
          <cell r="A103">
            <v>3</v>
          </cell>
          <cell r="B103" t="str">
            <v>F</v>
          </cell>
          <cell r="C103">
            <v>1</v>
          </cell>
          <cell r="D103" t="str">
            <v>JW0960</v>
          </cell>
          <cell r="E103">
            <v>1</v>
          </cell>
          <cell r="F103" t="str">
            <v>ready to distribute</v>
          </cell>
          <cell r="G103" t="str">
            <v>ECK0969</v>
          </cell>
          <cell r="H103" t="str">
            <v>b0978</v>
          </cell>
          <cell r="I103" t="str">
            <v>appC</v>
          </cell>
        </row>
        <row r="104">
          <cell r="A104">
            <v>3</v>
          </cell>
          <cell r="B104" t="str">
            <v>G</v>
          </cell>
          <cell r="C104">
            <v>1</v>
          </cell>
          <cell r="D104" t="str">
            <v>JW0961</v>
          </cell>
          <cell r="E104">
            <v>1</v>
          </cell>
          <cell r="F104" t="str">
            <v>ready to distribute</v>
          </cell>
          <cell r="G104" t="str">
            <v>ECK0970</v>
          </cell>
          <cell r="H104" t="str">
            <v>b0979</v>
          </cell>
          <cell r="I104" t="str">
            <v>appB</v>
          </cell>
        </row>
        <row r="105">
          <cell r="A105">
            <v>3</v>
          </cell>
          <cell r="B105" t="str">
            <v>H</v>
          </cell>
          <cell r="C105">
            <v>1</v>
          </cell>
          <cell r="D105" t="str">
            <v>JW1122</v>
          </cell>
          <cell r="E105">
            <v>2</v>
          </cell>
          <cell r="F105" t="str">
            <v>ready to distribute</v>
          </cell>
          <cell r="G105" t="str">
            <v>ECK1122</v>
          </cell>
          <cell r="H105" t="str">
            <v>b1136</v>
          </cell>
          <cell r="I105" t="str">
            <v>icd</v>
          </cell>
        </row>
        <row r="106">
          <cell r="A106">
            <v>3</v>
          </cell>
          <cell r="B106" t="str">
            <v>A</v>
          </cell>
          <cell r="C106">
            <v>2</v>
          </cell>
          <cell r="D106" t="str">
            <v>JW1228</v>
          </cell>
          <cell r="E106">
            <v>1</v>
          </cell>
          <cell r="F106" t="str">
            <v>ready to distribute</v>
          </cell>
          <cell r="G106" t="str">
            <v>ECK1235</v>
          </cell>
          <cell r="H106" t="str">
            <v>b1241</v>
          </cell>
          <cell r="I106" t="str">
            <v>adhE</v>
          </cell>
        </row>
        <row r="107">
          <cell r="A107">
            <v>3</v>
          </cell>
          <cell r="B107" t="str">
            <v>B</v>
          </cell>
          <cell r="C107">
            <v>2</v>
          </cell>
          <cell r="D107" t="str">
            <v>JW1268</v>
          </cell>
          <cell r="E107">
            <v>1</v>
          </cell>
          <cell r="F107" t="str">
            <v>ready to distribute</v>
          </cell>
          <cell r="G107" t="str">
            <v>ECK1271</v>
          </cell>
          <cell r="H107" t="str">
            <v>b1276</v>
          </cell>
          <cell r="I107" t="str">
            <v>acnA</v>
          </cell>
        </row>
        <row r="108">
          <cell r="A108">
            <v>3</v>
          </cell>
          <cell r="B108" t="str">
            <v>C</v>
          </cell>
          <cell r="C108">
            <v>2</v>
          </cell>
          <cell r="D108" t="str">
            <v>JW1413</v>
          </cell>
          <cell r="E108">
            <v>1</v>
          </cell>
          <cell r="F108" t="str">
            <v>ready to distribute</v>
          </cell>
          <cell r="G108" t="str">
            <v>ECK1409</v>
          </cell>
          <cell r="H108" t="str">
            <v>b1416</v>
          </cell>
          <cell r="I108" t="str">
            <v>gapC</v>
          </cell>
        </row>
        <row r="109">
          <cell r="A109">
            <v>3</v>
          </cell>
          <cell r="B109" t="str">
            <v>D</v>
          </cell>
          <cell r="C109">
            <v>2</v>
          </cell>
          <cell r="D109" t="str">
            <v>JW5906</v>
          </cell>
          <cell r="E109">
            <v>1</v>
          </cell>
          <cell r="F109" t="str">
            <v>ready to distribute</v>
          </cell>
          <cell r="G109" t="str">
            <v>ECK1409</v>
          </cell>
          <cell r="H109" t="str">
            <v>b1417</v>
          </cell>
          <cell r="I109" t="str">
            <v>gapC</v>
          </cell>
        </row>
        <row r="110">
          <cell r="A110">
            <v>3</v>
          </cell>
          <cell r="B110" t="str">
            <v>E</v>
          </cell>
          <cell r="C110">
            <v>2</v>
          </cell>
          <cell r="D110" t="str">
            <v>JW1475</v>
          </cell>
          <cell r="E110">
            <v>1</v>
          </cell>
          <cell r="F110" t="str">
            <v>not current_JW ORF</v>
          </cell>
        </row>
        <row r="111">
          <cell r="A111">
            <v>3</v>
          </cell>
          <cell r="B111" t="str">
            <v>F</v>
          </cell>
          <cell r="C111">
            <v>2</v>
          </cell>
          <cell r="D111" t="str">
            <v>JW1603</v>
          </cell>
          <cell r="E111">
            <v>1</v>
          </cell>
          <cell r="F111" t="str">
            <v>ready to distribute</v>
          </cell>
          <cell r="G111" t="str">
            <v>ECK1606</v>
          </cell>
          <cell r="H111" t="str">
            <v>b1611</v>
          </cell>
          <cell r="I111" t="str">
            <v>fumC</v>
          </cell>
        </row>
        <row r="112">
          <cell r="A112">
            <v>3</v>
          </cell>
          <cell r="B112" t="str">
            <v>G</v>
          </cell>
          <cell r="C112">
            <v>2</v>
          </cell>
          <cell r="D112" t="str">
            <v>JW1604</v>
          </cell>
          <cell r="E112">
            <v>1</v>
          </cell>
          <cell r="F112" t="str">
            <v>ready to distribute</v>
          </cell>
          <cell r="G112" t="str">
            <v>ECK1607</v>
          </cell>
          <cell r="H112" t="str">
            <v>b1612</v>
          </cell>
          <cell r="I112" t="str">
            <v>fumA</v>
          </cell>
        </row>
        <row r="113">
          <cell r="A113">
            <v>3</v>
          </cell>
          <cell r="B113" t="str">
            <v>H</v>
          </cell>
          <cell r="C113">
            <v>2</v>
          </cell>
          <cell r="D113" t="str">
            <v>JW1666</v>
          </cell>
          <cell r="E113">
            <v>1</v>
          </cell>
          <cell r="F113" t="str">
            <v>ready to distribute</v>
          </cell>
          <cell r="G113" t="str">
            <v>ECK1672</v>
          </cell>
          <cell r="H113" t="str">
            <v>b1676</v>
          </cell>
          <cell r="I113" t="str">
            <v>pykF</v>
          </cell>
        </row>
        <row r="114">
          <cell r="A114">
            <v>3</v>
          </cell>
          <cell r="B114" t="str">
            <v>A</v>
          </cell>
          <cell r="C114">
            <v>3</v>
          </cell>
          <cell r="D114" t="str">
            <v>JW1692</v>
          </cell>
          <cell r="E114">
            <v>1</v>
          </cell>
          <cell r="F114" t="str">
            <v>ready to distribute</v>
          </cell>
          <cell r="G114" t="str">
            <v>ECK1700</v>
          </cell>
          <cell r="H114" t="str">
            <v>b1702</v>
          </cell>
          <cell r="I114" t="str">
            <v>pps</v>
          </cell>
        </row>
        <row r="115">
          <cell r="A115">
            <v>3</v>
          </cell>
          <cell r="B115" t="str">
            <v>B</v>
          </cell>
          <cell r="C115">
            <v>3</v>
          </cell>
          <cell r="D115" t="str">
            <v>JW1712</v>
          </cell>
          <cell r="E115">
            <v>1</v>
          </cell>
          <cell r="F115" t="str">
            <v>not current_JW ORF</v>
          </cell>
        </row>
        <row r="116">
          <cell r="A116">
            <v>3</v>
          </cell>
          <cell r="B116" t="str">
            <v>C</v>
          </cell>
          <cell r="C116">
            <v>3</v>
          </cell>
          <cell r="D116" t="str">
            <v>JW1841</v>
          </cell>
          <cell r="E116">
            <v>1</v>
          </cell>
          <cell r="F116" t="str">
            <v>ready to distribute</v>
          </cell>
          <cell r="G116" t="str">
            <v>ECK1853</v>
          </cell>
          <cell r="H116" t="str">
            <v>b1852</v>
          </cell>
          <cell r="I116" t="str">
            <v>zwf</v>
          </cell>
        </row>
        <row r="117">
          <cell r="A117">
            <v>3</v>
          </cell>
          <cell r="B117" t="str">
            <v>D</v>
          </cell>
          <cell r="C117">
            <v>3</v>
          </cell>
          <cell r="D117" t="str">
            <v>JW1843</v>
          </cell>
          <cell r="E117">
            <v>1</v>
          </cell>
          <cell r="F117" t="str">
            <v>ready to distribute</v>
          </cell>
          <cell r="G117" t="str">
            <v>ECK1855</v>
          </cell>
          <cell r="H117" t="str">
            <v>b1854</v>
          </cell>
          <cell r="I117" t="str">
            <v>pykA</v>
          </cell>
        </row>
        <row r="118">
          <cell r="A118">
            <v>3</v>
          </cell>
          <cell r="B118" t="str">
            <v>E</v>
          </cell>
          <cell r="C118">
            <v>3</v>
          </cell>
          <cell r="D118" t="str">
            <v>JW2011</v>
          </cell>
          <cell r="E118">
            <v>2</v>
          </cell>
          <cell r="F118" t="str">
            <v>ready to distribute</v>
          </cell>
          <cell r="G118" t="str">
            <v>ECK2024</v>
          </cell>
          <cell r="H118" t="str">
            <v>b2029</v>
          </cell>
          <cell r="I118" t="str">
            <v>gnd</v>
          </cell>
        </row>
        <row r="119">
          <cell r="A119">
            <v>3</v>
          </cell>
          <cell r="B119" t="str">
            <v>F</v>
          </cell>
          <cell r="C119">
            <v>3</v>
          </cell>
          <cell r="D119" t="str">
            <v>JW2198</v>
          </cell>
          <cell r="E119">
            <v>1</v>
          </cell>
          <cell r="F119" t="str">
            <v>ready to distribute</v>
          </cell>
          <cell r="G119" t="str">
            <v>ECK2202</v>
          </cell>
          <cell r="H119" t="str">
            <v>b2210</v>
          </cell>
          <cell r="I119" t="str">
            <v>mqo</v>
          </cell>
        </row>
        <row r="120">
          <cell r="A120">
            <v>3</v>
          </cell>
          <cell r="B120" t="str">
            <v>G</v>
          </cell>
          <cell r="C120">
            <v>3</v>
          </cell>
          <cell r="D120" t="str">
            <v>JW2271</v>
          </cell>
          <cell r="E120">
            <v>1</v>
          </cell>
          <cell r="F120" t="str">
            <v>ready to distribute</v>
          </cell>
          <cell r="G120" t="str">
            <v>ECK2270</v>
          </cell>
          <cell r="H120" t="str">
            <v>b2276</v>
          </cell>
          <cell r="I120" t="str">
            <v>nuoN</v>
          </cell>
        </row>
        <row r="121">
          <cell r="A121">
            <v>3</v>
          </cell>
          <cell r="B121" t="str">
            <v>H</v>
          </cell>
          <cell r="C121">
            <v>3</v>
          </cell>
          <cell r="D121" t="str">
            <v>JW2272</v>
          </cell>
          <cell r="E121">
            <v>2</v>
          </cell>
          <cell r="F121" t="str">
            <v>ready to distribute</v>
          </cell>
          <cell r="G121" t="str">
            <v>ECK2271</v>
          </cell>
          <cell r="H121" t="str">
            <v>b2277</v>
          </cell>
          <cell r="I121" t="str">
            <v>nuoM</v>
          </cell>
        </row>
        <row r="122">
          <cell r="A122">
            <v>3</v>
          </cell>
          <cell r="B122" t="str">
            <v>A</v>
          </cell>
          <cell r="C122">
            <v>4</v>
          </cell>
          <cell r="D122" t="str">
            <v>JW2273</v>
          </cell>
          <cell r="E122">
            <v>1</v>
          </cell>
          <cell r="F122" t="str">
            <v>ready to distribute</v>
          </cell>
          <cell r="G122" t="str">
            <v>ECK2272</v>
          </cell>
          <cell r="H122" t="str">
            <v>b2278</v>
          </cell>
          <cell r="I122" t="str">
            <v>nuoL</v>
          </cell>
        </row>
        <row r="123">
          <cell r="A123">
            <v>3</v>
          </cell>
          <cell r="B123" t="str">
            <v>B</v>
          </cell>
          <cell r="C123">
            <v>4</v>
          </cell>
          <cell r="D123" t="str">
            <v>JW2274</v>
          </cell>
          <cell r="E123">
            <v>1</v>
          </cell>
          <cell r="F123" t="str">
            <v>ready to distribute</v>
          </cell>
          <cell r="G123" t="str">
            <v>ECK2273</v>
          </cell>
          <cell r="H123" t="str">
            <v>b2279</v>
          </cell>
          <cell r="I123" t="str">
            <v>nuoK</v>
          </cell>
        </row>
        <row r="124">
          <cell r="A124">
            <v>3</v>
          </cell>
          <cell r="B124" t="str">
            <v>C</v>
          </cell>
          <cell r="C124">
            <v>4</v>
          </cell>
          <cell r="D124" t="str">
            <v>JW2275</v>
          </cell>
          <cell r="E124">
            <v>1</v>
          </cell>
          <cell r="F124" t="str">
            <v>ready to distribute</v>
          </cell>
          <cell r="G124" t="str">
            <v>ECK2274</v>
          </cell>
          <cell r="H124" t="str">
            <v>b2280</v>
          </cell>
          <cell r="I124" t="str">
            <v>nuoJ</v>
          </cell>
        </row>
        <row r="125">
          <cell r="A125">
            <v>3</v>
          </cell>
          <cell r="B125" t="str">
            <v>D</v>
          </cell>
          <cell r="C125">
            <v>4</v>
          </cell>
          <cell r="D125" t="str">
            <v>JW2276</v>
          </cell>
          <cell r="E125">
            <v>1</v>
          </cell>
          <cell r="F125" t="str">
            <v>ready to distribute</v>
          </cell>
          <cell r="G125" t="str">
            <v>ECK2275</v>
          </cell>
          <cell r="H125" t="str">
            <v>b2281</v>
          </cell>
          <cell r="I125" t="str">
            <v>nuoI</v>
          </cell>
        </row>
        <row r="126">
          <cell r="A126">
            <v>3</v>
          </cell>
          <cell r="B126" t="str">
            <v>E</v>
          </cell>
          <cell r="C126">
            <v>4</v>
          </cell>
          <cell r="D126" t="str">
            <v>JW2277</v>
          </cell>
          <cell r="E126">
            <v>1</v>
          </cell>
          <cell r="F126" t="str">
            <v>ready to distribute</v>
          </cell>
          <cell r="G126" t="str">
            <v>ECK2276</v>
          </cell>
          <cell r="H126" t="str">
            <v>b2282</v>
          </cell>
          <cell r="I126" t="str">
            <v>nuoH</v>
          </cell>
        </row>
        <row r="127">
          <cell r="A127">
            <v>3</v>
          </cell>
          <cell r="B127" t="str">
            <v>F</v>
          </cell>
          <cell r="C127">
            <v>4</v>
          </cell>
          <cell r="D127" t="str">
            <v>JW2278</v>
          </cell>
          <cell r="E127">
            <v>1</v>
          </cell>
          <cell r="F127" t="str">
            <v>ready to distribute</v>
          </cell>
          <cell r="G127" t="str">
            <v>ECK2277</v>
          </cell>
          <cell r="H127" t="str">
            <v>b2283</v>
          </cell>
          <cell r="I127" t="str">
            <v>nuoG</v>
          </cell>
        </row>
        <row r="128">
          <cell r="A128">
            <v>3</v>
          </cell>
          <cell r="B128" t="str">
            <v>G</v>
          </cell>
          <cell r="C128">
            <v>4</v>
          </cell>
          <cell r="D128" t="str">
            <v>JW2279</v>
          </cell>
          <cell r="E128">
            <v>3</v>
          </cell>
          <cell r="F128" t="str">
            <v>ready to distribute</v>
          </cell>
          <cell r="G128" t="str">
            <v>ECK2278</v>
          </cell>
          <cell r="H128" t="str">
            <v>b2284</v>
          </cell>
          <cell r="I128" t="str">
            <v>nuoF</v>
          </cell>
        </row>
        <row r="129">
          <cell r="A129">
            <v>3</v>
          </cell>
          <cell r="B129" t="str">
            <v>H</v>
          </cell>
          <cell r="C129">
            <v>4</v>
          </cell>
          <cell r="D129" t="str">
            <v>JW2280</v>
          </cell>
          <cell r="E129">
            <v>1</v>
          </cell>
          <cell r="F129" t="str">
            <v>ready to distribute</v>
          </cell>
          <cell r="G129" t="str">
            <v>ECK2279</v>
          </cell>
          <cell r="H129" t="str">
            <v>b2285</v>
          </cell>
          <cell r="I129" t="str">
            <v>nuoE</v>
          </cell>
        </row>
        <row r="130">
          <cell r="A130">
            <v>3</v>
          </cell>
          <cell r="B130" t="str">
            <v>A</v>
          </cell>
          <cell r="C130">
            <v>5</v>
          </cell>
          <cell r="D130" t="str">
            <v>JW5875</v>
          </cell>
          <cell r="E130">
            <v>1</v>
          </cell>
          <cell r="F130" t="str">
            <v>ready to distribute</v>
          </cell>
          <cell r="G130" t="str">
            <v>ECK2281</v>
          </cell>
          <cell r="H130" t="str">
            <v>b2287</v>
          </cell>
          <cell r="I130" t="str">
            <v>nuoB</v>
          </cell>
        </row>
        <row r="131">
          <cell r="A131">
            <v>3</v>
          </cell>
          <cell r="B131" t="str">
            <v>B</v>
          </cell>
          <cell r="C131">
            <v>5</v>
          </cell>
          <cell r="D131" t="str">
            <v>JW2283</v>
          </cell>
          <cell r="E131">
            <v>1</v>
          </cell>
          <cell r="F131" t="str">
            <v>ready to distribute</v>
          </cell>
          <cell r="G131" t="str">
            <v>ECK2282</v>
          </cell>
          <cell r="H131" t="str">
            <v>b2288</v>
          </cell>
          <cell r="I131" t="str">
            <v>nuoA</v>
          </cell>
        </row>
        <row r="132">
          <cell r="A132">
            <v>3</v>
          </cell>
          <cell r="B132" t="str">
            <v>C</v>
          </cell>
          <cell r="C132">
            <v>5</v>
          </cell>
          <cell r="D132" t="str">
            <v>JW2385</v>
          </cell>
          <cell r="E132">
            <v>1</v>
          </cell>
          <cell r="F132" t="str">
            <v>ready to distribute</v>
          </cell>
          <cell r="G132" t="str">
            <v>ECK2384</v>
          </cell>
          <cell r="H132" t="str">
            <v>b2388</v>
          </cell>
          <cell r="I132" t="str">
            <v>glk</v>
          </cell>
        </row>
        <row r="133">
          <cell r="A133">
            <v>3</v>
          </cell>
          <cell r="B133" t="str">
            <v>D</v>
          </cell>
          <cell r="C133">
            <v>5</v>
          </cell>
          <cell r="D133" t="str">
            <v>JW2447</v>
          </cell>
          <cell r="E133">
            <v>3</v>
          </cell>
          <cell r="F133" t="str">
            <v>ready to distribute</v>
          </cell>
          <cell r="G133" t="str">
            <v>ECK2458</v>
          </cell>
          <cell r="H133" t="str">
            <v>b2463</v>
          </cell>
          <cell r="I133" t="str">
            <v>maeB</v>
          </cell>
        </row>
        <row r="134">
          <cell r="A134">
            <v>3</v>
          </cell>
          <cell r="B134" t="str">
            <v>E</v>
          </cell>
          <cell r="C134">
            <v>5</v>
          </cell>
          <cell r="D134" t="str">
            <v>JW2448</v>
          </cell>
          <cell r="E134">
            <v>1</v>
          </cell>
          <cell r="F134" t="str">
            <v>ready to distribute</v>
          </cell>
          <cell r="G134" t="str">
            <v>ECK2459</v>
          </cell>
          <cell r="H134" t="str">
            <v>b2464</v>
          </cell>
          <cell r="I134" t="str">
            <v>talA</v>
          </cell>
        </row>
        <row r="135">
          <cell r="A135">
            <v>3</v>
          </cell>
          <cell r="B135" t="str">
            <v>F</v>
          </cell>
          <cell r="C135">
            <v>5</v>
          </cell>
          <cell r="D135" t="str">
            <v>JW2449</v>
          </cell>
          <cell r="E135">
            <v>3</v>
          </cell>
          <cell r="F135" t="str">
            <v>ready to distribute</v>
          </cell>
          <cell r="G135" t="str">
            <v>ECK2460</v>
          </cell>
          <cell r="H135" t="str">
            <v>b2465</v>
          </cell>
          <cell r="I135" t="str">
            <v>tktB</v>
          </cell>
        </row>
        <row r="136">
          <cell r="A136">
            <v>3</v>
          </cell>
          <cell r="B136" t="str">
            <v>G</v>
          </cell>
          <cell r="C136">
            <v>5</v>
          </cell>
          <cell r="D136" t="str">
            <v>JW0563</v>
          </cell>
          <cell r="E136">
            <v>1</v>
          </cell>
          <cell r="F136" t="str">
            <v>ready to distribute</v>
          </cell>
          <cell r="G136" t="str">
            <v>ECK0566</v>
          </cell>
          <cell r="H136" t="str">
            <v>b0574</v>
          </cell>
          <cell r="I136" t="str">
            <v>cusB</v>
          </cell>
        </row>
        <row r="137">
          <cell r="A137">
            <v>3</v>
          </cell>
          <cell r="B137" t="str">
            <v>H</v>
          </cell>
          <cell r="C137">
            <v>5</v>
          </cell>
          <cell r="D137" t="str">
            <v>JW2943</v>
          </cell>
          <cell r="E137">
            <v>1</v>
          </cell>
          <cell r="F137" t="str">
            <v>ready to distribute</v>
          </cell>
          <cell r="G137" t="str">
            <v>ECK2970</v>
          </cell>
          <cell r="H137" t="str">
            <v>b2976</v>
          </cell>
          <cell r="I137" t="str">
            <v>glcB</v>
          </cell>
        </row>
        <row r="138">
          <cell r="A138">
            <v>3</v>
          </cell>
          <cell r="B138" t="str">
            <v>A</v>
          </cell>
          <cell r="C138">
            <v>6</v>
          </cell>
          <cell r="D138" t="str">
            <v>JW3205</v>
          </cell>
          <cell r="E138">
            <v>1</v>
          </cell>
          <cell r="F138" t="str">
            <v>ready to distribute</v>
          </cell>
          <cell r="G138" t="str">
            <v>ECK3225</v>
          </cell>
          <cell r="H138" t="str">
            <v>b3236</v>
          </cell>
          <cell r="I138" t="str">
            <v>mdh</v>
          </cell>
        </row>
        <row r="139">
          <cell r="A139">
            <v>3</v>
          </cell>
          <cell r="B139" t="str">
            <v>B</v>
          </cell>
          <cell r="C139">
            <v>6</v>
          </cell>
          <cell r="D139" t="str">
            <v>JW3343</v>
          </cell>
          <cell r="E139">
            <v>1</v>
          </cell>
          <cell r="F139" t="str">
            <v>ready to distribute</v>
          </cell>
          <cell r="G139" t="str">
            <v>ECK3367</v>
          </cell>
          <cell r="H139" t="str">
            <v>b3380</v>
          </cell>
          <cell r="I139" t="str">
            <v>yhfW</v>
          </cell>
        </row>
        <row r="140">
          <cell r="A140">
            <v>3</v>
          </cell>
          <cell r="B140" t="str">
            <v>C</v>
          </cell>
          <cell r="C140">
            <v>6</v>
          </cell>
          <cell r="D140" t="str">
            <v>JW3349</v>
          </cell>
          <cell r="E140">
            <v>2</v>
          </cell>
          <cell r="F140" t="str">
            <v>ready to distribute</v>
          </cell>
          <cell r="G140" t="str">
            <v>ECK3373</v>
          </cell>
          <cell r="H140" t="str">
            <v>b3386</v>
          </cell>
          <cell r="I140" t="str">
            <v>rpe</v>
          </cell>
        </row>
        <row r="141">
          <cell r="A141">
            <v>3</v>
          </cell>
          <cell r="B141" t="str">
            <v>D</v>
          </cell>
          <cell r="C141">
            <v>6</v>
          </cell>
          <cell r="D141" t="str">
            <v>JW3366</v>
          </cell>
          <cell r="E141">
            <v>1</v>
          </cell>
          <cell r="F141" t="str">
            <v>ready to distribute</v>
          </cell>
          <cell r="G141" t="str">
            <v>ECK3390</v>
          </cell>
          <cell r="H141" t="str">
            <v>b3403</v>
          </cell>
          <cell r="I141" t="str">
            <v>pck</v>
          </cell>
        </row>
        <row r="142">
          <cell r="A142">
            <v>3</v>
          </cell>
          <cell r="B142" t="str">
            <v>E</v>
          </cell>
          <cell r="C142">
            <v>6</v>
          </cell>
          <cell r="D142" t="str">
            <v>JW3587</v>
          </cell>
          <cell r="E142">
            <v>1</v>
          </cell>
          <cell r="F142" t="str">
            <v>ready to distribute</v>
          </cell>
          <cell r="G142" t="str">
            <v>ECK3602</v>
          </cell>
          <cell r="H142" t="str">
            <v>b3612</v>
          </cell>
          <cell r="I142" t="str">
            <v>gpmI</v>
          </cell>
        </row>
        <row r="143">
          <cell r="A143">
            <v>3</v>
          </cell>
          <cell r="B143" t="str">
            <v>F</v>
          </cell>
          <cell r="C143">
            <v>6</v>
          </cell>
          <cell r="D143" t="str">
            <v>JW3887</v>
          </cell>
          <cell r="E143">
            <v>1</v>
          </cell>
          <cell r="F143" t="str">
            <v>ready to distribute</v>
          </cell>
          <cell r="G143" t="str">
            <v>ECK3908</v>
          </cell>
          <cell r="H143" t="str">
            <v>b3916</v>
          </cell>
          <cell r="I143" t="str">
            <v>pfkA</v>
          </cell>
        </row>
        <row r="144">
          <cell r="A144">
            <v>3</v>
          </cell>
          <cell r="B144" t="str">
            <v>G</v>
          </cell>
          <cell r="C144">
            <v>6</v>
          </cell>
          <cell r="D144" t="str">
            <v>JW3890</v>
          </cell>
          <cell r="E144">
            <v>1</v>
          </cell>
          <cell r="F144" t="str">
            <v>ready to distribute</v>
          </cell>
          <cell r="G144" t="str">
            <v>ECK3911</v>
          </cell>
          <cell r="H144" t="str">
            <v>b3919</v>
          </cell>
          <cell r="I144" t="str">
            <v>tpiA</v>
          </cell>
        </row>
        <row r="145">
          <cell r="A145">
            <v>3</v>
          </cell>
          <cell r="B145" t="str">
            <v>H</v>
          </cell>
          <cell r="C145">
            <v>6</v>
          </cell>
          <cell r="D145" t="str">
            <v>JW3918</v>
          </cell>
          <cell r="E145">
            <v>2</v>
          </cell>
          <cell r="F145" t="str">
            <v>ready to distribute</v>
          </cell>
          <cell r="G145" t="str">
            <v>ECK3938</v>
          </cell>
          <cell r="H145" t="str">
            <v>b3946</v>
          </cell>
          <cell r="I145" t="str">
            <v>fsaB</v>
          </cell>
        </row>
        <row r="146">
          <cell r="A146">
            <v>3</v>
          </cell>
          <cell r="B146" t="str">
            <v>A</v>
          </cell>
          <cell r="C146">
            <v>7</v>
          </cell>
          <cell r="D146" t="str">
            <v>JW3923</v>
          </cell>
          <cell r="E146">
            <v>1</v>
          </cell>
          <cell r="F146" t="str">
            <v>ready to distribute</v>
          </cell>
          <cell r="G146" t="str">
            <v>ECK3942</v>
          </cell>
          <cell r="H146" t="str">
            <v>b3951</v>
          </cell>
          <cell r="I146" t="str">
            <v>pflD</v>
          </cell>
        </row>
        <row r="147">
          <cell r="A147">
            <v>3</v>
          </cell>
          <cell r="B147" t="str">
            <v>B</v>
          </cell>
          <cell r="C147">
            <v>7</v>
          </cell>
          <cell r="D147" t="str">
            <v>JW3924</v>
          </cell>
          <cell r="E147">
            <v>1</v>
          </cell>
          <cell r="F147" t="str">
            <v>ready to distribute</v>
          </cell>
          <cell r="G147" t="str">
            <v>ECK3943</v>
          </cell>
          <cell r="H147" t="str">
            <v>b3952</v>
          </cell>
          <cell r="I147" t="str">
            <v>pflC</v>
          </cell>
        </row>
        <row r="148">
          <cell r="A148">
            <v>3</v>
          </cell>
          <cell r="B148" t="str">
            <v>C</v>
          </cell>
          <cell r="C148">
            <v>7</v>
          </cell>
          <cell r="D148" t="str">
            <v>JW3928</v>
          </cell>
          <cell r="E148">
            <v>1</v>
          </cell>
          <cell r="F148" t="str">
            <v>ready to distribute</v>
          </cell>
          <cell r="G148" t="str">
            <v>ECK3947</v>
          </cell>
          <cell r="H148" t="str">
            <v>b3956</v>
          </cell>
          <cell r="I148" t="str">
            <v>ppc</v>
          </cell>
        </row>
        <row r="149">
          <cell r="A149">
            <v>3</v>
          </cell>
          <cell r="B149" t="str">
            <v>D</v>
          </cell>
          <cell r="C149">
            <v>7</v>
          </cell>
          <cell r="D149" t="str">
            <v>JW3974</v>
          </cell>
          <cell r="E149">
            <v>1</v>
          </cell>
          <cell r="F149" t="str">
            <v>ready to distribute</v>
          </cell>
          <cell r="G149" t="str">
            <v>ECK4006</v>
          </cell>
          <cell r="H149" t="str">
            <v>b4014</v>
          </cell>
          <cell r="I149" t="str">
            <v>aceB</v>
          </cell>
        </row>
        <row r="150">
          <cell r="A150">
            <v>3</v>
          </cell>
          <cell r="B150" t="str">
            <v>E</v>
          </cell>
          <cell r="C150">
            <v>7</v>
          </cell>
          <cell r="D150" t="str">
            <v>JW3975</v>
          </cell>
          <cell r="E150">
            <v>2</v>
          </cell>
          <cell r="F150" t="str">
            <v>ready to distribute</v>
          </cell>
          <cell r="G150" t="str">
            <v>ECK4007</v>
          </cell>
          <cell r="H150" t="str">
            <v>b4015</v>
          </cell>
          <cell r="I150" t="str">
            <v>aceA</v>
          </cell>
        </row>
        <row r="151">
          <cell r="A151">
            <v>3</v>
          </cell>
          <cell r="B151" t="str">
            <v>F</v>
          </cell>
          <cell r="C151">
            <v>7</v>
          </cell>
          <cell r="D151" t="str">
            <v>JW3985</v>
          </cell>
          <cell r="E151">
            <v>1</v>
          </cell>
          <cell r="F151" t="str">
            <v>ready to distribute</v>
          </cell>
          <cell r="G151" t="str">
            <v>ECK4017</v>
          </cell>
          <cell r="H151" t="str">
            <v>b4025</v>
          </cell>
          <cell r="I151" t="str">
            <v>pgi</v>
          </cell>
        </row>
        <row r="152">
          <cell r="A152">
            <v>3</v>
          </cell>
          <cell r="B152" t="str">
            <v>G</v>
          </cell>
          <cell r="C152">
            <v>7</v>
          </cell>
          <cell r="D152" t="str">
            <v>JW4051</v>
          </cell>
          <cell r="E152">
            <v>1</v>
          </cell>
          <cell r="F152" t="str">
            <v>ready to distribute</v>
          </cell>
          <cell r="G152" t="str">
            <v>ECK4083</v>
          </cell>
          <cell r="H152" t="str">
            <v>b4090</v>
          </cell>
          <cell r="I152" t="str">
            <v>rpiB</v>
          </cell>
        </row>
        <row r="153">
          <cell r="A153">
            <v>3</v>
          </cell>
          <cell r="B153" t="str">
            <v>H</v>
          </cell>
          <cell r="C153">
            <v>7</v>
          </cell>
          <cell r="D153" t="str">
            <v>JW4083</v>
          </cell>
          <cell r="E153">
            <v>1</v>
          </cell>
          <cell r="F153" t="str">
            <v>ready to distribute</v>
          </cell>
          <cell r="G153" t="str">
            <v>ECK4115</v>
          </cell>
          <cell r="H153" t="str">
            <v>b4122</v>
          </cell>
          <cell r="I153" t="str">
            <v>fumB</v>
          </cell>
        </row>
        <row r="154">
          <cell r="A154">
            <v>3</v>
          </cell>
          <cell r="B154" t="str">
            <v>A</v>
          </cell>
          <cell r="C154">
            <v>8</v>
          </cell>
          <cell r="D154" t="str">
            <v>JW4112</v>
          </cell>
          <cell r="E154">
            <v>1</v>
          </cell>
          <cell r="F154" t="str">
            <v>ready to distribute</v>
          </cell>
          <cell r="G154" t="str">
            <v>ECK4147</v>
          </cell>
          <cell r="H154" t="str">
            <v>b4151</v>
          </cell>
          <cell r="I154" t="str">
            <v>frdD</v>
          </cell>
        </row>
        <row r="155">
          <cell r="A155">
            <v>3</v>
          </cell>
          <cell r="B155" t="str">
            <v>B</v>
          </cell>
          <cell r="C155">
            <v>8</v>
          </cell>
          <cell r="D155" t="str">
            <v>JW4113</v>
          </cell>
          <cell r="E155">
            <v>1</v>
          </cell>
          <cell r="F155" t="str">
            <v>ready to distribute</v>
          </cell>
          <cell r="G155" t="str">
            <v>ECK4148</v>
          </cell>
          <cell r="H155" t="str">
            <v>b4152</v>
          </cell>
          <cell r="I155" t="str">
            <v>frdC</v>
          </cell>
        </row>
        <row r="156">
          <cell r="A156">
            <v>3</v>
          </cell>
          <cell r="B156" t="str">
            <v>C</v>
          </cell>
          <cell r="C156">
            <v>8</v>
          </cell>
          <cell r="D156" t="str">
            <v>JW4114</v>
          </cell>
          <cell r="E156">
            <v>1</v>
          </cell>
          <cell r="F156" t="str">
            <v>ready to distribute</v>
          </cell>
          <cell r="G156" t="str">
            <v>ECK4149</v>
          </cell>
          <cell r="H156" t="str">
            <v>b4153</v>
          </cell>
          <cell r="I156" t="str">
            <v>frdB</v>
          </cell>
        </row>
        <row r="157">
          <cell r="A157">
            <v>3</v>
          </cell>
          <cell r="B157" t="str">
            <v>D</v>
          </cell>
          <cell r="C157">
            <v>8</v>
          </cell>
          <cell r="D157" t="str">
            <v>JW4115</v>
          </cell>
          <cell r="E157">
            <v>1</v>
          </cell>
          <cell r="F157" t="str">
            <v>ready to distribute</v>
          </cell>
          <cell r="G157" t="str">
            <v>ECK4150</v>
          </cell>
          <cell r="H157" t="str">
            <v>b4154</v>
          </cell>
          <cell r="I157" t="str">
            <v>frdA</v>
          </cell>
        </row>
        <row r="158">
          <cell r="A158">
            <v>3</v>
          </cell>
          <cell r="B158" t="str">
            <v>E</v>
          </cell>
          <cell r="C158">
            <v>8</v>
          </cell>
          <cell r="D158" t="str">
            <v>JW4346</v>
          </cell>
          <cell r="E158">
            <v>1</v>
          </cell>
          <cell r="F158" t="str">
            <v>ready to distribute</v>
          </cell>
          <cell r="G158" t="str">
            <v>ECK4375</v>
          </cell>
          <cell r="H158" t="str">
            <v>b4383</v>
          </cell>
          <cell r="I158" t="str">
            <v>deoB</v>
          </cell>
        </row>
        <row r="159">
          <cell r="A159">
            <v>3</v>
          </cell>
          <cell r="B159" t="str">
            <v>F</v>
          </cell>
          <cell r="C159">
            <v>8</v>
          </cell>
          <cell r="D159" t="str">
            <v>JW4358</v>
          </cell>
          <cell r="E159">
            <v>1</v>
          </cell>
          <cell r="F159" t="str">
            <v>ready to distribute</v>
          </cell>
          <cell r="G159" t="str">
            <v>ECK4387</v>
          </cell>
          <cell r="H159" t="str">
            <v>b4395</v>
          </cell>
          <cell r="I159" t="str">
            <v>ytjC</v>
          </cell>
        </row>
        <row r="160">
          <cell r="A160">
            <v>3</v>
          </cell>
          <cell r="B160" t="str">
            <v>G</v>
          </cell>
          <cell r="C160">
            <v>8</v>
          </cell>
          <cell r="D160" t="str">
            <v>JW0389</v>
          </cell>
          <cell r="E160">
            <v>1</v>
          </cell>
          <cell r="F160" t="str">
            <v>ready to distribute</v>
          </cell>
          <cell r="G160" t="str">
            <v>ECK0393</v>
          </cell>
          <cell r="H160" t="str">
            <v>b0399</v>
          </cell>
          <cell r="I160" t="str">
            <v>phoB</v>
          </cell>
        </row>
        <row r="161">
          <cell r="A161">
            <v>3</v>
          </cell>
          <cell r="B161" t="str">
            <v>H</v>
          </cell>
          <cell r="C161">
            <v>8</v>
          </cell>
          <cell r="D161" t="str">
            <v>JW0390</v>
          </cell>
          <cell r="E161">
            <v>2</v>
          </cell>
          <cell r="F161" t="str">
            <v>ready to distribute</v>
          </cell>
          <cell r="G161" t="str">
            <v>ECK0394</v>
          </cell>
          <cell r="H161" t="str">
            <v>b0400</v>
          </cell>
          <cell r="I161" t="str">
            <v>phoR</v>
          </cell>
        </row>
        <row r="162">
          <cell r="A162">
            <v>3</v>
          </cell>
          <cell r="B162" t="str">
            <v>A</v>
          </cell>
          <cell r="C162">
            <v>9</v>
          </cell>
          <cell r="D162" t="str">
            <v>JW0559</v>
          </cell>
          <cell r="E162">
            <v>1</v>
          </cell>
          <cell r="F162" t="str">
            <v>not current_JW ORF</v>
          </cell>
        </row>
        <row r="163">
          <cell r="A163">
            <v>3</v>
          </cell>
          <cell r="B163" t="str">
            <v>B</v>
          </cell>
          <cell r="C163">
            <v>9</v>
          </cell>
          <cell r="D163" t="str">
            <v>JW0611</v>
          </cell>
          <cell r="E163">
            <v>1</v>
          </cell>
          <cell r="F163" t="str">
            <v>ready to distribute</v>
          </cell>
          <cell r="G163" t="str">
            <v>ECK0612</v>
          </cell>
          <cell r="H163" t="str">
            <v>b0619</v>
          </cell>
          <cell r="I163" t="str">
            <v>citA</v>
          </cell>
        </row>
        <row r="164">
          <cell r="A164">
            <v>3</v>
          </cell>
          <cell r="B164" t="str">
            <v>C</v>
          </cell>
          <cell r="C164">
            <v>9</v>
          </cell>
          <cell r="D164" t="str">
            <v>JW0612</v>
          </cell>
          <cell r="E164">
            <v>1</v>
          </cell>
          <cell r="F164" t="str">
            <v>ready to distribute</v>
          </cell>
          <cell r="G164" t="str">
            <v>ECK0613</v>
          </cell>
          <cell r="H164" t="str">
            <v>b0620</v>
          </cell>
          <cell r="I164" t="str">
            <v>citB</v>
          </cell>
        </row>
        <row r="165">
          <cell r="A165">
            <v>3</v>
          </cell>
          <cell r="B165" t="str">
            <v>D</v>
          </cell>
          <cell r="C165">
            <v>9</v>
          </cell>
          <cell r="D165" t="str">
            <v>JW0682</v>
          </cell>
          <cell r="E165">
            <v>1</v>
          </cell>
          <cell r="F165" t="str">
            <v>not current_JW ORF</v>
          </cell>
        </row>
        <row r="166">
          <cell r="A166">
            <v>3</v>
          </cell>
          <cell r="B166" t="str">
            <v>E</v>
          </cell>
          <cell r="C166">
            <v>9</v>
          </cell>
          <cell r="D166" t="str">
            <v>JW0683</v>
          </cell>
          <cell r="E166">
            <v>1</v>
          </cell>
          <cell r="F166" t="str">
            <v>ready to distribute</v>
          </cell>
          <cell r="G166" t="str">
            <v>ECK0683</v>
          </cell>
          <cell r="H166" t="str">
            <v>b0695</v>
          </cell>
          <cell r="I166" t="str">
            <v>kdpD</v>
          </cell>
        </row>
        <row r="167">
          <cell r="A167">
            <v>3</v>
          </cell>
          <cell r="B167" t="str">
            <v>F</v>
          </cell>
          <cell r="C167">
            <v>9</v>
          </cell>
          <cell r="D167" t="str">
            <v>JW0797</v>
          </cell>
          <cell r="E167">
            <v>1</v>
          </cell>
          <cell r="F167" t="str">
            <v>ready to distribute</v>
          </cell>
          <cell r="G167" t="str">
            <v>ECK0801</v>
          </cell>
          <cell r="H167" t="str">
            <v>b0812</v>
          </cell>
          <cell r="I167" t="str">
            <v>dps</v>
          </cell>
        </row>
        <row r="168">
          <cell r="A168">
            <v>3</v>
          </cell>
          <cell r="B168" t="str">
            <v>G</v>
          </cell>
          <cell r="C168">
            <v>9</v>
          </cell>
          <cell r="D168" t="str">
            <v>JW0978</v>
          </cell>
          <cell r="E168">
            <v>1</v>
          </cell>
          <cell r="F168" t="str">
            <v>not current_JW ORF</v>
          </cell>
        </row>
        <row r="169">
          <cell r="A169">
            <v>3</v>
          </cell>
          <cell r="B169" t="str">
            <v>H</v>
          </cell>
          <cell r="C169">
            <v>9</v>
          </cell>
          <cell r="D169" t="str">
            <v>JW0980</v>
          </cell>
          <cell r="E169">
            <v>1</v>
          </cell>
          <cell r="F169" t="str">
            <v>ready to distribute</v>
          </cell>
          <cell r="G169" t="str">
            <v>ECK0986</v>
          </cell>
          <cell r="H169" t="str">
            <v>b0995</v>
          </cell>
          <cell r="I169" t="str">
            <v>torR</v>
          </cell>
        </row>
        <row r="170">
          <cell r="A170">
            <v>3</v>
          </cell>
          <cell r="B170" t="str">
            <v>A</v>
          </cell>
          <cell r="C170">
            <v>10</v>
          </cell>
          <cell r="D170" t="str">
            <v>JW1115</v>
          </cell>
          <cell r="E170">
            <v>1</v>
          </cell>
          <cell r="F170" t="str">
            <v>ready to distribute</v>
          </cell>
          <cell r="G170" t="str">
            <v>ECK1115</v>
          </cell>
          <cell r="H170" t="str">
            <v>b1129</v>
          </cell>
          <cell r="I170" t="str">
            <v>phoQ</v>
          </cell>
        </row>
        <row r="171">
          <cell r="A171">
            <v>3</v>
          </cell>
          <cell r="B171" t="str">
            <v>B</v>
          </cell>
          <cell r="C171">
            <v>10</v>
          </cell>
          <cell r="D171" t="str">
            <v>JW1116</v>
          </cell>
          <cell r="E171">
            <v>1</v>
          </cell>
          <cell r="F171" t="str">
            <v>ready to distribute</v>
          </cell>
          <cell r="G171" t="str">
            <v>ECK1116</v>
          </cell>
          <cell r="H171" t="str">
            <v>b1130</v>
          </cell>
          <cell r="I171" t="str">
            <v>phoP</v>
          </cell>
        </row>
        <row r="172">
          <cell r="A172">
            <v>3</v>
          </cell>
          <cell r="B172" t="str">
            <v>C</v>
          </cell>
          <cell r="C172">
            <v>10</v>
          </cell>
          <cell r="D172" t="str">
            <v>JW1212</v>
          </cell>
          <cell r="E172">
            <v>1</v>
          </cell>
          <cell r="F172" t="str">
            <v>ready to distribute</v>
          </cell>
          <cell r="G172" t="str">
            <v>ECK1215</v>
          </cell>
          <cell r="H172" t="str">
            <v>b1221</v>
          </cell>
          <cell r="I172" t="str">
            <v>narL</v>
          </cell>
        </row>
        <row r="173">
          <cell r="A173">
            <v>3</v>
          </cell>
          <cell r="B173" t="str">
            <v>D</v>
          </cell>
          <cell r="C173">
            <v>10</v>
          </cell>
          <cell r="D173" t="str">
            <v>JW1213</v>
          </cell>
          <cell r="E173">
            <v>1</v>
          </cell>
          <cell r="F173" t="str">
            <v>ready to distribute</v>
          </cell>
          <cell r="G173" t="str">
            <v>ECK1216</v>
          </cell>
          <cell r="H173" t="str">
            <v>b1222</v>
          </cell>
          <cell r="I173" t="str">
            <v>narX</v>
          </cell>
        </row>
        <row r="174">
          <cell r="A174">
            <v>3</v>
          </cell>
          <cell r="B174" t="str">
            <v>E</v>
          </cell>
          <cell r="C174">
            <v>10</v>
          </cell>
          <cell r="D174" t="str">
            <v>JW1223</v>
          </cell>
          <cell r="E174">
            <v>1</v>
          </cell>
          <cell r="F174" t="str">
            <v>ready to distribute</v>
          </cell>
          <cell r="G174" t="str">
            <v>ECK1230</v>
          </cell>
          <cell r="H174" t="str">
            <v>b1235</v>
          </cell>
          <cell r="I174" t="str">
            <v>rssB</v>
          </cell>
        </row>
        <row r="175">
          <cell r="A175">
            <v>3</v>
          </cell>
          <cell r="B175" t="str">
            <v>F</v>
          </cell>
          <cell r="C175">
            <v>10</v>
          </cell>
          <cell r="D175" t="str">
            <v>JW1600</v>
          </cell>
          <cell r="E175">
            <v>1</v>
          </cell>
          <cell r="F175" t="str">
            <v>ready to distribute</v>
          </cell>
          <cell r="G175" t="str">
            <v>ECK1603</v>
          </cell>
          <cell r="H175" t="str">
            <v>b1608</v>
          </cell>
          <cell r="I175" t="str">
            <v>rstA</v>
          </cell>
        </row>
        <row r="176">
          <cell r="A176">
            <v>3</v>
          </cell>
          <cell r="B176" t="str">
            <v>G</v>
          </cell>
          <cell r="C176">
            <v>10</v>
          </cell>
          <cell r="D176" t="str">
            <v>JW1601</v>
          </cell>
          <cell r="E176">
            <v>1</v>
          </cell>
          <cell r="F176" t="str">
            <v>ready to distribute</v>
          </cell>
          <cell r="G176" t="str">
            <v>ECK1604</v>
          </cell>
          <cell r="H176" t="str">
            <v>b1609</v>
          </cell>
          <cell r="I176" t="str">
            <v>rstB</v>
          </cell>
        </row>
        <row r="177">
          <cell r="A177">
            <v>3</v>
          </cell>
          <cell r="B177" t="str">
            <v>H</v>
          </cell>
          <cell r="C177">
            <v>10</v>
          </cell>
          <cell r="D177" t="str">
            <v>JW1871</v>
          </cell>
          <cell r="E177">
            <v>1</v>
          </cell>
          <cell r="F177" t="str">
            <v>ready to distribute</v>
          </cell>
          <cell r="G177" t="str">
            <v>ECK1883</v>
          </cell>
          <cell r="H177" t="str">
            <v>b1882</v>
          </cell>
          <cell r="I177" t="str">
            <v>cheY</v>
          </cell>
        </row>
        <row r="178">
          <cell r="A178">
            <v>3</v>
          </cell>
          <cell r="B178" t="str">
            <v>A</v>
          </cell>
          <cell r="C178">
            <v>11</v>
          </cell>
          <cell r="D178" t="str">
            <v>JW1872</v>
          </cell>
          <cell r="E178">
            <v>1</v>
          </cell>
          <cell r="F178" t="str">
            <v>ready to distribute</v>
          </cell>
          <cell r="G178" t="str">
            <v>ECK1884</v>
          </cell>
          <cell r="H178" t="str">
            <v>b1883</v>
          </cell>
          <cell r="I178" t="str">
            <v>cheB</v>
          </cell>
        </row>
        <row r="179">
          <cell r="A179">
            <v>3</v>
          </cell>
          <cell r="B179" t="str">
            <v>B</v>
          </cell>
          <cell r="C179">
            <v>11</v>
          </cell>
          <cell r="D179" t="str">
            <v>JW1877</v>
          </cell>
          <cell r="E179">
            <v>1</v>
          </cell>
          <cell r="F179" t="str">
            <v>ready to distribute</v>
          </cell>
          <cell r="G179" t="str">
            <v>ECK1889</v>
          </cell>
          <cell r="H179" t="str">
            <v>b1888</v>
          </cell>
          <cell r="I179" t="str">
            <v>cheA</v>
          </cell>
        </row>
        <row r="180">
          <cell r="A180">
            <v>3</v>
          </cell>
          <cell r="B180" t="str">
            <v>C</v>
          </cell>
          <cell r="C180">
            <v>11</v>
          </cell>
          <cell r="D180" t="str">
            <v>JW1899</v>
          </cell>
          <cell r="E180">
            <v>1</v>
          </cell>
          <cell r="F180" t="str">
            <v>ready to distribute</v>
          </cell>
          <cell r="G180" t="str">
            <v>ECK1913</v>
          </cell>
          <cell r="H180" t="str">
            <v>b1914</v>
          </cell>
          <cell r="I180" t="str">
            <v>uvrY</v>
          </cell>
        </row>
        <row r="181">
          <cell r="A181">
            <v>3</v>
          </cell>
          <cell r="B181" t="str">
            <v>D</v>
          </cell>
          <cell r="C181">
            <v>11</v>
          </cell>
          <cell r="D181" t="str">
            <v>JW1951</v>
          </cell>
          <cell r="E181">
            <v>1</v>
          </cell>
          <cell r="F181" t="str">
            <v>ready to distribute</v>
          </cell>
          <cell r="G181" t="str">
            <v>ECK1964</v>
          </cell>
          <cell r="H181" t="str">
            <v>b1968</v>
          </cell>
          <cell r="I181" t="str">
            <v>yedV</v>
          </cell>
        </row>
        <row r="182">
          <cell r="A182">
            <v>3</v>
          </cell>
          <cell r="B182" t="str">
            <v>E</v>
          </cell>
          <cell r="C182">
            <v>11</v>
          </cell>
          <cell r="D182" t="str">
            <v>JW1952</v>
          </cell>
          <cell r="E182">
            <v>1</v>
          </cell>
          <cell r="F182" t="str">
            <v>not current_JW ORF</v>
          </cell>
        </row>
        <row r="183">
          <cell r="A183">
            <v>3</v>
          </cell>
          <cell r="B183" t="str">
            <v>F</v>
          </cell>
          <cell r="C183">
            <v>11</v>
          </cell>
          <cell r="D183" t="str">
            <v>JW2063</v>
          </cell>
          <cell r="E183">
            <v>1</v>
          </cell>
          <cell r="F183" t="str">
            <v>ready to distribute</v>
          </cell>
          <cell r="G183" t="str">
            <v>ECK2074</v>
          </cell>
          <cell r="H183" t="str">
            <v>b2078</v>
          </cell>
          <cell r="I183" t="str">
            <v>baeS</v>
          </cell>
        </row>
        <row r="184">
          <cell r="A184">
            <v>3</v>
          </cell>
          <cell r="B184" t="str">
            <v>G</v>
          </cell>
          <cell r="C184">
            <v>11</v>
          </cell>
          <cell r="D184" t="str">
            <v>JW2181</v>
          </cell>
          <cell r="E184">
            <v>2</v>
          </cell>
          <cell r="F184" t="str">
            <v>ready to distribute</v>
          </cell>
          <cell r="G184" t="str">
            <v>ECK2185</v>
          </cell>
          <cell r="H184" t="str">
            <v>b2193</v>
          </cell>
          <cell r="I184" t="str">
            <v>narP</v>
          </cell>
        </row>
        <row r="185">
          <cell r="A185">
            <v>3</v>
          </cell>
          <cell r="B185" t="str">
            <v>H</v>
          </cell>
          <cell r="C185">
            <v>11</v>
          </cell>
          <cell r="D185" t="str">
            <v>JW2205</v>
          </cell>
          <cell r="E185">
            <v>2</v>
          </cell>
          <cell r="F185" t="str">
            <v>ready to distribute</v>
          </cell>
          <cell r="G185" t="str">
            <v>ECK2210</v>
          </cell>
          <cell r="H185" t="str">
            <v>b2217</v>
          </cell>
          <cell r="I185" t="str">
            <v>rcsB</v>
          </cell>
        </row>
        <row r="186">
          <cell r="A186">
            <v>3</v>
          </cell>
          <cell r="B186" t="str">
            <v>A</v>
          </cell>
          <cell r="C186">
            <v>12</v>
          </cell>
          <cell r="D186" t="str">
            <v>JW2213</v>
          </cell>
          <cell r="E186">
            <v>1</v>
          </cell>
          <cell r="F186" t="str">
            <v>ready to distribute</v>
          </cell>
          <cell r="G186" t="str">
            <v>ECK2212</v>
          </cell>
          <cell r="H186" t="str">
            <v>b2219</v>
          </cell>
          <cell r="I186" t="str">
            <v>atoS</v>
          </cell>
        </row>
        <row r="187">
          <cell r="A187">
            <v>3</v>
          </cell>
          <cell r="B187" t="str">
            <v>B</v>
          </cell>
          <cell r="C187">
            <v>12</v>
          </cell>
          <cell r="D187" t="str">
            <v>JW2214</v>
          </cell>
          <cell r="E187">
            <v>2</v>
          </cell>
          <cell r="F187" t="str">
            <v>ready to distribute</v>
          </cell>
          <cell r="G187" t="str">
            <v>ECK2213</v>
          </cell>
          <cell r="H187" t="str">
            <v>b2220</v>
          </cell>
          <cell r="I187" t="str">
            <v>atoC</v>
          </cell>
        </row>
        <row r="188">
          <cell r="A188">
            <v>3</v>
          </cell>
          <cell r="B188" t="str">
            <v>C</v>
          </cell>
          <cell r="C188">
            <v>12</v>
          </cell>
          <cell r="D188" t="str">
            <v>JW2366</v>
          </cell>
          <cell r="E188">
            <v>1</v>
          </cell>
          <cell r="F188" t="str">
            <v>ready to distribute</v>
          </cell>
          <cell r="G188" t="str">
            <v>ECK2365</v>
          </cell>
          <cell r="H188" t="str">
            <v>b2369</v>
          </cell>
          <cell r="I188" t="str">
            <v>evgA</v>
          </cell>
        </row>
        <row r="189">
          <cell r="A189">
            <v>3</v>
          </cell>
          <cell r="B189" t="str">
            <v>D</v>
          </cell>
          <cell r="C189">
            <v>12</v>
          </cell>
          <cell r="D189" t="str">
            <v>JW2367</v>
          </cell>
          <cell r="E189">
            <v>1</v>
          </cell>
          <cell r="F189" t="str">
            <v>ready to distribute</v>
          </cell>
          <cell r="G189" t="str">
            <v>ECK2366</v>
          </cell>
          <cell r="H189" t="str">
            <v>b2370</v>
          </cell>
          <cell r="I189" t="str">
            <v>evgS</v>
          </cell>
        </row>
        <row r="190">
          <cell r="A190">
            <v>3</v>
          </cell>
          <cell r="B190" t="str">
            <v>E</v>
          </cell>
          <cell r="C190">
            <v>12</v>
          </cell>
          <cell r="D190" t="str">
            <v>JW2453</v>
          </cell>
          <cell r="E190">
            <v>1</v>
          </cell>
          <cell r="F190" t="str">
            <v>ready to distribute</v>
          </cell>
          <cell r="G190" t="str">
            <v>ECK2464</v>
          </cell>
          <cell r="H190" t="str">
            <v>b2469</v>
          </cell>
          <cell r="I190" t="str">
            <v>narQ</v>
          </cell>
        </row>
        <row r="191">
          <cell r="A191">
            <v>3</v>
          </cell>
          <cell r="B191" t="str">
            <v>F</v>
          </cell>
          <cell r="C191">
            <v>12</v>
          </cell>
          <cell r="D191" t="str">
            <v>JW2538</v>
          </cell>
          <cell r="E191">
            <v>1</v>
          </cell>
          <cell r="F191" t="str">
            <v>ready to distribute</v>
          </cell>
          <cell r="G191" t="str">
            <v>ECK2551</v>
          </cell>
          <cell r="H191" t="str">
            <v>b2554</v>
          </cell>
          <cell r="I191" t="str">
            <v>yfhA</v>
          </cell>
        </row>
        <row r="192">
          <cell r="A192">
            <v>3</v>
          </cell>
          <cell r="B192" t="str">
            <v>G</v>
          </cell>
          <cell r="C192">
            <v>12</v>
          </cell>
          <cell r="D192" t="str">
            <v>JW2540</v>
          </cell>
          <cell r="E192">
            <v>2</v>
          </cell>
          <cell r="F192" t="str">
            <v>not current_JW ORF</v>
          </cell>
        </row>
        <row r="193">
          <cell r="A193">
            <v>3</v>
          </cell>
          <cell r="B193" t="str">
            <v>H</v>
          </cell>
          <cell r="C193">
            <v>12</v>
          </cell>
          <cell r="D193" t="str">
            <v>JW2711</v>
          </cell>
          <cell r="E193">
            <v>1</v>
          </cell>
          <cell r="F193" t="str">
            <v>not current_JW ORF</v>
          </cell>
        </row>
        <row r="194">
          <cell r="A194">
            <v>5</v>
          </cell>
          <cell r="B194" t="str">
            <v>A</v>
          </cell>
          <cell r="C194">
            <v>1</v>
          </cell>
          <cell r="D194" t="str">
            <v>JW2757</v>
          </cell>
          <cell r="E194">
            <v>1</v>
          </cell>
          <cell r="F194" t="str">
            <v>ready to distribute</v>
          </cell>
          <cell r="G194" t="str">
            <v>ECK2780</v>
          </cell>
          <cell r="H194" t="str">
            <v>b2786</v>
          </cell>
          <cell r="I194" t="str">
            <v>barA</v>
          </cell>
          <cell r="K194" t="str">
            <v>b2786</v>
          </cell>
        </row>
        <row r="195">
          <cell r="A195">
            <v>5</v>
          </cell>
          <cell r="B195" t="str">
            <v>B</v>
          </cell>
          <cell r="C195">
            <v>1</v>
          </cell>
          <cell r="D195" t="str">
            <v>JW2993</v>
          </cell>
          <cell r="E195">
            <v>1</v>
          </cell>
          <cell r="F195" t="str">
            <v>ready to distribute</v>
          </cell>
          <cell r="G195" t="str">
            <v>ECK3016</v>
          </cell>
          <cell r="H195" t="str">
            <v>b3025</v>
          </cell>
          <cell r="I195" t="str">
            <v>qseB</v>
          </cell>
          <cell r="K195" t="str">
            <v>b3025</v>
          </cell>
        </row>
        <row r="196">
          <cell r="A196">
            <v>5</v>
          </cell>
          <cell r="B196" t="str">
            <v>C</v>
          </cell>
          <cell r="C196">
            <v>1</v>
          </cell>
          <cell r="D196" t="str">
            <v>JW2994</v>
          </cell>
          <cell r="E196">
            <v>1</v>
          </cell>
          <cell r="F196" t="str">
            <v>ready to distribute</v>
          </cell>
          <cell r="G196" t="str">
            <v>ECK3017</v>
          </cell>
          <cell r="H196" t="str">
            <v>b3026</v>
          </cell>
          <cell r="I196" t="str">
            <v>qseC</v>
          </cell>
          <cell r="K196" t="str">
            <v>b3026</v>
          </cell>
        </row>
        <row r="197">
          <cell r="A197">
            <v>5</v>
          </cell>
          <cell r="B197" t="str">
            <v>D</v>
          </cell>
          <cell r="C197">
            <v>1</v>
          </cell>
          <cell r="D197" t="str">
            <v>JW3169</v>
          </cell>
          <cell r="E197">
            <v>1</v>
          </cell>
          <cell r="F197" t="str">
            <v>ready to distribute</v>
          </cell>
          <cell r="G197" t="str">
            <v>ECK3191</v>
          </cell>
          <cell r="H197" t="str">
            <v>b3202</v>
          </cell>
          <cell r="I197" t="str">
            <v>rpoN</v>
          </cell>
          <cell r="K197" t="str">
            <v>b3202</v>
          </cell>
        </row>
        <row r="198">
          <cell r="A198">
            <v>5</v>
          </cell>
          <cell r="B198" t="str">
            <v>E</v>
          </cell>
          <cell r="C198">
            <v>1</v>
          </cell>
          <cell r="D198" t="str">
            <v>JW5536</v>
          </cell>
          <cell r="E198">
            <v>1</v>
          </cell>
          <cell r="F198" t="str">
            <v>ready to distribute</v>
          </cell>
          <cell r="G198" t="str">
            <v>ECK3200</v>
          </cell>
          <cell r="H198" t="str">
            <v>b3210</v>
          </cell>
          <cell r="I198" t="str">
            <v>arcB</v>
          </cell>
          <cell r="K198" t="str">
            <v>b3210</v>
          </cell>
        </row>
        <row r="199">
          <cell r="A199">
            <v>5</v>
          </cell>
          <cell r="B199" t="str">
            <v>F</v>
          </cell>
          <cell r="C199">
            <v>1</v>
          </cell>
          <cell r="D199" t="str">
            <v>JW3368</v>
          </cell>
          <cell r="E199">
            <v>1</v>
          </cell>
          <cell r="F199" t="str">
            <v>ready to distribute</v>
          </cell>
          <cell r="G199" t="str">
            <v>ECK3392</v>
          </cell>
          <cell r="H199" t="str">
            <v>b3405</v>
          </cell>
          <cell r="I199" t="str">
            <v>ompR</v>
          </cell>
          <cell r="K199" t="str">
            <v>b3405</v>
          </cell>
        </row>
        <row r="200">
          <cell r="A200">
            <v>5</v>
          </cell>
          <cell r="B200" t="str">
            <v>G</v>
          </cell>
          <cell r="C200">
            <v>1</v>
          </cell>
          <cell r="D200" t="str">
            <v>JW3624</v>
          </cell>
          <cell r="E200">
            <v>1</v>
          </cell>
          <cell r="F200" t="str">
            <v>ready to distribute</v>
          </cell>
          <cell r="G200" t="str">
            <v>ECK3639</v>
          </cell>
          <cell r="H200" t="str">
            <v>b3649</v>
          </cell>
          <cell r="I200" t="str">
            <v>rpoZ</v>
          </cell>
          <cell r="K200" t="str">
            <v>b3649</v>
          </cell>
        </row>
        <row r="201">
          <cell r="A201">
            <v>5</v>
          </cell>
          <cell r="B201" t="str">
            <v>H</v>
          </cell>
          <cell r="C201">
            <v>1</v>
          </cell>
          <cell r="D201" t="str">
            <v>JW3643</v>
          </cell>
          <cell r="E201">
            <v>2</v>
          </cell>
          <cell r="F201" t="str">
            <v>ready to distribute</v>
          </cell>
          <cell r="G201" t="str">
            <v>ECK3659</v>
          </cell>
          <cell r="H201" t="str">
            <v>b3668</v>
          </cell>
          <cell r="I201" t="str">
            <v>uhpB</v>
          </cell>
          <cell r="K201" t="str">
            <v>b3668</v>
          </cell>
        </row>
        <row r="202">
          <cell r="A202">
            <v>5</v>
          </cell>
          <cell r="B202" t="str">
            <v>A</v>
          </cell>
          <cell r="C202">
            <v>2</v>
          </cell>
          <cell r="D202" t="str">
            <v>JW3644</v>
          </cell>
          <cell r="E202">
            <v>1</v>
          </cell>
          <cell r="F202" t="str">
            <v>ready to distribute</v>
          </cell>
          <cell r="G202" t="str">
            <v>ECK3660</v>
          </cell>
          <cell r="H202" t="str">
            <v>b3669</v>
          </cell>
          <cell r="I202" t="str">
            <v>uhpA</v>
          </cell>
          <cell r="K202" t="str">
            <v>b3669</v>
          </cell>
        </row>
        <row r="203">
          <cell r="A203">
            <v>5</v>
          </cell>
          <cell r="B203" t="str">
            <v>B</v>
          </cell>
          <cell r="C203">
            <v>2</v>
          </cell>
          <cell r="D203" t="str">
            <v>JW3839</v>
          </cell>
          <cell r="E203">
            <v>2</v>
          </cell>
          <cell r="F203" t="str">
            <v>ready to distribute</v>
          </cell>
          <cell r="G203" t="str">
            <v>ECK3861</v>
          </cell>
          <cell r="H203" t="str">
            <v>b3868</v>
          </cell>
          <cell r="I203" t="str">
            <v>glnG</v>
          </cell>
          <cell r="K203" t="str">
            <v>b3868</v>
          </cell>
        </row>
        <row r="204">
          <cell r="A204">
            <v>5</v>
          </cell>
          <cell r="B204" t="str">
            <v>C</v>
          </cell>
          <cell r="C204">
            <v>2</v>
          </cell>
          <cell r="D204" t="str">
            <v>JW3840</v>
          </cell>
          <cell r="E204">
            <v>2</v>
          </cell>
          <cell r="F204" t="str">
            <v>ready to distribute</v>
          </cell>
          <cell r="G204" t="str">
            <v>ECK3862</v>
          </cell>
          <cell r="H204" t="str">
            <v>b3869</v>
          </cell>
          <cell r="I204" t="str">
            <v>glnL</v>
          </cell>
          <cell r="K204" t="str">
            <v>b3869</v>
          </cell>
        </row>
        <row r="205">
          <cell r="A205">
            <v>5</v>
          </cell>
          <cell r="B205" t="str">
            <v>D</v>
          </cell>
          <cell r="C205">
            <v>2</v>
          </cell>
          <cell r="D205" t="str">
            <v>JW3882</v>
          </cell>
          <cell r="E205">
            <v>1</v>
          </cell>
          <cell r="F205" t="str">
            <v>ready to distribute</v>
          </cell>
          <cell r="G205" t="str">
            <v>ECK3904</v>
          </cell>
          <cell r="H205" t="str">
            <v>b3911</v>
          </cell>
          <cell r="I205" t="str">
            <v>cpxA</v>
          </cell>
          <cell r="K205" t="str">
            <v>b3911</v>
          </cell>
        </row>
        <row r="206">
          <cell r="A206">
            <v>5</v>
          </cell>
          <cell r="B206" t="str">
            <v>E</v>
          </cell>
          <cell r="C206">
            <v>2</v>
          </cell>
          <cell r="D206" t="str">
            <v>JW3883</v>
          </cell>
          <cell r="E206">
            <v>1</v>
          </cell>
          <cell r="F206" t="str">
            <v>ready to distribute</v>
          </cell>
          <cell r="G206" t="str">
            <v>ECK3905</v>
          </cell>
          <cell r="H206" t="str">
            <v>b3912</v>
          </cell>
          <cell r="I206" t="str">
            <v>cpxR</v>
          </cell>
          <cell r="K206" t="str">
            <v>b3912</v>
          </cell>
        </row>
        <row r="207">
          <cell r="A207">
            <v>5</v>
          </cell>
          <cell r="B207" t="str">
            <v>F</v>
          </cell>
          <cell r="C207">
            <v>2</v>
          </cell>
          <cell r="D207" t="str">
            <v>JW3967</v>
          </cell>
          <cell r="E207">
            <v>1</v>
          </cell>
          <cell r="F207" t="str">
            <v>ready to distribute</v>
          </cell>
          <cell r="G207" t="str">
            <v>ECK3995</v>
          </cell>
          <cell r="H207" t="str">
            <v>b4003</v>
          </cell>
          <cell r="I207" t="str">
            <v>zraS</v>
          </cell>
          <cell r="K207" t="str">
            <v>b4003</v>
          </cell>
        </row>
        <row r="208">
          <cell r="A208">
            <v>5</v>
          </cell>
          <cell r="B208" t="str">
            <v>G</v>
          </cell>
          <cell r="C208">
            <v>2</v>
          </cell>
          <cell r="D208" t="str">
            <v>JW3968</v>
          </cell>
          <cell r="E208">
            <v>1</v>
          </cell>
          <cell r="F208" t="str">
            <v>ready to distribute</v>
          </cell>
          <cell r="G208" t="str">
            <v>ECK3996</v>
          </cell>
          <cell r="H208" t="str">
            <v>b4004</v>
          </cell>
          <cell r="I208" t="str">
            <v>zraR</v>
          </cell>
          <cell r="K208" t="str">
            <v>b4004</v>
          </cell>
        </row>
        <row r="209">
          <cell r="A209">
            <v>5</v>
          </cell>
          <cell r="B209" t="str">
            <v>H</v>
          </cell>
          <cell r="C209">
            <v>2</v>
          </cell>
          <cell r="D209" t="str">
            <v>JW4073</v>
          </cell>
          <cell r="E209">
            <v>1</v>
          </cell>
          <cell r="F209" t="str">
            <v>ready to distribute</v>
          </cell>
          <cell r="G209" t="str">
            <v>ECK4105</v>
          </cell>
          <cell r="H209" t="str">
            <v>b4112</v>
          </cell>
          <cell r="I209" t="str">
            <v>basS</v>
          </cell>
          <cell r="K209" t="str">
            <v>b4112</v>
          </cell>
        </row>
        <row r="210">
          <cell r="A210">
            <v>5</v>
          </cell>
          <cell r="B210" t="str">
            <v>A</v>
          </cell>
          <cell r="C210">
            <v>3</v>
          </cell>
          <cell r="D210" t="str">
            <v>JW4074</v>
          </cell>
          <cell r="E210">
            <v>4</v>
          </cell>
          <cell r="F210" t="str">
            <v>ready to distribute</v>
          </cell>
          <cell r="G210" t="str">
            <v>ECK4106</v>
          </cell>
          <cell r="H210" t="str">
            <v>b4113</v>
          </cell>
          <cell r="I210" t="str">
            <v>basR</v>
          </cell>
          <cell r="K210" t="str">
            <v>b4113</v>
          </cell>
        </row>
        <row r="211">
          <cell r="A211">
            <v>5</v>
          </cell>
          <cell r="B211" t="str">
            <v>B</v>
          </cell>
          <cell r="C211">
            <v>3</v>
          </cell>
          <cell r="D211" t="str">
            <v>JW4085</v>
          </cell>
          <cell r="E211">
            <v>3</v>
          </cell>
          <cell r="F211" t="str">
            <v>ready to distribute</v>
          </cell>
          <cell r="G211" t="str">
            <v>ECK4117</v>
          </cell>
          <cell r="H211" t="str">
            <v>b4124</v>
          </cell>
          <cell r="I211" t="str">
            <v>dcuR</v>
          </cell>
          <cell r="K211" t="str">
            <v>b4124</v>
          </cell>
        </row>
        <row r="212">
          <cell r="A212">
            <v>5</v>
          </cell>
          <cell r="B212" t="str">
            <v>C</v>
          </cell>
          <cell r="C212">
            <v>3</v>
          </cell>
          <cell r="D212" t="str">
            <v>JW4086</v>
          </cell>
          <cell r="E212">
            <v>1</v>
          </cell>
          <cell r="F212" t="str">
            <v>ready to distribute</v>
          </cell>
          <cell r="G212" t="str">
            <v>ECK4118</v>
          </cell>
          <cell r="H212" t="str">
            <v>b4125</v>
          </cell>
          <cell r="I212" t="str">
            <v>dcuS</v>
          </cell>
          <cell r="K212" t="str">
            <v>b4125</v>
          </cell>
        </row>
        <row r="213">
          <cell r="A213">
            <v>5</v>
          </cell>
          <cell r="B213" t="str">
            <v>D</v>
          </cell>
          <cell r="C213">
            <v>3</v>
          </cell>
          <cell r="D213" t="str">
            <v>JW4361</v>
          </cell>
          <cell r="E213">
            <v>1</v>
          </cell>
          <cell r="F213" t="str">
            <v>ready to distribute</v>
          </cell>
          <cell r="G213" t="str">
            <v>ECK4390</v>
          </cell>
          <cell r="H213" t="str">
            <v>b4398</v>
          </cell>
          <cell r="I213" t="str">
            <v>creB</v>
          </cell>
          <cell r="K213" t="str">
            <v>b4398</v>
          </cell>
        </row>
        <row r="214">
          <cell r="A214">
            <v>5</v>
          </cell>
          <cell r="B214" t="str">
            <v>E</v>
          </cell>
          <cell r="C214">
            <v>3</v>
          </cell>
          <cell r="D214" t="str">
            <v>JW4362</v>
          </cell>
          <cell r="E214">
            <v>1</v>
          </cell>
          <cell r="F214" t="str">
            <v>ready to distribute</v>
          </cell>
          <cell r="G214" t="str">
            <v>ECK4391</v>
          </cell>
          <cell r="H214" t="str">
            <v>b4399</v>
          </cell>
          <cell r="I214" t="str">
            <v>creC</v>
          </cell>
          <cell r="K214" t="str">
            <v>b4399</v>
          </cell>
        </row>
        <row r="215">
          <cell r="A215">
            <v>5</v>
          </cell>
          <cell r="B215" t="str">
            <v>F</v>
          </cell>
          <cell r="C215">
            <v>3</v>
          </cell>
          <cell r="D215" t="str">
            <v>JW4364</v>
          </cell>
          <cell r="E215">
            <v>1</v>
          </cell>
          <cell r="F215" t="str">
            <v>ready to distribute</v>
          </cell>
          <cell r="G215" t="str">
            <v>ECK4393</v>
          </cell>
          <cell r="H215" t="str">
            <v>b4401</v>
          </cell>
          <cell r="I215" t="str">
            <v>arcA</v>
          </cell>
          <cell r="K215" t="str">
            <v>b4401</v>
          </cell>
        </row>
        <row r="216">
          <cell r="A216">
            <v>5</v>
          </cell>
          <cell r="B216" t="str">
            <v>G</v>
          </cell>
          <cell r="C216">
            <v>3</v>
          </cell>
          <cell r="D216" t="str">
            <v>JW3021</v>
          </cell>
          <cell r="E216">
            <v>1</v>
          </cell>
          <cell r="F216" t="str">
            <v>ready to distribute</v>
          </cell>
          <cell r="G216" t="str">
            <v>ECK3038</v>
          </cell>
          <cell r="H216" t="str">
            <v>b3049</v>
          </cell>
          <cell r="I216" t="str">
            <v>glgS</v>
          </cell>
          <cell r="K216" t="str">
            <v>b3049</v>
          </cell>
        </row>
        <row r="217">
          <cell r="A217">
            <v>5</v>
          </cell>
          <cell r="B217" t="str">
            <v>H</v>
          </cell>
          <cell r="C217">
            <v>3</v>
          </cell>
          <cell r="D217" t="str">
            <v>JW1885</v>
          </cell>
          <cell r="E217">
            <v>1</v>
          </cell>
          <cell r="F217" t="str">
            <v>not current_JW ORF</v>
          </cell>
        </row>
        <row r="218">
          <cell r="A218">
            <v>5</v>
          </cell>
          <cell r="B218" t="str">
            <v>A</v>
          </cell>
          <cell r="C218">
            <v>4</v>
          </cell>
          <cell r="D218" t="str">
            <v>JW1186</v>
          </cell>
          <cell r="E218">
            <v>1</v>
          </cell>
          <cell r="F218" t="str">
            <v>ready to distribute</v>
          </cell>
          <cell r="G218" t="str">
            <v>ECK1185</v>
          </cell>
          <cell r="H218" t="str">
            <v>b1197</v>
          </cell>
          <cell r="I218" t="str">
            <v>treA</v>
          </cell>
          <cell r="K218" t="str">
            <v>b1197</v>
          </cell>
        </row>
        <row r="219">
          <cell r="A219">
            <v>5</v>
          </cell>
          <cell r="B219" t="str">
            <v>B</v>
          </cell>
          <cell r="C219">
            <v>4</v>
          </cell>
          <cell r="D219" t="str">
            <v>JW2034</v>
          </cell>
          <cell r="E219">
            <v>1</v>
          </cell>
          <cell r="F219" t="str">
            <v>ready to distribute</v>
          </cell>
          <cell r="G219" t="str">
            <v>ECK2043</v>
          </cell>
          <cell r="H219" t="str">
            <v>b2049</v>
          </cell>
          <cell r="I219" t="str">
            <v>cpsB</v>
          </cell>
          <cell r="K219" t="str">
            <v>b2049</v>
          </cell>
        </row>
        <row r="220">
          <cell r="A220">
            <v>5</v>
          </cell>
          <cell r="B220" t="str">
            <v>C</v>
          </cell>
          <cell r="C220">
            <v>4</v>
          </cell>
          <cell r="D220" t="str">
            <v>JW3730</v>
          </cell>
          <cell r="E220">
            <v>1</v>
          </cell>
          <cell r="F220" t="str">
            <v>ready to distribute</v>
          </cell>
          <cell r="G220" t="str">
            <v>ECK3745</v>
          </cell>
          <cell r="H220" t="str">
            <v>b3751</v>
          </cell>
          <cell r="I220" t="str">
            <v>rbsB</v>
          </cell>
          <cell r="K220" t="str">
            <v>b3751</v>
          </cell>
        </row>
        <row r="221">
          <cell r="A221">
            <v>5</v>
          </cell>
          <cell r="B221" t="str">
            <v>D</v>
          </cell>
          <cell r="C221">
            <v>4</v>
          </cell>
          <cell r="D221" t="str">
            <v>JW1235</v>
          </cell>
          <cell r="E221">
            <v>1</v>
          </cell>
          <cell r="F221" t="str">
            <v>ready to distribute</v>
          </cell>
          <cell r="G221" t="str">
            <v>ECK1237</v>
          </cell>
          <cell r="H221" t="str">
            <v>b1243</v>
          </cell>
          <cell r="I221" t="str">
            <v>oppA</v>
          </cell>
          <cell r="K221" t="str">
            <v>b1243</v>
          </cell>
        </row>
        <row r="222">
          <cell r="A222">
            <v>5</v>
          </cell>
          <cell r="B222" t="str">
            <v>E</v>
          </cell>
          <cell r="C222">
            <v>4</v>
          </cell>
          <cell r="D222" t="str">
            <v>JW3077</v>
          </cell>
          <cell r="E222">
            <v>1</v>
          </cell>
          <cell r="F222" t="str">
            <v>ready to distribute</v>
          </cell>
          <cell r="G222" t="str">
            <v>ECK3097</v>
          </cell>
          <cell r="H222" t="str">
            <v>b3106</v>
          </cell>
          <cell r="I222" t="str">
            <v>yhaK</v>
          </cell>
          <cell r="K222" t="str">
            <v>b3106</v>
          </cell>
        </row>
        <row r="223">
          <cell r="A223">
            <v>5</v>
          </cell>
          <cell r="B223" t="str">
            <v>F</v>
          </cell>
          <cell r="C223">
            <v>4</v>
          </cell>
          <cell r="D223" t="str">
            <v>JW1644</v>
          </cell>
          <cell r="E223">
            <v>5</v>
          </cell>
          <cell r="F223" t="str">
            <v>ready to distribute</v>
          </cell>
          <cell r="G223" t="str">
            <v>ECK1648</v>
          </cell>
          <cell r="H223" t="str">
            <v>b1652</v>
          </cell>
          <cell r="I223" t="str">
            <v>rnt</v>
          </cell>
          <cell r="K223" t="str">
            <v>b1652</v>
          </cell>
        </row>
        <row r="224">
          <cell r="A224">
            <v>5</v>
          </cell>
          <cell r="B224" t="str">
            <v>G</v>
          </cell>
          <cell r="C224">
            <v>4</v>
          </cell>
          <cell r="D224" t="str">
            <v>JW3133</v>
          </cell>
          <cell r="E224">
            <v>1</v>
          </cell>
          <cell r="F224" t="str">
            <v>not current_JW ORF</v>
          </cell>
        </row>
        <row r="225">
          <cell r="A225">
            <v>5</v>
          </cell>
          <cell r="B225" t="str">
            <v>H</v>
          </cell>
          <cell r="C225">
            <v>4</v>
          </cell>
          <cell r="D225" t="str">
            <v>JW2294</v>
          </cell>
          <cell r="E225">
            <v>1</v>
          </cell>
          <cell r="F225" t="str">
            <v>ready to distribute</v>
          </cell>
          <cell r="G225" t="str">
            <v>ECK2291</v>
          </cell>
          <cell r="H225" t="str">
            <v>b2297</v>
          </cell>
          <cell r="I225" t="str">
            <v>pta</v>
          </cell>
          <cell r="K225" t="str">
            <v>b2297</v>
          </cell>
        </row>
        <row r="226">
          <cell r="A226">
            <v>5</v>
          </cell>
          <cell r="B226" t="str">
            <v>A</v>
          </cell>
          <cell r="C226">
            <v>5</v>
          </cell>
          <cell r="D226" t="str">
            <v>JW0855</v>
          </cell>
          <cell r="E226">
            <v>1</v>
          </cell>
          <cell r="F226" t="str">
            <v>ready to distribute</v>
          </cell>
          <cell r="G226" t="str">
            <v>ECK0862</v>
          </cell>
          <cell r="H226" t="str">
            <v>b0871</v>
          </cell>
          <cell r="I226" t="str">
            <v>poxB</v>
          </cell>
          <cell r="K226" t="str">
            <v>b0871</v>
          </cell>
        </row>
        <row r="227">
          <cell r="A227">
            <v>5</v>
          </cell>
          <cell r="B227" t="str">
            <v>B</v>
          </cell>
          <cell r="C227">
            <v>5</v>
          </cell>
          <cell r="D227" t="str">
            <v>JW1375</v>
          </cell>
          <cell r="E227">
            <v>1</v>
          </cell>
          <cell r="F227" t="str">
            <v>ready to distribute</v>
          </cell>
          <cell r="G227" t="str">
            <v>ECK1377</v>
          </cell>
          <cell r="H227" t="str">
            <v>b1380</v>
          </cell>
          <cell r="I227" t="str">
            <v>ldhA</v>
          </cell>
          <cell r="K227" t="str">
            <v>b1380</v>
          </cell>
        </row>
        <row r="228">
          <cell r="A228">
            <v>5</v>
          </cell>
          <cell r="B228" t="str">
            <v>C</v>
          </cell>
          <cell r="C228">
            <v>5</v>
          </cell>
          <cell r="D228" t="str">
            <v>JW2121</v>
          </cell>
          <cell r="E228">
            <v>1</v>
          </cell>
          <cell r="F228" t="str">
            <v>ready to distribute</v>
          </cell>
          <cell r="G228" t="str">
            <v>ECK2126</v>
          </cell>
          <cell r="H228" t="str">
            <v>b2133</v>
          </cell>
          <cell r="I228" t="str">
            <v>dld</v>
          </cell>
          <cell r="K228" t="str">
            <v>b2133</v>
          </cell>
        </row>
        <row r="229">
          <cell r="A229">
            <v>5</v>
          </cell>
          <cell r="B229" t="str">
            <v>D</v>
          </cell>
          <cell r="C229">
            <v>5</v>
          </cell>
          <cell r="D229" t="str">
            <v>JW3580</v>
          </cell>
          <cell r="E229">
            <v>1</v>
          </cell>
          <cell r="F229" t="str">
            <v>ready to distribute</v>
          </cell>
          <cell r="G229" t="str">
            <v>ECK3595</v>
          </cell>
          <cell r="H229" t="str">
            <v>b3605</v>
          </cell>
          <cell r="I229" t="str">
            <v>lldD</v>
          </cell>
          <cell r="K229" t="str">
            <v>b3605</v>
          </cell>
        </row>
        <row r="230">
          <cell r="A230">
            <v>5</v>
          </cell>
          <cell r="B230" t="str">
            <v>E</v>
          </cell>
          <cell r="C230">
            <v>5</v>
          </cell>
          <cell r="D230" t="str">
            <v>JW0675</v>
          </cell>
          <cell r="E230">
            <v>1</v>
          </cell>
          <cell r="F230" t="str">
            <v>ready to distribute</v>
          </cell>
          <cell r="G230" t="str">
            <v>ECK0676</v>
          </cell>
          <cell r="H230" t="str">
            <v>b0688</v>
          </cell>
          <cell r="I230" t="str">
            <v>pgm</v>
          </cell>
          <cell r="K230" t="str">
            <v>b0688</v>
          </cell>
        </row>
        <row r="231">
          <cell r="A231">
            <v>5</v>
          </cell>
          <cell r="B231" t="str">
            <v>F</v>
          </cell>
          <cell r="C231">
            <v>5</v>
          </cell>
          <cell r="D231" t="str">
            <v>JW0710</v>
          </cell>
          <cell r="E231">
            <v>1</v>
          </cell>
          <cell r="F231" t="str">
            <v>ready to distribute</v>
          </cell>
          <cell r="G231" t="str">
            <v>ECK0709</v>
          </cell>
          <cell r="H231" t="str">
            <v>b0720</v>
          </cell>
          <cell r="I231" t="str">
            <v>gltA</v>
          </cell>
          <cell r="K231" t="str">
            <v>b0720</v>
          </cell>
        </row>
        <row r="232">
          <cell r="A232">
            <v>5</v>
          </cell>
          <cell r="B232" t="str">
            <v>G</v>
          </cell>
          <cell r="C232">
            <v>5</v>
          </cell>
          <cell r="D232" t="str">
            <v>JW0723</v>
          </cell>
          <cell r="E232">
            <v>2</v>
          </cell>
          <cell r="F232" t="str">
            <v>ready to distribute</v>
          </cell>
          <cell r="G232" t="str">
            <v>ECK0722</v>
          </cell>
          <cell r="H232" t="str">
            <v>b0734</v>
          </cell>
          <cell r="I232" t="str">
            <v>cydB</v>
          </cell>
          <cell r="K232" t="str">
            <v>b0734</v>
          </cell>
        </row>
        <row r="233">
          <cell r="A233">
            <v>5</v>
          </cell>
          <cell r="B233" t="str">
            <v>H</v>
          </cell>
          <cell r="C233">
            <v>5</v>
          </cell>
          <cell r="D233" t="str">
            <v>JW2881</v>
          </cell>
          <cell r="E233">
            <v>2</v>
          </cell>
          <cell r="F233" t="str">
            <v>not current_JW ORF</v>
          </cell>
        </row>
        <row r="234">
          <cell r="A234">
            <v>5</v>
          </cell>
          <cell r="B234" t="str">
            <v>A</v>
          </cell>
          <cell r="C234">
            <v>6</v>
          </cell>
          <cell r="D234" t="str">
            <v>JW5478</v>
          </cell>
          <cell r="E234">
            <v>1</v>
          </cell>
          <cell r="F234" t="str">
            <v>ready to distribute</v>
          </cell>
          <cell r="G234" t="str">
            <v>ECK2930</v>
          </cell>
          <cell r="H234" t="str">
            <v>b2935</v>
          </cell>
          <cell r="I234" t="str">
            <v>tktA</v>
          </cell>
          <cell r="K234" t="str">
            <v>b2935</v>
          </cell>
        </row>
        <row r="235">
          <cell r="A235">
            <v>5</v>
          </cell>
          <cell r="B235" t="str">
            <v>B</v>
          </cell>
          <cell r="C235">
            <v>6</v>
          </cell>
          <cell r="D235" t="str">
            <v>JW2334</v>
          </cell>
          <cell r="E235">
            <v>1</v>
          </cell>
          <cell r="F235" t="str">
            <v>ready to distribute</v>
          </cell>
          <cell r="G235" t="str">
            <v>ECK2331</v>
          </cell>
          <cell r="H235" t="str">
            <v>b2337</v>
          </cell>
          <cell r="I235" t="str">
            <v>yfcT</v>
          </cell>
          <cell r="K235" t="str">
            <v>b2337</v>
          </cell>
        </row>
        <row r="236">
          <cell r="A236">
            <v>5</v>
          </cell>
          <cell r="B236" t="str">
            <v>C</v>
          </cell>
          <cell r="C236">
            <v>6</v>
          </cell>
          <cell r="D236" t="str">
            <v>JW2342</v>
          </cell>
          <cell r="E236">
            <v>1</v>
          </cell>
          <cell r="F236" t="str">
            <v>ready to distribute</v>
          </cell>
          <cell r="G236" t="str">
            <v>ECK2339</v>
          </cell>
          <cell r="H236" t="str">
            <v>b2345</v>
          </cell>
          <cell r="I236" t="str">
            <v>yfdF</v>
          </cell>
          <cell r="K236" t="str">
            <v>b2345</v>
          </cell>
        </row>
        <row r="237">
          <cell r="A237">
            <v>5</v>
          </cell>
          <cell r="B237" t="str">
            <v>D</v>
          </cell>
          <cell r="C237">
            <v>6</v>
          </cell>
          <cell r="D237" t="str">
            <v>JW2348</v>
          </cell>
          <cell r="E237">
            <v>4</v>
          </cell>
          <cell r="F237" t="str">
            <v>not current_JW ORF</v>
          </cell>
        </row>
        <row r="238">
          <cell r="A238">
            <v>5</v>
          </cell>
          <cell r="B238" t="str">
            <v>E</v>
          </cell>
          <cell r="C238">
            <v>6</v>
          </cell>
          <cell r="D238" t="str">
            <v>JW0564</v>
          </cell>
          <cell r="E238">
            <v>1</v>
          </cell>
          <cell r="F238" t="str">
            <v>ready to distribute</v>
          </cell>
          <cell r="G238" t="str">
            <v>ECK0567</v>
          </cell>
          <cell r="H238" t="str">
            <v>b0575</v>
          </cell>
          <cell r="I238" t="str">
            <v>cusA</v>
          </cell>
          <cell r="K238" t="str">
            <v>b0575</v>
          </cell>
        </row>
        <row r="239">
          <cell r="A239">
            <v>5</v>
          </cell>
          <cell r="B239" t="str">
            <v>F</v>
          </cell>
          <cell r="C239">
            <v>6</v>
          </cell>
          <cell r="D239" t="str">
            <v>JW1771</v>
          </cell>
          <cell r="E239">
            <v>1</v>
          </cell>
          <cell r="F239" t="str">
            <v>ready to distribute</v>
          </cell>
          <cell r="G239" t="str">
            <v>ECK1780</v>
          </cell>
          <cell r="H239" t="str">
            <v>b1782</v>
          </cell>
          <cell r="I239" t="str">
            <v>mipA</v>
          </cell>
          <cell r="K239" t="str">
            <v>b1782</v>
          </cell>
        </row>
        <row r="240">
          <cell r="A240">
            <v>5</v>
          </cell>
          <cell r="B240" t="str">
            <v>G</v>
          </cell>
          <cell r="C240">
            <v>6</v>
          </cell>
          <cell r="D240" t="str">
            <v>JW0146</v>
          </cell>
          <cell r="E240">
            <v>2</v>
          </cell>
          <cell r="F240" t="str">
            <v>ready to distribute</v>
          </cell>
          <cell r="G240" t="str">
            <v>ECK0149</v>
          </cell>
          <cell r="H240" t="str">
            <v>b0150</v>
          </cell>
          <cell r="I240" t="str">
            <v>fhuA</v>
          </cell>
          <cell r="K240" t="str">
            <v>b0150</v>
          </cell>
        </row>
        <row r="241">
          <cell r="A241">
            <v>5</v>
          </cell>
          <cell r="B241" t="str">
            <v>H</v>
          </cell>
          <cell r="C241">
            <v>6</v>
          </cell>
          <cell r="D241" t="str">
            <v>JW3703</v>
          </cell>
          <cell r="E241">
            <v>1</v>
          </cell>
          <cell r="F241" t="str">
            <v>ready to distribute</v>
          </cell>
          <cell r="G241" t="str">
            <v>ECK3718</v>
          </cell>
          <cell r="H241" t="str">
            <v>b3725</v>
          </cell>
          <cell r="I241" t="str">
            <v>pstB</v>
          </cell>
          <cell r="K241" t="str">
            <v>b3725</v>
          </cell>
        </row>
        <row r="242">
          <cell r="A242">
            <v>5</v>
          </cell>
          <cell r="B242" t="str">
            <v>A</v>
          </cell>
          <cell r="C242">
            <v>7</v>
          </cell>
          <cell r="D242" t="str">
            <v>JW0401</v>
          </cell>
          <cell r="E242">
            <v>1</v>
          </cell>
          <cell r="F242" t="str">
            <v>ready to distribute</v>
          </cell>
          <cell r="G242" t="str">
            <v>ECK0405</v>
          </cell>
          <cell r="H242" t="str">
            <v>b0411</v>
          </cell>
          <cell r="I242" t="str">
            <v>tsx</v>
          </cell>
          <cell r="K242" t="str">
            <v>b0411</v>
          </cell>
        </row>
        <row r="243">
          <cell r="A243">
            <v>5</v>
          </cell>
          <cell r="B243" t="str">
            <v>B</v>
          </cell>
          <cell r="C243">
            <v>7</v>
          </cell>
          <cell r="D243" t="str">
            <v>JW2096</v>
          </cell>
          <cell r="E243">
            <v>1</v>
          </cell>
          <cell r="F243" t="str">
            <v>ready to distribute</v>
          </cell>
          <cell r="G243" t="str">
            <v>ECK2102</v>
          </cell>
          <cell r="H243" t="str">
            <v>b2109</v>
          </cell>
          <cell r="I243" t="str">
            <v>yehB</v>
          </cell>
          <cell r="K243" t="str">
            <v>b2109</v>
          </cell>
        </row>
        <row r="244">
          <cell r="A244">
            <v>5</v>
          </cell>
          <cell r="B244" t="str">
            <v>C</v>
          </cell>
          <cell r="C244">
            <v>7</v>
          </cell>
          <cell r="D244" t="str">
            <v>JW2044</v>
          </cell>
          <cell r="E244">
            <v>1</v>
          </cell>
          <cell r="F244" t="str">
            <v>ready to distribute</v>
          </cell>
          <cell r="G244" t="str">
            <v>ECK2053</v>
          </cell>
          <cell r="H244" t="str">
            <v>b2059</v>
          </cell>
          <cell r="I244" t="str">
            <v>wcaA</v>
          </cell>
          <cell r="K244" t="str">
            <v>b2059</v>
          </cell>
        </row>
        <row r="245">
          <cell r="A245">
            <v>5</v>
          </cell>
          <cell r="B245" t="str">
            <v>D</v>
          </cell>
          <cell r="C245">
            <v>7</v>
          </cell>
          <cell r="D245" t="str">
            <v>JW3016</v>
          </cell>
          <cell r="E245">
            <v>1</v>
          </cell>
          <cell r="F245" t="str">
            <v>not current_JW ORF</v>
          </cell>
        </row>
        <row r="246">
          <cell r="A246">
            <v>5</v>
          </cell>
          <cell r="B246" t="str">
            <v>E</v>
          </cell>
          <cell r="C246">
            <v>7</v>
          </cell>
          <cell r="D246" t="str">
            <v>JW3017</v>
          </cell>
          <cell r="E246">
            <v>1</v>
          </cell>
          <cell r="F246" t="str">
            <v>not current_JW ORF</v>
          </cell>
        </row>
        <row r="247">
          <cell r="A247">
            <v>5</v>
          </cell>
          <cell r="B247" t="str">
            <v>F</v>
          </cell>
          <cell r="C247">
            <v>7</v>
          </cell>
          <cell r="D247" t="str">
            <v>JW3285</v>
          </cell>
          <cell r="E247">
            <v>5</v>
          </cell>
          <cell r="F247" t="str">
            <v>ready to distribute</v>
          </cell>
          <cell r="G247" t="str">
            <v>ECK3310</v>
          </cell>
          <cell r="H247" t="str">
            <v>b3323</v>
          </cell>
          <cell r="I247" t="str">
            <v>gspA</v>
          </cell>
          <cell r="K247" t="str">
            <v>b3323</v>
          </cell>
        </row>
        <row r="248">
          <cell r="A248">
            <v>5</v>
          </cell>
          <cell r="B248" t="str">
            <v>G</v>
          </cell>
          <cell r="C248">
            <v>7</v>
          </cell>
          <cell r="D248" t="str">
            <v>JW3354</v>
          </cell>
          <cell r="E248">
            <v>1</v>
          </cell>
          <cell r="F248" t="str">
            <v>ready to distribute</v>
          </cell>
          <cell r="G248" t="str">
            <v>ECK3378</v>
          </cell>
          <cell r="H248" t="str">
            <v>b3391</v>
          </cell>
          <cell r="I248" t="str">
            <v>hofQ</v>
          </cell>
          <cell r="K248" t="str">
            <v>b3391</v>
          </cell>
        </row>
        <row r="249">
          <cell r="A249">
            <v>5</v>
          </cell>
          <cell r="B249" t="str">
            <v>H</v>
          </cell>
          <cell r="C249">
            <v>7</v>
          </cell>
          <cell r="D249" t="str">
            <v>JW3454</v>
          </cell>
          <cell r="E249">
            <v>1</v>
          </cell>
          <cell r="F249" t="str">
            <v>ready to distribute</v>
          </cell>
          <cell r="G249" t="str">
            <v>ECK3472</v>
          </cell>
          <cell r="H249" t="str">
            <v>b3487</v>
          </cell>
          <cell r="I249" t="str">
            <v>yhiI</v>
          </cell>
          <cell r="K249" t="str">
            <v>b3487</v>
          </cell>
        </row>
        <row r="250">
          <cell r="A250">
            <v>5</v>
          </cell>
          <cell r="B250" t="str">
            <v>A</v>
          </cell>
          <cell r="C250">
            <v>8</v>
          </cell>
          <cell r="D250" t="str">
            <v>JW3043</v>
          </cell>
          <cell r="E250">
            <v>1</v>
          </cell>
          <cell r="F250" t="str">
            <v>ready to distribute</v>
          </cell>
          <cell r="G250" t="str">
            <v>ECK3062</v>
          </cell>
          <cell r="H250" t="str">
            <v>b3072</v>
          </cell>
          <cell r="I250" t="str">
            <v>aer</v>
          </cell>
          <cell r="K250" t="str">
            <v>b3072</v>
          </cell>
        </row>
        <row r="251">
          <cell r="A251">
            <v>5</v>
          </cell>
          <cell r="B251" t="str">
            <v>B</v>
          </cell>
          <cell r="C251">
            <v>8</v>
          </cell>
          <cell r="D251" t="str">
            <v>JW1874</v>
          </cell>
          <cell r="E251">
            <v>1</v>
          </cell>
          <cell r="F251" t="str">
            <v>ready to distribute</v>
          </cell>
          <cell r="G251" t="str">
            <v>ECK1886</v>
          </cell>
          <cell r="H251" t="str">
            <v>b1885</v>
          </cell>
          <cell r="I251" t="str">
            <v>tap</v>
          </cell>
          <cell r="K251" t="str">
            <v>b1885</v>
          </cell>
        </row>
        <row r="252">
          <cell r="A252">
            <v>5</v>
          </cell>
          <cell r="B252" t="str">
            <v>C</v>
          </cell>
          <cell r="C252">
            <v>8</v>
          </cell>
          <cell r="D252" t="str">
            <v>JW3131</v>
          </cell>
          <cell r="E252">
            <v>1</v>
          </cell>
          <cell r="F252" t="str">
            <v>not current_JW ORF</v>
          </cell>
        </row>
        <row r="253">
          <cell r="A253">
            <v>5</v>
          </cell>
          <cell r="B253" t="str">
            <v>D</v>
          </cell>
          <cell r="C253">
            <v>8</v>
          </cell>
          <cell r="D253" t="str">
            <v>JW0945</v>
          </cell>
          <cell r="E253">
            <v>1</v>
          </cell>
          <cell r="F253" t="str">
            <v>ready to distribute</v>
          </cell>
          <cell r="G253" t="str">
            <v>ECK0953</v>
          </cell>
          <cell r="H253" t="str">
            <v>b0962</v>
          </cell>
          <cell r="I253" t="str">
            <v>helD</v>
          </cell>
          <cell r="K253" t="str">
            <v>b0962</v>
          </cell>
        </row>
        <row r="254">
          <cell r="A254">
            <v>5</v>
          </cell>
          <cell r="B254" t="str">
            <v>E</v>
          </cell>
          <cell r="C254">
            <v>8</v>
          </cell>
          <cell r="D254" t="str">
            <v>JW5905</v>
          </cell>
          <cell r="E254">
            <v>1</v>
          </cell>
          <cell r="F254" t="str">
            <v>ready to distribute</v>
          </cell>
          <cell r="G254" t="str">
            <v>ECK1406</v>
          </cell>
          <cell r="H254" t="str">
            <v>b1413</v>
          </cell>
          <cell r="I254" t="str">
            <v>hrpA</v>
          </cell>
          <cell r="K254" t="str">
            <v>b1413</v>
          </cell>
        </row>
        <row r="255">
          <cell r="A255">
            <v>5</v>
          </cell>
          <cell r="B255" t="str">
            <v>F</v>
          </cell>
          <cell r="C255">
            <v>8</v>
          </cell>
          <cell r="D255" t="str">
            <v>JW0764</v>
          </cell>
          <cell r="E255">
            <v>2</v>
          </cell>
          <cell r="F255" t="str">
            <v>ready to distribute</v>
          </cell>
          <cell r="G255" t="str">
            <v>ECK0770</v>
          </cell>
          <cell r="H255" t="str">
            <v>b0781</v>
          </cell>
          <cell r="I255" t="str">
            <v>moaA</v>
          </cell>
          <cell r="K255" t="str">
            <v>b0781</v>
          </cell>
        </row>
        <row r="256">
          <cell r="A256">
            <v>5</v>
          </cell>
          <cell r="B256" t="str">
            <v>G</v>
          </cell>
          <cell r="C256">
            <v>8</v>
          </cell>
          <cell r="D256" t="str">
            <v>JW0117</v>
          </cell>
          <cell r="E256">
            <v>1</v>
          </cell>
          <cell r="F256" t="str">
            <v>ready to distribute</v>
          </cell>
          <cell r="G256" t="str">
            <v>ECK0120</v>
          </cell>
          <cell r="H256" t="str">
            <v>b0121</v>
          </cell>
          <cell r="I256" t="str">
            <v>speE</v>
          </cell>
          <cell r="K256" t="str">
            <v>b0121</v>
          </cell>
        </row>
        <row r="257">
          <cell r="A257">
            <v>5</v>
          </cell>
          <cell r="B257" t="str">
            <v>H</v>
          </cell>
          <cell r="C257">
            <v>8</v>
          </cell>
          <cell r="D257" t="str">
            <v>JW0530</v>
          </cell>
          <cell r="E257">
            <v>1</v>
          </cell>
          <cell r="F257" t="str">
            <v>ready to distribute</v>
          </cell>
          <cell r="G257" t="str">
            <v>ECK0533</v>
          </cell>
          <cell r="H257" t="str">
            <v>b0542</v>
          </cell>
          <cell r="I257" t="str">
            <v>renD</v>
          </cell>
          <cell r="K257" t="str">
            <v>b0542</v>
          </cell>
        </row>
        <row r="258">
          <cell r="A258">
            <v>5</v>
          </cell>
          <cell r="B258" t="str">
            <v>A</v>
          </cell>
          <cell r="C258">
            <v>9</v>
          </cell>
          <cell r="D258" t="str">
            <v>JW0100</v>
          </cell>
          <cell r="E258">
            <v>1</v>
          </cell>
          <cell r="F258" t="str">
            <v>ready to distribute</v>
          </cell>
          <cell r="G258" t="str">
            <v>ECK0103</v>
          </cell>
          <cell r="H258" t="str">
            <v>b0103</v>
          </cell>
          <cell r="I258" t="str">
            <v>coaE</v>
          </cell>
          <cell r="K258" t="str">
            <v>b0103</v>
          </cell>
        </row>
        <row r="259">
          <cell r="A259">
            <v>5</v>
          </cell>
          <cell r="B259" t="str">
            <v>B</v>
          </cell>
          <cell r="C259">
            <v>9</v>
          </cell>
          <cell r="D259" t="str">
            <v>JW0243</v>
          </cell>
          <cell r="E259">
            <v>1</v>
          </cell>
          <cell r="F259" t="str">
            <v>ready to distribute</v>
          </cell>
          <cell r="G259" t="str">
            <v>ECK0255</v>
          </cell>
          <cell r="H259" t="str">
            <v>b0253</v>
          </cell>
          <cell r="I259" t="str">
            <v>ykfA</v>
          </cell>
          <cell r="K259" t="str">
            <v>b0253</v>
          </cell>
        </row>
        <row r="260">
          <cell r="A260">
            <v>5</v>
          </cell>
          <cell r="B260" t="str">
            <v>C</v>
          </cell>
          <cell r="C260">
            <v>9</v>
          </cell>
          <cell r="D260" t="str">
            <v>JW0299</v>
          </cell>
          <cell r="E260">
            <v>4</v>
          </cell>
          <cell r="F260" t="str">
            <v>not current_JW ORF</v>
          </cell>
        </row>
        <row r="261">
          <cell r="A261">
            <v>5</v>
          </cell>
          <cell r="B261" t="str">
            <v>D</v>
          </cell>
          <cell r="C261">
            <v>9</v>
          </cell>
          <cell r="D261" t="str">
            <v>JW0301</v>
          </cell>
          <cell r="E261">
            <v>1</v>
          </cell>
          <cell r="F261" t="str">
            <v>not current_JW ORF</v>
          </cell>
        </row>
        <row r="262">
          <cell r="A262">
            <v>5</v>
          </cell>
          <cell r="B262" t="str">
            <v>E</v>
          </cell>
          <cell r="C262">
            <v>9</v>
          </cell>
          <cell r="D262" t="str">
            <v>JW0318</v>
          </cell>
          <cell r="E262">
            <v>1</v>
          </cell>
          <cell r="F262" t="str">
            <v>ready to distribute</v>
          </cell>
          <cell r="G262" t="str">
            <v>ECK0324</v>
          </cell>
          <cell r="H262" t="str">
            <v>b0326</v>
          </cell>
          <cell r="I262" t="str">
            <v>yahL</v>
          </cell>
          <cell r="K262" t="str">
            <v>b0326</v>
          </cell>
        </row>
        <row r="263">
          <cell r="A263">
            <v>5</v>
          </cell>
          <cell r="B263" t="str">
            <v>F</v>
          </cell>
          <cell r="C263">
            <v>9</v>
          </cell>
          <cell r="D263" t="str">
            <v>JW0110</v>
          </cell>
          <cell r="E263">
            <v>2</v>
          </cell>
          <cell r="F263" t="str">
            <v>ready to distribute</v>
          </cell>
          <cell r="G263" t="str">
            <v>ECK0113</v>
          </cell>
          <cell r="H263" t="str">
            <v>b0114</v>
          </cell>
          <cell r="I263" t="str">
            <v>aceE</v>
          </cell>
          <cell r="K263" t="str">
            <v>b0114</v>
          </cell>
        </row>
        <row r="264">
          <cell r="A264">
            <v>5</v>
          </cell>
          <cell r="B264" t="str">
            <v>G</v>
          </cell>
          <cell r="C264">
            <v>9</v>
          </cell>
          <cell r="D264" t="str">
            <v>JW0112</v>
          </cell>
          <cell r="E264">
            <v>2</v>
          </cell>
          <cell r="F264" t="str">
            <v>ready to distribute</v>
          </cell>
          <cell r="G264" t="str">
            <v>ECK0115</v>
          </cell>
          <cell r="H264" t="str">
            <v>b0116</v>
          </cell>
          <cell r="I264" t="str">
            <v>lpd</v>
          </cell>
          <cell r="K264" t="str">
            <v>b0116</v>
          </cell>
        </row>
        <row r="265">
          <cell r="A265">
            <v>5</v>
          </cell>
          <cell r="B265" t="str">
            <v>H</v>
          </cell>
          <cell r="C265">
            <v>9</v>
          </cell>
          <cell r="D265" t="str">
            <v>JW4191</v>
          </cell>
          <cell r="E265">
            <v>1</v>
          </cell>
          <cell r="F265" t="str">
            <v>ready to distribute</v>
          </cell>
          <cell r="G265" t="str">
            <v>ECK4227</v>
          </cell>
          <cell r="H265" t="str">
            <v>b4232</v>
          </cell>
          <cell r="I265" t="str">
            <v>fbp</v>
          </cell>
          <cell r="K265" t="str">
            <v>b4232</v>
          </cell>
        </row>
        <row r="266">
          <cell r="A266">
            <v>5</v>
          </cell>
          <cell r="B266" t="str">
            <v>A</v>
          </cell>
          <cell r="C266">
            <v>10</v>
          </cell>
          <cell r="D266" t="str">
            <v>JW0560</v>
          </cell>
          <cell r="E266">
            <v>1</v>
          </cell>
          <cell r="F266" t="str">
            <v>ready to distribute</v>
          </cell>
          <cell r="G266" t="str">
            <v>ECK0563</v>
          </cell>
          <cell r="H266" t="str">
            <v>b0571</v>
          </cell>
          <cell r="I266" t="str">
            <v>cusR</v>
          </cell>
          <cell r="K266" t="str">
            <v>b0571</v>
          </cell>
        </row>
        <row r="267">
          <cell r="A267">
            <v>5</v>
          </cell>
          <cell r="B267" t="str">
            <v>B</v>
          </cell>
          <cell r="C267">
            <v>10</v>
          </cell>
          <cell r="D267" t="str">
            <v>JW3367</v>
          </cell>
          <cell r="E267">
            <v>3</v>
          </cell>
          <cell r="F267" t="str">
            <v>ready to distribute</v>
          </cell>
          <cell r="G267" t="str">
            <v>ECK3391</v>
          </cell>
          <cell r="H267" t="str">
            <v>b3404</v>
          </cell>
          <cell r="I267" t="str">
            <v>envZ</v>
          </cell>
          <cell r="K267" t="str">
            <v>b3404</v>
          </cell>
        </row>
        <row r="268">
          <cell r="A268">
            <v>5</v>
          </cell>
          <cell r="B268" t="str">
            <v>C</v>
          </cell>
          <cell r="C268">
            <v>10</v>
          </cell>
          <cell r="D268" t="str">
            <v>JW3393</v>
          </cell>
          <cell r="E268">
            <v>1</v>
          </cell>
          <cell r="F268" t="str">
            <v>ready to distribute</v>
          </cell>
          <cell r="G268" t="str">
            <v>ECK3416</v>
          </cell>
          <cell r="H268" t="str">
            <v>b3430</v>
          </cell>
          <cell r="I268" t="str">
            <v>glgC</v>
          </cell>
          <cell r="K268" t="str">
            <v>b3430</v>
          </cell>
        </row>
        <row r="269">
          <cell r="A269">
            <v>5</v>
          </cell>
          <cell r="B269" t="str">
            <v>D</v>
          </cell>
          <cell r="C269">
            <v>10</v>
          </cell>
          <cell r="D269" t="str">
            <v>JW2486</v>
          </cell>
          <cell r="E269">
            <v>2</v>
          </cell>
          <cell r="F269" t="str">
            <v>ready to distribute</v>
          </cell>
          <cell r="G269" t="str">
            <v>ECK2497</v>
          </cell>
          <cell r="H269" t="str">
            <v>b2501</v>
          </cell>
          <cell r="I269" t="str">
            <v>ppk</v>
          </cell>
          <cell r="K269" t="str">
            <v>b2501</v>
          </cell>
        </row>
        <row r="270">
          <cell r="A270">
            <v>5</v>
          </cell>
          <cell r="B270" t="str">
            <v>E</v>
          </cell>
          <cell r="C270">
            <v>10</v>
          </cell>
          <cell r="D270" t="str">
            <v>JW2293</v>
          </cell>
          <cell r="E270">
            <v>1</v>
          </cell>
          <cell r="F270" t="str">
            <v>ready to distribute</v>
          </cell>
          <cell r="G270" t="str">
            <v>ECK2290</v>
          </cell>
          <cell r="H270" t="str">
            <v>b2296</v>
          </cell>
          <cell r="I270" t="str">
            <v>ackA</v>
          </cell>
          <cell r="K270" t="str">
            <v>b2296</v>
          </cell>
        </row>
        <row r="271">
          <cell r="A271">
            <v>5</v>
          </cell>
          <cell r="B271" t="str">
            <v>F</v>
          </cell>
          <cell r="C271">
            <v>10</v>
          </cell>
          <cell r="D271" t="str">
            <v>JW2369</v>
          </cell>
          <cell r="E271">
            <v>1</v>
          </cell>
          <cell r="F271" t="str">
            <v>ready to distribute</v>
          </cell>
          <cell r="G271" t="str">
            <v>ECK2368</v>
          </cell>
          <cell r="H271" t="str">
            <v>b2372</v>
          </cell>
          <cell r="I271" t="str">
            <v>yfdV</v>
          </cell>
          <cell r="K271" t="str">
            <v>b2372</v>
          </cell>
        </row>
        <row r="272">
          <cell r="A272">
            <v>5</v>
          </cell>
          <cell r="B272" t="str">
            <v>G</v>
          </cell>
          <cell r="C272">
            <v>10</v>
          </cell>
          <cell r="D272" t="str">
            <v>JW2373</v>
          </cell>
          <cell r="E272">
            <v>2</v>
          </cell>
          <cell r="F272" t="str">
            <v>ready to distribute</v>
          </cell>
          <cell r="G272" t="str">
            <v>ECK2372</v>
          </cell>
          <cell r="H272" t="str">
            <v>b2376</v>
          </cell>
          <cell r="I272" t="str">
            <v>ypdI</v>
          </cell>
          <cell r="K272" t="str">
            <v>b2376</v>
          </cell>
        </row>
        <row r="273">
          <cell r="A273">
            <v>5</v>
          </cell>
          <cell r="B273" t="str">
            <v>H</v>
          </cell>
          <cell r="C273">
            <v>10</v>
          </cell>
          <cell r="D273" t="str">
            <v>JW2421</v>
          </cell>
          <cell r="E273">
            <v>1</v>
          </cell>
          <cell r="F273" t="str">
            <v>ready to distribute</v>
          </cell>
          <cell r="G273" t="str">
            <v>ECK2423</v>
          </cell>
          <cell r="H273" t="str">
            <v>b2428</v>
          </cell>
          <cell r="I273" t="str">
            <v>yfeU</v>
          </cell>
          <cell r="K273" t="str">
            <v>b2428</v>
          </cell>
        </row>
        <row r="274">
          <cell r="A274">
            <v>5</v>
          </cell>
          <cell r="B274" t="str">
            <v>A</v>
          </cell>
          <cell r="C274">
            <v>11</v>
          </cell>
          <cell r="D274" t="str">
            <v>JW2494</v>
          </cell>
          <cell r="E274">
            <v>1</v>
          </cell>
          <cell r="F274" t="str">
            <v>not current_JW ORF</v>
          </cell>
        </row>
        <row r="275">
          <cell r="A275">
            <v>5</v>
          </cell>
          <cell r="B275" t="str">
            <v>B</v>
          </cell>
          <cell r="C275">
            <v>11</v>
          </cell>
          <cell r="D275" t="str">
            <v>JW2497</v>
          </cell>
          <cell r="E275">
            <v>1</v>
          </cell>
          <cell r="F275" t="str">
            <v>ready to distribute</v>
          </cell>
          <cell r="G275" t="str">
            <v>ECK2509</v>
          </cell>
          <cell r="H275" t="str">
            <v>b2513</v>
          </cell>
          <cell r="I275" t="str">
            <v>yfgM</v>
          </cell>
          <cell r="K275" t="str">
            <v>b2513</v>
          </cell>
        </row>
        <row r="276">
          <cell r="A276">
            <v>5</v>
          </cell>
          <cell r="B276" t="str">
            <v>C</v>
          </cell>
          <cell r="C276">
            <v>11</v>
          </cell>
          <cell r="D276" t="str">
            <v>JW2534</v>
          </cell>
          <cell r="E276">
            <v>2</v>
          </cell>
          <cell r="F276" t="str">
            <v>not current_JW ORF</v>
          </cell>
        </row>
        <row r="277">
          <cell r="A277">
            <v>5</v>
          </cell>
          <cell r="B277" t="str">
            <v>D</v>
          </cell>
          <cell r="C277">
            <v>11</v>
          </cell>
          <cell r="D277" t="str">
            <v>JW2574</v>
          </cell>
          <cell r="E277">
            <v>1</v>
          </cell>
          <cell r="F277" t="str">
            <v>not current_JW ORF</v>
          </cell>
        </row>
        <row r="278">
          <cell r="A278">
            <v>5</v>
          </cell>
          <cell r="B278" t="str">
            <v>E</v>
          </cell>
          <cell r="C278">
            <v>11</v>
          </cell>
          <cell r="D278" t="str">
            <v>JW2585</v>
          </cell>
          <cell r="E278">
            <v>1</v>
          </cell>
          <cell r="F278" t="str">
            <v>ready to distribute</v>
          </cell>
          <cell r="G278" t="str">
            <v>ECK2601</v>
          </cell>
          <cell r="H278" t="str">
            <v>b2604</v>
          </cell>
          <cell r="I278" t="str">
            <v>yfiN</v>
          </cell>
          <cell r="K278" t="str">
            <v>b2604</v>
          </cell>
        </row>
        <row r="279">
          <cell r="A279">
            <v>5</v>
          </cell>
          <cell r="B279" t="str">
            <v>F</v>
          </cell>
          <cell r="C279">
            <v>11</v>
          </cell>
          <cell r="D279" t="str">
            <v>JW2606</v>
          </cell>
          <cell r="E279">
            <v>1</v>
          </cell>
          <cell r="F279" t="str">
            <v>not current_JW ORF</v>
          </cell>
        </row>
        <row r="280">
          <cell r="A280">
            <v>5</v>
          </cell>
          <cell r="B280" t="str">
            <v>G</v>
          </cell>
          <cell r="C280">
            <v>11</v>
          </cell>
          <cell r="D280" t="str">
            <v>JW2616</v>
          </cell>
          <cell r="E280">
            <v>1</v>
          </cell>
          <cell r="F280" t="str">
            <v>not current_JW ORF</v>
          </cell>
        </row>
        <row r="281">
          <cell r="A281">
            <v>5</v>
          </cell>
          <cell r="B281" t="str">
            <v>H</v>
          </cell>
          <cell r="C281">
            <v>11</v>
          </cell>
          <cell r="D281" t="str">
            <v>JW2621</v>
          </cell>
          <cell r="E281">
            <v>1</v>
          </cell>
          <cell r="F281" t="str">
            <v>ready to distribute</v>
          </cell>
          <cell r="G281" t="str">
            <v>ECK2636</v>
          </cell>
          <cell r="H281" t="str">
            <v>b2640</v>
          </cell>
          <cell r="I281" t="str">
            <v>yfjV</v>
          </cell>
          <cell r="K281" t="str">
            <v>b2640</v>
          </cell>
        </row>
        <row r="282">
          <cell r="A282">
            <v>5</v>
          </cell>
          <cell r="B282" t="str">
            <v>A</v>
          </cell>
          <cell r="C282">
            <v>12</v>
          </cell>
          <cell r="D282" t="str">
            <v>JW2622</v>
          </cell>
          <cell r="E282">
            <v>1</v>
          </cell>
          <cell r="F282" t="str">
            <v>not current_JW ORF</v>
          </cell>
        </row>
        <row r="283">
          <cell r="A283">
            <v>5</v>
          </cell>
          <cell r="B283" t="str">
            <v>B</v>
          </cell>
          <cell r="C283">
            <v>12</v>
          </cell>
          <cell r="D283" t="str">
            <v>JW2629</v>
          </cell>
          <cell r="E283">
            <v>1</v>
          </cell>
          <cell r="F283" t="str">
            <v>ready to distribute</v>
          </cell>
          <cell r="G283" t="str">
            <v>ECK2646</v>
          </cell>
          <cell r="H283" t="str">
            <v>b2649</v>
          </cell>
          <cell r="I283" t="str">
            <v>ypjB</v>
          </cell>
          <cell r="K283" t="str">
            <v>b2649</v>
          </cell>
        </row>
        <row r="284">
          <cell r="A284">
            <v>5</v>
          </cell>
          <cell r="B284" t="str">
            <v>C</v>
          </cell>
          <cell r="C284">
            <v>12</v>
          </cell>
          <cell r="D284" t="str">
            <v>JW2630</v>
          </cell>
          <cell r="E284">
            <v>1</v>
          </cell>
          <cell r="F284" t="str">
            <v>not current_JW ORF</v>
          </cell>
        </row>
        <row r="285">
          <cell r="A285">
            <v>5</v>
          </cell>
          <cell r="B285" t="str">
            <v>D</v>
          </cell>
          <cell r="C285">
            <v>12</v>
          </cell>
          <cell r="D285" t="str">
            <v>JW2632</v>
          </cell>
          <cell r="E285">
            <v>1</v>
          </cell>
          <cell r="F285" t="str">
            <v>not current_JW ORF</v>
          </cell>
        </row>
        <row r="286">
          <cell r="A286">
            <v>5</v>
          </cell>
          <cell r="B286" t="str">
            <v>E</v>
          </cell>
          <cell r="C286">
            <v>12</v>
          </cell>
          <cell r="D286" t="str">
            <v>JW2633</v>
          </cell>
          <cell r="E286">
            <v>1</v>
          </cell>
          <cell r="F286" t="str">
            <v>ready to distribute</v>
          </cell>
          <cell r="G286" t="str">
            <v>ECK2652</v>
          </cell>
          <cell r="H286" t="str">
            <v>b2658</v>
          </cell>
          <cell r="I286" t="str">
            <v>yqaD</v>
          </cell>
          <cell r="K286" t="str">
            <v>b2658</v>
          </cell>
        </row>
        <row r="287">
          <cell r="A287">
            <v>5</v>
          </cell>
          <cell r="B287" t="str">
            <v>F</v>
          </cell>
          <cell r="C287">
            <v>12</v>
          </cell>
          <cell r="D287" t="str">
            <v>JW2678</v>
          </cell>
          <cell r="E287">
            <v>1</v>
          </cell>
          <cell r="F287" t="str">
            <v>not current_JW ORF</v>
          </cell>
        </row>
        <row r="288">
          <cell r="A288">
            <v>5</v>
          </cell>
          <cell r="B288" t="str">
            <v>G</v>
          </cell>
          <cell r="C288">
            <v>12</v>
          </cell>
          <cell r="D288" t="str">
            <v>JW0449</v>
          </cell>
          <cell r="E288">
            <v>5</v>
          </cell>
          <cell r="F288" t="str">
            <v>ready to distribute</v>
          </cell>
          <cell r="G288" t="str">
            <v>ECK0454</v>
          </cell>
          <cell r="H288" t="str">
            <v>b0460</v>
          </cell>
          <cell r="I288" t="str">
            <v>hha</v>
          </cell>
          <cell r="K288" t="str">
            <v>b0460</v>
          </cell>
        </row>
        <row r="289">
          <cell r="A289">
            <v>5</v>
          </cell>
          <cell r="B289" t="str">
            <v>H</v>
          </cell>
          <cell r="C289">
            <v>12</v>
          </cell>
          <cell r="D289" t="str">
            <v>JW1058</v>
          </cell>
          <cell r="E289">
            <v>1</v>
          </cell>
          <cell r="F289" t="str">
            <v>Eliminated; wrong primers</v>
          </cell>
          <cell r="G289" t="str">
            <v>ECK1056</v>
          </cell>
          <cell r="H289" t="str">
            <v>b1071</v>
          </cell>
          <cell r="I289" t="str">
            <v>flgM</v>
          </cell>
          <cell r="K289" t="str">
            <v>b1071</v>
          </cell>
        </row>
        <row r="290">
          <cell r="A290">
            <v>7</v>
          </cell>
          <cell r="B290" t="str">
            <v>A</v>
          </cell>
          <cell r="C290">
            <v>1</v>
          </cell>
          <cell r="D290" t="str">
            <v>JW3959</v>
          </cell>
          <cell r="E290">
            <v>1</v>
          </cell>
          <cell r="F290" t="str">
            <v>Eliminated; wrong primers</v>
          </cell>
          <cell r="G290" t="str">
            <v>ECK3987</v>
          </cell>
          <cell r="H290" t="str">
            <v>b3995</v>
          </cell>
          <cell r="I290" t="str">
            <v>rsd</v>
          </cell>
          <cell r="K290" t="str">
            <v>rsd</v>
          </cell>
        </row>
        <row r="291">
          <cell r="A291">
            <v>7</v>
          </cell>
          <cell r="B291" t="str">
            <v>B</v>
          </cell>
          <cell r="C291">
            <v>1</v>
          </cell>
          <cell r="D291" t="str">
            <v>JW4253</v>
          </cell>
          <cell r="E291">
            <v>1</v>
          </cell>
          <cell r="F291" t="str">
            <v>Eliminated; wrong primers</v>
          </cell>
          <cell r="G291" t="str">
            <v>ECK4283</v>
          </cell>
          <cell r="H291" t="str">
            <v>b4293</v>
          </cell>
          <cell r="I291" t="str">
            <v>fecI</v>
          </cell>
          <cell r="K291" t="str">
            <v>fecI</v>
          </cell>
        </row>
        <row r="292">
          <cell r="A292">
            <v>7</v>
          </cell>
          <cell r="B292" t="str">
            <v>C</v>
          </cell>
          <cell r="C292">
            <v>1</v>
          </cell>
          <cell r="D292" t="str">
            <v>JW2556</v>
          </cell>
          <cell r="E292">
            <v>1</v>
          </cell>
          <cell r="F292" t="str">
            <v>Eliminated; wrong primers</v>
          </cell>
          <cell r="G292" t="str">
            <v>ECK2570</v>
          </cell>
          <cell r="H292" t="str">
            <v>b2572</v>
          </cell>
          <cell r="I292" t="str">
            <v>rseA</v>
          </cell>
          <cell r="K292" t="str">
            <v>rseA</v>
          </cell>
        </row>
        <row r="293">
          <cell r="A293">
            <v>7</v>
          </cell>
          <cell r="B293" t="str">
            <v>D</v>
          </cell>
          <cell r="C293">
            <v>1</v>
          </cell>
          <cell r="D293" t="str">
            <v>JW4252</v>
          </cell>
          <cell r="E293">
            <v>1</v>
          </cell>
          <cell r="F293" t="str">
            <v>Eliminated; wrong primers</v>
          </cell>
          <cell r="G293" t="str">
            <v>ECK4282</v>
          </cell>
          <cell r="H293" t="str">
            <v>b4292</v>
          </cell>
          <cell r="I293" t="str">
            <v>fecR</v>
          </cell>
          <cell r="K293" t="str">
            <v>fecR</v>
          </cell>
        </row>
        <row r="294">
          <cell r="A294">
            <v>7</v>
          </cell>
          <cell r="B294" t="str">
            <v>E</v>
          </cell>
          <cell r="C294">
            <v>1</v>
          </cell>
          <cell r="D294" t="str">
            <v>JW1158</v>
          </cell>
          <cell r="E294">
            <v>1</v>
          </cell>
          <cell r="F294" t="str">
            <v>not current_JW ORF</v>
          </cell>
        </row>
        <row r="295">
          <cell r="A295">
            <v>7</v>
          </cell>
          <cell r="B295" t="str">
            <v>F</v>
          </cell>
          <cell r="C295">
            <v>1</v>
          </cell>
          <cell r="D295" t="str">
            <v>JW1656</v>
          </cell>
          <cell r="E295">
            <v>1</v>
          </cell>
          <cell r="F295" t="str">
            <v>Eliminated; wrong primers</v>
          </cell>
          <cell r="G295" t="str">
            <v>ECK1660</v>
          </cell>
          <cell r="H295" t="str">
            <v>b1664</v>
          </cell>
          <cell r="I295" t="str">
            <v>ydhQ</v>
          </cell>
          <cell r="K295" t="str">
            <v>ydhQ</v>
          </cell>
        </row>
        <row r="296">
          <cell r="A296">
            <v>7</v>
          </cell>
          <cell r="B296" t="str">
            <v>G</v>
          </cell>
          <cell r="C296">
            <v>1</v>
          </cell>
          <cell r="D296" t="str">
            <v>JW1982</v>
          </cell>
          <cell r="E296">
            <v>1</v>
          </cell>
          <cell r="F296" t="str">
            <v>Eliminated; wrong primers</v>
          </cell>
          <cell r="G296" t="str">
            <v>ECK1993</v>
          </cell>
          <cell r="H296" t="str">
            <v>b2000</v>
          </cell>
          <cell r="I296" t="str">
            <v>flu</v>
          </cell>
          <cell r="K296" t="str">
            <v>flu</v>
          </cell>
        </row>
        <row r="297">
          <cell r="A297">
            <v>7</v>
          </cell>
          <cell r="B297" t="str">
            <v>H</v>
          </cell>
          <cell r="C297">
            <v>1</v>
          </cell>
          <cell r="D297" t="str">
            <v>JW1502</v>
          </cell>
          <cell r="E297">
            <v>1</v>
          </cell>
          <cell r="F297" t="str">
            <v>ready to distribute</v>
          </cell>
          <cell r="G297" t="str">
            <v>ECK1502</v>
          </cell>
          <cell r="H297" t="str">
            <v>b1509</v>
          </cell>
          <cell r="I297" t="str">
            <v>ydeU</v>
          </cell>
          <cell r="K297" t="str">
            <v>ydeU</v>
          </cell>
        </row>
        <row r="298">
          <cell r="A298">
            <v>7</v>
          </cell>
          <cell r="B298" t="str">
            <v>A</v>
          </cell>
          <cell r="C298">
            <v>2</v>
          </cell>
          <cell r="D298" t="str">
            <v>JW2142</v>
          </cell>
          <cell r="E298">
            <v>1</v>
          </cell>
          <cell r="F298" t="str">
            <v>ready to distribute</v>
          </cell>
          <cell r="G298" t="str">
            <v>ECK2148</v>
          </cell>
          <cell r="H298" t="str">
            <v>b2155</v>
          </cell>
          <cell r="I298" t="str">
            <v>cirA</v>
          </cell>
          <cell r="K298" t="str">
            <v>cirA</v>
          </cell>
        </row>
        <row r="299">
          <cell r="A299">
            <v>7</v>
          </cell>
          <cell r="B299" t="str">
            <v>B</v>
          </cell>
          <cell r="C299">
            <v>2</v>
          </cell>
          <cell r="D299" t="str">
            <v>JW2931</v>
          </cell>
          <cell r="E299">
            <v>1</v>
          </cell>
          <cell r="F299" t="str">
            <v>not current_JW ORF</v>
          </cell>
        </row>
        <row r="300">
          <cell r="A300">
            <v>7</v>
          </cell>
          <cell r="B300" t="str">
            <v>C</v>
          </cell>
          <cell r="C300">
            <v>2</v>
          </cell>
          <cell r="D300" t="str">
            <v>JW2784</v>
          </cell>
          <cell r="E300">
            <v>1</v>
          </cell>
          <cell r="F300" t="str">
            <v>ready to distribute</v>
          </cell>
          <cell r="G300" t="str">
            <v>ECK2809</v>
          </cell>
          <cell r="H300" t="str">
            <v>b2813</v>
          </cell>
          <cell r="I300" t="str">
            <v>mltA</v>
          </cell>
          <cell r="K300" t="str">
            <v>mltA</v>
          </cell>
        </row>
        <row r="301">
          <cell r="A301">
            <v>7</v>
          </cell>
          <cell r="B301" t="str">
            <v>D</v>
          </cell>
          <cell r="C301">
            <v>2</v>
          </cell>
          <cell r="D301" t="str">
            <v>JW2671</v>
          </cell>
          <cell r="E301">
            <v>1</v>
          </cell>
          <cell r="F301" t="str">
            <v>ready to distribute</v>
          </cell>
          <cell r="G301" t="str">
            <v>ECK2696</v>
          </cell>
          <cell r="H301" t="str">
            <v>b2701</v>
          </cell>
          <cell r="I301" t="str">
            <v>mltB</v>
          </cell>
          <cell r="K301" t="str">
            <v>mltB</v>
          </cell>
        </row>
        <row r="302">
          <cell r="A302">
            <v>7</v>
          </cell>
          <cell r="B302" t="str">
            <v>E</v>
          </cell>
          <cell r="C302">
            <v>2</v>
          </cell>
          <cell r="D302" t="str">
            <v>JW2930</v>
          </cell>
          <cell r="E302">
            <v>1</v>
          </cell>
          <cell r="F302" t="str">
            <v>not current_JW ORF</v>
          </cell>
        </row>
        <row r="303">
          <cell r="A303">
            <v>7</v>
          </cell>
          <cell r="B303" t="str">
            <v>F</v>
          </cell>
          <cell r="C303">
            <v>2</v>
          </cell>
          <cell r="D303" t="str">
            <v>JW0731</v>
          </cell>
          <cell r="E303">
            <v>1</v>
          </cell>
          <cell r="F303" t="str">
            <v>ready to distribute</v>
          </cell>
          <cell r="G303" t="str">
            <v>ECK0730</v>
          </cell>
          <cell r="H303" t="str">
            <v>b0741</v>
          </cell>
          <cell r="I303" t="str">
            <v>pal</v>
          </cell>
          <cell r="K303" t="str">
            <v>pal</v>
          </cell>
        </row>
        <row r="304">
          <cell r="A304">
            <v>7</v>
          </cell>
          <cell r="B304" t="str">
            <v>G</v>
          </cell>
          <cell r="C304">
            <v>2</v>
          </cell>
          <cell r="D304" t="str">
            <v>JW1270</v>
          </cell>
          <cell r="E304">
            <v>1</v>
          </cell>
          <cell r="F304" t="str">
            <v>ready to distribute</v>
          </cell>
          <cell r="G304" t="str">
            <v>ECK1273</v>
          </cell>
          <cell r="H304" t="str">
            <v>b1278</v>
          </cell>
          <cell r="I304" t="str">
            <v>pgpB</v>
          </cell>
          <cell r="K304" t="str">
            <v>pgpB</v>
          </cell>
        </row>
        <row r="305">
          <cell r="A305">
            <v>7</v>
          </cell>
          <cell r="B305" t="str">
            <v>H</v>
          </cell>
          <cell r="C305">
            <v>2</v>
          </cell>
          <cell r="D305" t="str">
            <v>JW0554</v>
          </cell>
          <cell r="E305">
            <v>1</v>
          </cell>
          <cell r="F305" t="str">
            <v>ready to distribute</v>
          </cell>
          <cell r="G305" t="str">
            <v>ECK0557</v>
          </cell>
          <cell r="H305" t="str">
            <v>b0565</v>
          </cell>
          <cell r="I305" t="str">
            <v>ompT</v>
          </cell>
          <cell r="K305" t="str">
            <v>ompT</v>
          </cell>
        </row>
        <row r="306">
          <cell r="A306">
            <v>7</v>
          </cell>
          <cell r="B306" t="str">
            <v>A</v>
          </cell>
          <cell r="C306">
            <v>3</v>
          </cell>
          <cell r="D306" t="str">
            <v>JW0755</v>
          </cell>
          <cell r="E306">
            <v>1</v>
          </cell>
          <cell r="F306" t="str">
            <v>ready to distribute</v>
          </cell>
          <cell r="G306" t="str">
            <v>ECK0761</v>
          </cell>
          <cell r="H306" t="str">
            <v>b0772</v>
          </cell>
          <cell r="I306" t="str">
            <v>ybhC</v>
          </cell>
          <cell r="K306" t="str">
            <v>ybhC</v>
          </cell>
        </row>
        <row r="307">
          <cell r="A307">
            <v>7</v>
          </cell>
          <cell r="B307" t="str">
            <v>B</v>
          </cell>
          <cell r="C307">
            <v>3</v>
          </cell>
          <cell r="D307" t="str">
            <v>JW1010</v>
          </cell>
          <cell r="E307">
            <v>1</v>
          </cell>
          <cell r="F307" t="str">
            <v>ready to distribute</v>
          </cell>
          <cell r="G307" t="str">
            <v>ECK1014</v>
          </cell>
          <cell r="H307" t="str">
            <v>b1024</v>
          </cell>
          <cell r="I307" t="str">
            <v>ycdS</v>
          </cell>
          <cell r="K307" t="str">
            <v>ycdS</v>
          </cell>
        </row>
        <row r="308">
          <cell r="A308">
            <v>7</v>
          </cell>
          <cell r="B308" t="str">
            <v>C</v>
          </cell>
          <cell r="C308">
            <v>3</v>
          </cell>
          <cell r="D308" t="str">
            <v>JW3556</v>
          </cell>
          <cell r="E308">
            <v>1</v>
          </cell>
          <cell r="F308" t="str">
            <v>ready to distribute</v>
          </cell>
          <cell r="G308" t="str">
            <v>ECK3573</v>
          </cell>
          <cell r="H308" t="str">
            <v>b3584</v>
          </cell>
          <cell r="I308" t="str">
            <v>yiaT</v>
          </cell>
          <cell r="K308" t="str">
            <v>yiaT</v>
          </cell>
        </row>
        <row r="309">
          <cell r="A309">
            <v>7</v>
          </cell>
          <cell r="B309" t="str">
            <v>D</v>
          </cell>
          <cell r="C309">
            <v>3</v>
          </cell>
          <cell r="D309" t="str">
            <v>JW1795</v>
          </cell>
          <cell r="E309">
            <v>1</v>
          </cell>
          <cell r="F309" t="str">
            <v>ready to distribute</v>
          </cell>
          <cell r="G309" t="str">
            <v>ECK1804</v>
          </cell>
          <cell r="H309" t="str">
            <v>b1806</v>
          </cell>
          <cell r="I309" t="str">
            <v>yeaY</v>
          </cell>
          <cell r="K309" t="str">
            <v>yeaY</v>
          </cell>
        </row>
        <row r="310">
          <cell r="A310">
            <v>7</v>
          </cell>
          <cell r="B310" t="str">
            <v>E</v>
          </cell>
          <cell r="C310">
            <v>3</v>
          </cell>
          <cell r="D310" t="str">
            <v>JW3474</v>
          </cell>
          <cell r="E310">
            <v>5</v>
          </cell>
          <cell r="F310" t="str">
            <v>ready to distribute</v>
          </cell>
          <cell r="G310" t="str">
            <v>ECK3490</v>
          </cell>
          <cell r="H310" t="str">
            <v>b3506</v>
          </cell>
          <cell r="I310" t="str">
            <v>slp</v>
          </cell>
          <cell r="K310" t="str">
            <v>slp</v>
          </cell>
        </row>
        <row r="311">
          <cell r="A311">
            <v>7</v>
          </cell>
          <cell r="B311" t="str">
            <v>F</v>
          </cell>
          <cell r="C311">
            <v>3</v>
          </cell>
          <cell r="D311" t="str">
            <v>JW2628</v>
          </cell>
          <cell r="E311">
            <v>1</v>
          </cell>
          <cell r="F311" t="str">
            <v>not current_JW ORF</v>
          </cell>
        </row>
        <row r="312">
          <cell r="A312">
            <v>7</v>
          </cell>
          <cell r="B312" t="str">
            <v>G</v>
          </cell>
          <cell r="C312">
            <v>3</v>
          </cell>
          <cell r="D312" t="str">
            <v>JW0188</v>
          </cell>
          <cell r="E312">
            <v>1</v>
          </cell>
          <cell r="F312" t="str">
            <v>ready to distribute</v>
          </cell>
          <cell r="G312" t="str">
            <v>ECK0192</v>
          </cell>
          <cell r="H312" t="str">
            <v>b0192</v>
          </cell>
          <cell r="I312" t="str">
            <v>nlpE</v>
          </cell>
          <cell r="K312" t="str">
            <v>nlpE</v>
          </cell>
        </row>
        <row r="313">
          <cell r="A313">
            <v>7</v>
          </cell>
          <cell r="B313" t="str">
            <v>H</v>
          </cell>
          <cell r="C313">
            <v>3</v>
          </cell>
          <cell r="D313" t="str">
            <v>JW2341</v>
          </cell>
          <cell r="E313">
            <v>1</v>
          </cell>
          <cell r="F313" t="str">
            <v>ready to distribute</v>
          </cell>
          <cell r="G313" t="str">
            <v>ECK2338</v>
          </cell>
          <cell r="H313" t="str">
            <v>b2344</v>
          </cell>
          <cell r="I313" t="str">
            <v>fadL</v>
          </cell>
          <cell r="K313" t="str">
            <v>fadL</v>
          </cell>
        </row>
        <row r="314">
          <cell r="A314">
            <v>7</v>
          </cell>
          <cell r="B314" t="str">
            <v>A</v>
          </cell>
          <cell r="C314">
            <v>4</v>
          </cell>
          <cell r="D314" t="str">
            <v>JW0575</v>
          </cell>
          <cell r="E314">
            <v>5</v>
          </cell>
          <cell r="F314" t="str">
            <v>not current_JW ORF</v>
          </cell>
        </row>
        <row r="315">
          <cell r="A315">
            <v>7</v>
          </cell>
          <cell r="B315" t="str">
            <v>B</v>
          </cell>
          <cell r="C315">
            <v>4</v>
          </cell>
          <cell r="D315" t="str">
            <v>JW1088</v>
          </cell>
          <cell r="E315">
            <v>5</v>
          </cell>
          <cell r="F315" t="str">
            <v>ready to distribute</v>
          </cell>
          <cell r="G315" t="str">
            <v>ECK1088</v>
          </cell>
          <cell r="H315" t="str">
            <v>b1102</v>
          </cell>
          <cell r="I315" t="str">
            <v>fhuE</v>
          </cell>
          <cell r="K315" t="str">
            <v>fhuE</v>
          </cell>
        </row>
        <row r="316">
          <cell r="A316">
            <v>7</v>
          </cell>
          <cell r="B316" t="str">
            <v>C</v>
          </cell>
          <cell r="C316">
            <v>4</v>
          </cell>
          <cell r="D316" t="str">
            <v>JW0789</v>
          </cell>
          <cell r="E316">
            <v>1</v>
          </cell>
          <cell r="F316" t="str">
            <v>not current_JW ORF</v>
          </cell>
        </row>
        <row r="317">
          <cell r="A317">
            <v>7</v>
          </cell>
          <cell r="B317" t="str">
            <v>D</v>
          </cell>
          <cell r="C317">
            <v>4</v>
          </cell>
          <cell r="D317" t="str">
            <v>JW2462</v>
          </cell>
          <cell r="E317">
            <v>3</v>
          </cell>
          <cell r="F317" t="str">
            <v>ready to distribute</v>
          </cell>
          <cell r="G317" t="str">
            <v>ECK2473</v>
          </cell>
          <cell r="H317" t="str">
            <v>b2477</v>
          </cell>
          <cell r="I317" t="str">
            <v>nlpB</v>
          </cell>
          <cell r="K317" t="str">
            <v>nlpB</v>
          </cell>
        </row>
        <row r="318">
          <cell r="A318">
            <v>7</v>
          </cell>
          <cell r="B318" t="str">
            <v>E</v>
          </cell>
          <cell r="C318">
            <v>4</v>
          </cell>
          <cell r="D318" t="str">
            <v>JW0940</v>
          </cell>
          <cell r="E318">
            <v>5</v>
          </cell>
          <cell r="F318" t="str">
            <v>ready to distribute</v>
          </cell>
          <cell r="G318" t="str">
            <v>ECK0948</v>
          </cell>
          <cell r="H318" t="str">
            <v>b0957</v>
          </cell>
          <cell r="I318" t="str">
            <v>ompA</v>
          </cell>
          <cell r="K318" t="str">
            <v>ompA</v>
          </cell>
        </row>
        <row r="319">
          <cell r="A319">
            <v>7</v>
          </cell>
          <cell r="B319" t="str">
            <v>F</v>
          </cell>
          <cell r="C319">
            <v>4</v>
          </cell>
          <cell r="D319" t="str">
            <v>JW2203</v>
          </cell>
          <cell r="E319">
            <v>1</v>
          </cell>
          <cell r="F319" t="str">
            <v>ready to distribute</v>
          </cell>
          <cell r="G319" t="str">
            <v>ECK2207</v>
          </cell>
          <cell r="H319" t="str">
            <v>b2215</v>
          </cell>
          <cell r="I319" t="str">
            <v>ompC</v>
          </cell>
          <cell r="K319" t="str">
            <v>ompC</v>
          </cell>
        </row>
        <row r="320">
          <cell r="A320">
            <v>7</v>
          </cell>
          <cell r="B320" t="str">
            <v>G</v>
          </cell>
          <cell r="C320">
            <v>4</v>
          </cell>
          <cell r="D320" t="str">
            <v>JW0912</v>
          </cell>
          <cell r="E320">
            <v>1</v>
          </cell>
          <cell r="F320" t="str">
            <v>ready to distribute</v>
          </cell>
          <cell r="G320" t="str">
            <v>ECK0920</v>
          </cell>
          <cell r="H320" t="str">
            <v>b0929</v>
          </cell>
          <cell r="I320" t="str">
            <v>ompF</v>
          </cell>
          <cell r="K320" t="str">
            <v>ompF</v>
          </cell>
        </row>
        <row r="321">
          <cell r="A321">
            <v>7</v>
          </cell>
          <cell r="B321" t="str">
            <v>H</v>
          </cell>
          <cell r="C321">
            <v>4</v>
          </cell>
          <cell r="D321" t="str">
            <v>JW1371</v>
          </cell>
          <cell r="E321">
            <v>5</v>
          </cell>
          <cell r="F321" t="str">
            <v>ready to distribute</v>
          </cell>
          <cell r="G321" t="str">
            <v>ECK1372</v>
          </cell>
          <cell r="H321" t="str">
            <v>b1377</v>
          </cell>
          <cell r="I321" t="str">
            <v>ompN</v>
          </cell>
          <cell r="K321" t="str">
            <v>ompN</v>
          </cell>
        </row>
        <row r="322">
          <cell r="A322">
            <v>7</v>
          </cell>
          <cell r="B322" t="str">
            <v>A</v>
          </cell>
          <cell r="C322">
            <v>5</v>
          </cell>
          <cell r="D322" t="str">
            <v>JW2047</v>
          </cell>
          <cell r="E322">
            <v>1</v>
          </cell>
          <cell r="F322" t="str">
            <v>ready to distribute</v>
          </cell>
          <cell r="G322" t="str">
            <v>ECK2056</v>
          </cell>
          <cell r="H322" t="str">
            <v>b2062</v>
          </cell>
          <cell r="I322" t="str">
            <v>wza</v>
          </cell>
          <cell r="K322" t="str">
            <v>wza</v>
          </cell>
        </row>
        <row r="323">
          <cell r="A323">
            <v>7</v>
          </cell>
          <cell r="B323" t="str">
            <v>B</v>
          </cell>
          <cell r="C323">
            <v>5</v>
          </cell>
          <cell r="D323" t="str">
            <v>JW0790</v>
          </cell>
          <cell r="E323">
            <v>2</v>
          </cell>
          <cell r="F323" t="str">
            <v>ready to distribute</v>
          </cell>
          <cell r="G323" t="str">
            <v>ECK0794</v>
          </cell>
          <cell r="H323" t="str">
            <v>b0805</v>
          </cell>
          <cell r="I323" t="str">
            <v>fiu</v>
          </cell>
          <cell r="K323" t="str">
            <v>fiu</v>
          </cell>
        </row>
        <row r="324">
          <cell r="A324">
            <v>7</v>
          </cell>
          <cell r="B324" t="str">
            <v>C</v>
          </cell>
          <cell r="C324">
            <v>5</v>
          </cell>
          <cell r="D324" t="str">
            <v>JW0561</v>
          </cell>
          <cell r="E324">
            <v>1</v>
          </cell>
          <cell r="F324" t="str">
            <v>ready to distribute</v>
          </cell>
          <cell r="G324" t="str">
            <v>ECK0564</v>
          </cell>
          <cell r="H324" t="str">
            <v>b0572</v>
          </cell>
          <cell r="I324" t="str">
            <v>cusC</v>
          </cell>
          <cell r="K324" t="str">
            <v>cusC</v>
          </cell>
        </row>
        <row r="325">
          <cell r="A325">
            <v>7</v>
          </cell>
          <cell r="B325" t="str">
            <v>D</v>
          </cell>
          <cell r="C325">
            <v>5</v>
          </cell>
          <cell r="D325" t="str">
            <v>JW3996</v>
          </cell>
          <cell r="E325">
            <v>1</v>
          </cell>
          <cell r="F325" t="str">
            <v>ready to distribute</v>
          </cell>
          <cell r="G325" t="str">
            <v>ECK4028</v>
          </cell>
          <cell r="H325" t="str">
            <v>b4036</v>
          </cell>
          <cell r="I325" t="str">
            <v>lamB</v>
          </cell>
          <cell r="K325" t="str">
            <v>lamB</v>
          </cell>
        </row>
        <row r="326">
          <cell r="A326">
            <v>7</v>
          </cell>
          <cell r="B326" t="str">
            <v>E</v>
          </cell>
          <cell r="C326">
            <v>5</v>
          </cell>
          <cell r="D326" t="str">
            <v>JW1499</v>
          </cell>
          <cell r="E326">
            <v>1</v>
          </cell>
          <cell r="F326" t="str">
            <v>ready to distribute</v>
          </cell>
          <cell r="G326" t="str">
            <v>ECK1498</v>
          </cell>
          <cell r="H326" t="str">
            <v>b1505</v>
          </cell>
          <cell r="I326" t="str">
            <v>ydeT</v>
          </cell>
          <cell r="K326" t="str">
            <v>ydeT</v>
          </cell>
        </row>
        <row r="327">
          <cell r="A327">
            <v>7</v>
          </cell>
          <cell r="B327" t="str">
            <v>F</v>
          </cell>
          <cell r="C327">
            <v>5</v>
          </cell>
          <cell r="D327" t="str">
            <v>JW4275</v>
          </cell>
          <cell r="E327">
            <v>1</v>
          </cell>
          <cell r="F327" t="str">
            <v>ready to distribute</v>
          </cell>
          <cell r="G327" t="str">
            <v>ECK4303</v>
          </cell>
          <cell r="H327" t="str">
            <v>b4312</v>
          </cell>
          <cell r="I327" t="str">
            <v>fimB</v>
          </cell>
          <cell r="K327" t="str">
            <v>fimB</v>
          </cell>
        </row>
        <row r="328">
          <cell r="A328">
            <v>7</v>
          </cell>
          <cell r="B328" t="str">
            <v>G</v>
          </cell>
          <cell r="C328">
            <v>5</v>
          </cell>
          <cell r="D328" t="str">
            <v>JW5780</v>
          </cell>
          <cell r="E328">
            <v>1</v>
          </cell>
          <cell r="F328" t="str">
            <v>ready to distribute</v>
          </cell>
          <cell r="G328" t="str">
            <v>ECK4308</v>
          </cell>
          <cell r="H328" t="str">
            <v>b4317</v>
          </cell>
          <cell r="I328" t="str">
            <v>fimD</v>
          </cell>
          <cell r="K328" t="str">
            <v>fimD</v>
          </cell>
        </row>
        <row r="329">
          <cell r="A329">
            <v>7</v>
          </cell>
          <cell r="B329" t="str">
            <v>H</v>
          </cell>
          <cell r="C329">
            <v>5</v>
          </cell>
          <cell r="D329" t="str">
            <v>JW4276</v>
          </cell>
          <cell r="E329">
            <v>1</v>
          </cell>
          <cell r="F329" t="str">
            <v>ready to distribute</v>
          </cell>
          <cell r="G329" t="str">
            <v>ECK4304</v>
          </cell>
          <cell r="H329" t="str">
            <v>b4313</v>
          </cell>
          <cell r="I329" t="str">
            <v>fimE</v>
          </cell>
          <cell r="K329" t="str">
            <v>fimE</v>
          </cell>
        </row>
        <row r="330">
          <cell r="A330">
            <v>7</v>
          </cell>
          <cell r="B330" t="str">
            <v>A</v>
          </cell>
          <cell r="C330">
            <v>6</v>
          </cell>
          <cell r="D330" t="str">
            <v>JW0708</v>
          </cell>
          <cell r="E330">
            <v>1</v>
          </cell>
          <cell r="F330" t="str">
            <v>not current_JW ORF</v>
          </cell>
        </row>
        <row r="331">
          <cell r="A331">
            <v>7</v>
          </cell>
          <cell r="B331" t="str">
            <v>B</v>
          </cell>
          <cell r="C331">
            <v>6</v>
          </cell>
          <cell r="D331" t="str">
            <v>JW3113</v>
          </cell>
          <cell r="E331">
            <v>1</v>
          </cell>
          <cell r="F331" t="str">
            <v>ready to distribute</v>
          </cell>
          <cell r="G331" t="str">
            <v>ECK3132</v>
          </cell>
          <cell r="H331" t="str">
            <v>b3144</v>
          </cell>
          <cell r="I331" t="str">
            <v>yraJ</v>
          </cell>
          <cell r="K331" t="str">
            <v>yraJ</v>
          </cell>
        </row>
        <row r="332">
          <cell r="A332">
            <v>7</v>
          </cell>
          <cell r="B332" t="str">
            <v>C</v>
          </cell>
          <cell r="C332">
            <v>6</v>
          </cell>
          <cell r="D332" t="str">
            <v>JW0219</v>
          </cell>
          <cell r="E332">
            <v>1</v>
          </cell>
          <cell r="F332" t="str">
            <v>not current_JW ORF</v>
          </cell>
        </row>
        <row r="333">
          <cell r="A333">
            <v>7</v>
          </cell>
          <cell r="B333" t="str">
            <v>D</v>
          </cell>
          <cell r="C333">
            <v>6</v>
          </cell>
          <cell r="D333" t="str">
            <v>JW1066</v>
          </cell>
          <cell r="E333">
            <v>1</v>
          </cell>
          <cell r="F333" t="str">
            <v>not current_JW ORF</v>
          </cell>
        </row>
        <row r="334">
          <cell r="A334">
            <v>7</v>
          </cell>
          <cell r="B334" t="str">
            <v>E</v>
          </cell>
          <cell r="C334">
            <v>6</v>
          </cell>
          <cell r="D334" t="str">
            <v>JW2762</v>
          </cell>
          <cell r="E334">
            <v>1</v>
          </cell>
          <cell r="F334" t="str">
            <v>ready to distribute</v>
          </cell>
          <cell r="G334" t="str">
            <v>ECK2785</v>
          </cell>
          <cell r="H334" t="str">
            <v>b2791</v>
          </cell>
          <cell r="I334" t="str">
            <v>yqcB</v>
          </cell>
          <cell r="K334" t="str">
            <v>yqcB</v>
          </cell>
        </row>
        <row r="335">
          <cell r="A335">
            <v>7</v>
          </cell>
          <cell r="B335" t="str">
            <v>F</v>
          </cell>
          <cell r="C335">
            <v>6</v>
          </cell>
          <cell r="D335" t="str">
            <v>JW2815</v>
          </cell>
          <cell r="E335">
            <v>1</v>
          </cell>
          <cell r="F335" t="str">
            <v>ready to distribute</v>
          </cell>
          <cell r="G335" t="str">
            <v>ECK2845</v>
          </cell>
          <cell r="H335" t="str">
            <v>b2847</v>
          </cell>
          <cell r="I335" t="str">
            <v>yqeI</v>
          </cell>
          <cell r="K335" t="str">
            <v>yqeI</v>
          </cell>
        </row>
        <row r="336">
          <cell r="A336">
            <v>7</v>
          </cell>
          <cell r="B336" t="str">
            <v>G</v>
          </cell>
          <cell r="C336">
            <v>6</v>
          </cell>
          <cell r="D336" t="str">
            <v>JW2816</v>
          </cell>
          <cell r="E336">
            <v>1</v>
          </cell>
          <cell r="F336" t="str">
            <v>not current_JW ORF</v>
          </cell>
        </row>
        <row r="337">
          <cell r="A337">
            <v>7</v>
          </cell>
          <cell r="B337" t="str">
            <v>H</v>
          </cell>
          <cell r="C337">
            <v>6</v>
          </cell>
          <cell r="D337" t="str">
            <v>JW2818</v>
          </cell>
          <cell r="E337">
            <v>1</v>
          </cell>
          <cell r="F337" t="str">
            <v>ready to distribute</v>
          </cell>
          <cell r="G337" t="str">
            <v>ECK2848</v>
          </cell>
          <cell r="H337" t="str">
            <v>b2850</v>
          </cell>
          <cell r="I337" t="str">
            <v>ygeF</v>
          </cell>
          <cell r="K337" t="str">
            <v>ygeF</v>
          </cell>
        </row>
        <row r="338">
          <cell r="A338">
            <v>7</v>
          </cell>
          <cell r="B338" t="str">
            <v>A</v>
          </cell>
          <cell r="C338">
            <v>7</v>
          </cell>
          <cell r="D338" t="str">
            <v>JW2821</v>
          </cell>
          <cell r="E338">
            <v>1</v>
          </cell>
          <cell r="F338" t="str">
            <v>not current_JW ORF</v>
          </cell>
        </row>
        <row r="339">
          <cell r="A339">
            <v>7</v>
          </cell>
          <cell r="B339" t="str">
            <v>B</v>
          </cell>
          <cell r="C339">
            <v>7</v>
          </cell>
          <cell r="D339" t="str">
            <v>JW2824</v>
          </cell>
          <cell r="E339">
            <v>1</v>
          </cell>
          <cell r="F339" t="str">
            <v>ready to distribute</v>
          </cell>
          <cell r="G339" t="str">
            <v>ECK2854</v>
          </cell>
          <cell r="H339" t="str">
            <v>b2856</v>
          </cell>
          <cell r="I339" t="str">
            <v>ygeL</v>
          </cell>
          <cell r="K339" t="str">
            <v>ygeL</v>
          </cell>
        </row>
        <row r="340">
          <cell r="A340">
            <v>7</v>
          </cell>
          <cell r="B340" t="str">
            <v>C</v>
          </cell>
          <cell r="C340">
            <v>7</v>
          </cell>
          <cell r="D340" t="str">
            <v>JW2825</v>
          </cell>
          <cell r="E340">
            <v>1</v>
          </cell>
          <cell r="F340" t="str">
            <v>not current_JW ORF</v>
          </cell>
        </row>
        <row r="341">
          <cell r="A341">
            <v>7</v>
          </cell>
          <cell r="B341" t="str">
            <v>D</v>
          </cell>
          <cell r="C341">
            <v>7</v>
          </cell>
          <cell r="D341" t="str">
            <v>JW0120</v>
          </cell>
          <cell r="E341">
            <v>1</v>
          </cell>
          <cell r="F341" t="str">
            <v>ready to distribute</v>
          </cell>
          <cell r="G341" t="str">
            <v>ECK0123</v>
          </cell>
          <cell r="H341" t="str">
            <v>b0124</v>
          </cell>
          <cell r="I341" t="str">
            <v>gcd</v>
          </cell>
          <cell r="K341" t="str">
            <v>gcd</v>
          </cell>
        </row>
        <row r="342">
          <cell r="A342">
            <v>7</v>
          </cell>
          <cell r="B342" t="str">
            <v>E</v>
          </cell>
          <cell r="C342">
            <v>7</v>
          </cell>
          <cell r="D342" t="str">
            <v>JW1415</v>
          </cell>
          <cell r="E342">
            <v>1</v>
          </cell>
          <cell r="F342" t="str">
            <v>not current_JW ORF</v>
          </cell>
        </row>
        <row r="343">
          <cell r="A343">
            <v>7</v>
          </cell>
          <cell r="B343" t="str">
            <v>F</v>
          </cell>
          <cell r="C343">
            <v>7</v>
          </cell>
          <cell r="D343" t="str">
            <v>JW4195</v>
          </cell>
          <cell r="E343">
            <v>1</v>
          </cell>
          <cell r="F343" t="str">
            <v>ready to distribute</v>
          </cell>
          <cell r="G343" t="str">
            <v>ECK4231</v>
          </cell>
          <cell r="H343" t="str">
            <v>b4236</v>
          </cell>
          <cell r="I343" t="str">
            <v>cybC</v>
          </cell>
          <cell r="K343" t="str">
            <v>cybC</v>
          </cell>
        </row>
        <row r="344">
          <cell r="A344">
            <v>7</v>
          </cell>
          <cell r="B344" t="str">
            <v>G</v>
          </cell>
          <cell r="C344">
            <v>7</v>
          </cell>
          <cell r="D344" t="str">
            <v>JW1957</v>
          </cell>
          <cell r="E344">
            <v>1</v>
          </cell>
          <cell r="F344" t="str">
            <v>not current_JW ORF</v>
          </cell>
        </row>
        <row r="345">
          <cell r="A345">
            <v>7</v>
          </cell>
          <cell r="B345" t="str">
            <v>H</v>
          </cell>
          <cell r="C345">
            <v>7</v>
          </cell>
          <cell r="D345" t="str">
            <v>JW3896</v>
          </cell>
          <cell r="E345">
            <v>1</v>
          </cell>
          <cell r="F345" t="str">
            <v>ready to distribute</v>
          </cell>
          <cell r="G345" t="str">
            <v>ECK3917</v>
          </cell>
          <cell r="H345" t="str">
            <v>b3925</v>
          </cell>
          <cell r="I345" t="str">
            <v>glpX</v>
          </cell>
          <cell r="K345" t="str">
            <v>glpX</v>
          </cell>
        </row>
        <row r="346">
          <cell r="A346">
            <v>7</v>
          </cell>
          <cell r="B346" t="str">
            <v>A</v>
          </cell>
          <cell r="C346">
            <v>8</v>
          </cell>
          <cell r="D346" t="str">
            <v>JW5896</v>
          </cell>
          <cell r="E346">
            <v>1</v>
          </cell>
          <cell r="F346" t="str">
            <v>ready to distribute</v>
          </cell>
          <cell r="G346" t="str">
            <v>ECK0757</v>
          </cell>
          <cell r="H346" t="str">
            <v>b0768</v>
          </cell>
          <cell r="I346" t="str">
            <v>ybhD</v>
          </cell>
          <cell r="K346" t="str">
            <v>ybhD</v>
          </cell>
        </row>
        <row r="347">
          <cell r="A347">
            <v>7</v>
          </cell>
          <cell r="B347" t="str">
            <v>B</v>
          </cell>
          <cell r="C347">
            <v>8</v>
          </cell>
          <cell r="D347" t="str">
            <v>JW1418</v>
          </cell>
          <cell r="E347">
            <v>1</v>
          </cell>
          <cell r="F347" t="str">
            <v>not current_JW ORF</v>
          </cell>
        </row>
        <row r="348">
          <cell r="A348">
            <v>7</v>
          </cell>
          <cell r="B348" t="str">
            <v>C</v>
          </cell>
          <cell r="C348">
            <v>8</v>
          </cell>
          <cell r="D348" t="str">
            <v>JW1788</v>
          </cell>
          <cell r="E348">
            <v>1</v>
          </cell>
          <cell r="F348" t="str">
            <v>ready to distribute</v>
          </cell>
          <cell r="G348" t="str">
            <v>ECK1797</v>
          </cell>
          <cell r="H348" t="str">
            <v>b1799</v>
          </cell>
          <cell r="I348" t="str">
            <v>yeaT</v>
          </cell>
          <cell r="K348" t="str">
            <v>yeaT</v>
          </cell>
        </row>
        <row r="349">
          <cell r="A349">
            <v>7</v>
          </cell>
          <cell r="B349" t="str">
            <v>D</v>
          </cell>
          <cell r="C349">
            <v>8</v>
          </cell>
          <cell r="D349" t="str">
            <v>JW2144</v>
          </cell>
          <cell r="E349">
            <v>1</v>
          </cell>
          <cell r="F349" t="str">
            <v>ready to distribute</v>
          </cell>
          <cell r="G349" t="str">
            <v>ECK2150</v>
          </cell>
          <cell r="H349" t="str">
            <v>b2157</v>
          </cell>
          <cell r="I349" t="str">
            <v>yeiE</v>
          </cell>
          <cell r="K349" t="str">
            <v>yeiE</v>
          </cell>
        </row>
        <row r="350">
          <cell r="A350">
            <v>7</v>
          </cell>
          <cell r="B350" t="str">
            <v>E</v>
          </cell>
          <cell r="C350">
            <v>8</v>
          </cell>
          <cell r="D350" t="str">
            <v>JW2888</v>
          </cell>
          <cell r="E350">
            <v>1</v>
          </cell>
          <cell r="F350" t="str">
            <v>not current_JW ORF</v>
          </cell>
        </row>
        <row r="351">
          <cell r="A351">
            <v>7</v>
          </cell>
          <cell r="B351" t="str">
            <v>F</v>
          </cell>
          <cell r="C351">
            <v>8</v>
          </cell>
          <cell r="D351" t="str">
            <v>JW3557</v>
          </cell>
          <cell r="E351">
            <v>5</v>
          </cell>
          <cell r="F351" t="str">
            <v>ready to distribute</v>
          </cell>
          <cell r="G351" t="str">
            <v>ECK3574</v>
          </cell>
          <cell r="H351" t="str">
            <v>b3585</v>
          </cell>
          <cell r="I351" t="str">
            <v>yiaU</v>
          </cell>
          <cell r="K351" t="str">
            <v>yiaU</v>
          </cell>
        </row>
        <row r="352">
          <cell r="A352">
            <v>7</v>
          </cell>
          <cell r="B352" t="str">
            <v>G</v>
          </cell>
          <cell r="C352">
            <v>8</v>
          </cell>
          <cell r="D352" t="str">
            <v>JW3689</v>
          </cell>
          <cell r="E352">
            <v>3</v>
          </cell>
          <cell r="F352" t="str">
            <v>ready to distribute</v>
          </cell>
          <cell r="G352" t="str">
            <v>ECK3704</v>
          </cell>
          <cell r="H352" t="str">
            <v>b3711</v>
          </cell>
          <cell r="I352" t="str">
            <v>yidZ</v>
          </cell>
          <cell r="K352" t="str">
            <v>yidZ</v>
          </cell>
        </row>
        <row r="353">
          <cell r="A353">
            <v>7</v>
          </cell>
          <cell r="B353" t="str">
            <v>H</v>
          </cell>
          <cell r="C353">
            <v>8</v>
          </cell>
          <cell r="D353" t="str">
            <v>JW4290</v>
          </cell>
          <cell r="E353">
            <v>1</v>
          </cell>
          <cell r="F353" t="str">
            <v>ready to distribute</v>
          </cell>
          <cell r="G353" t="str">
            <v>ECK4318</v>
          </cell>
          <cell r="H353" t="str">
            <v>b4327</v>
          </cell>
          <cell r="I353" t="str">
            <v>yjiE</v>
          </cell>
          <cell r="K353" t="str">
            <v>yjiE</v>
          </cell>
        </row>
        <row r="354">
          <cell r="A354">
            <v>7</v>
          </cell>
          <cell r="B354" t="str">
            <v>A</v>
          </cell>
          <cell r="C354">
            <v>9</v>
          </cell>
          <cell r="D354" t="str">
            <v>JW1587</v>
          </cell>
          <cell r="E354">
            <v>1</v>
          </cell>
          <cell r="F354" t="str">
            <v>ready to distribute</v>
          </cell>
          <cell r="G354" t="str">
            <v>ECK1590</v>
          </cell>
          <cell r="H354" t="str">
            <v>b1595</v>
          </cell>
          <cell r="I354" t="str">
            <v>ynfL</v>
          </cell>
          <cell r="K354" t="str">
            <v>ynfL</v>
          </cell>
        </row>
        <row r="355">
          <cell r="A355">
            <v>7</v>
          </cell>
          <cell r="B355" t="str">
            <v>B</v>
          </cell>
          <cell r="C355">
            <v>9</v>
          </cell>
          <cell r="D355" t="str">
            <v>JW1337</v>
          </cell>
          <cell r="E355">
            <v>1</v>
          </cell>
          <cell r="F355" t="str">
            <v>ready to distribute</v>
          </cell>
          <cell r="G355" t="str">
            <v>ECK1340</v>
          </cell>
          <cell r="H355" t="str">
            <v>b1343</v>
          </cell>
          <cell r="I355" t="str">
            <v>dbpA</v>
          </cell>
          <cell r="K355" t="str">
            <v>dbpA</v>
          </cell>
        </row>
        <row r="356">
          <cell r="A356">
            <v>7</v>
          </cell>
          <cell r="B356" t="str">
            <v>C</v>
          </cell>
          <cell r="C356">
            <v>9</v>
          </cell>
          <cell r="D356" t="str">
            <v>JW0058</v>
          </cell>
          <cell r="E356">
            <v>1</v>
          </cell>
          <cell r="F356" t="str">
            <v>ready to distribute</v>
          </cell>
          <cell r="G356" t="str">
            <v>ECK0060</v>
          </cell>
          <cell r="H356" t="str">
            <v>b0059</v>
          </cell>
          <cell r="I356" t="str">
            <v>hepA</v>
          </cell>
          <cell r="K356" t="str">
            <v>hepA</v>
          </cell>
        </row>
        <row r="357">
          <cell r="A357">
            <v>7</v>
          </cell>
          <cell r="B357" t="str">
            <v>D</v>
          </cell>
          <cell r="C357">
            <v>9</v>
          </cell>
          <cell r="D357" t="str">
            <v>JW0144</v>
          </cell>
          <cell r="E357">
            <v>1</v>
          </cell>
          <cell r="F357" t="str">
            <v>ready to distribute</v>
          </cell>
          <cell r="G357" t="str">
            <v>ECK0147</v>
          </cell>
          <cell r="H357" t="str">
            <v>b0148</v>
          </cell>
          <cell r="I357" t="str">
            <v>hrpB</v>
          </cell>
          <cell r="K357" t="str">
            <v>hrpB</v>
          </cell>
        </row>
        <row r="358">
          <cell r="A358">
            <v>7</v>
          </cell>
          <cell r="B358" t="str">
            <v>E</v>
          </cell>
          <cell r="C358">
            <v>9</v>
          </cell>
          <cell r="D358" t="str">
            <v>JW1645</v>
          </cell>
          <cell r="E358">
            <v>1</v>
          </cell>
          <cell r="F358" t="str">
            <v>ready to distribute</v>
          </cell>
          <cell r="G358" t="str">
            <v>ECK1649</v>
          </cell>
          <cell r="H358" t="str">
            <v>b1653</v>
          </cell>
          <cell r="I358" t="str">
            <v>lhr</v>
          </cell>
          <cell r="K358" t="str">
            <v>lhr</v>
          </cell>
        </row>
        <row r="359">
          <cell r="A359">
            <v>7</v>
          </cell>
          <cell r="B359" t="str">
            <v>F</v>
          </cell>
          <cell r="C359">
            <v>9</v>
          </cell>
          <cell r="D359" t="str">
            <v>JW3753</v>
          </cell>
          <cell r="E359">
            <v>1</v>
          </cell>
          <cell r="F359" t="str">
            <v>ready to distribute</v>
          </cell>
          <cell r="G359" t="str">
            <v>ECK3772</v>
          </cell>
          <cell r="H359" t="str">
            <v>b3780</v>
          </cell>
          <cell r="I359" t="str">
            <v>rhlB</v>
          </cell>
          <cell r="K359" t="str">
            <v>rhlB</v>
          </cell>
        </row>
        <row r="360">
          <cell r="A360">
            <v>7</v>
          </cell>
          <cell r="B360" t="str">
            <v>G</v>
          </cell>
          <cell r="C360">
            <v>9</v>
          </cell>
          <cell r="D360" t="str">
            <v>JW2560</v>
          </cell>
          <cell r="E360">
            <v>1</v>
          </cell>
          <cell r="F360" t="str">
            <v>ready to distribute</v>
          </cell>
          <cell r="G360" t="str">
            <v>ECK2574</v>
          </cell>
          <cell r="H360" t="str">
            <v>b2576</v>
          </cell>
          <cell r="I360" t="str">
            <v>srmB</v>
          </cell>
          <cell r="K360" t="str">
            <v>srmB</v>
          </cell>
        </row>
        <row r="361">
          <cell r="A361">
            <v>7</v>
          </cell>
          <cell r="B361" t="str">
            <v>H</v>
          </cell>
          <cell r="C361">
            <v>9</v>
          </cell>
          <cell r="D361" t="str">
            <v>JW1797</v>
          </cell>
          <cell r="E361">
            <v>1</v>
          </cell>
          <cell r="F361" t="str">
            <v>ready to distribute</v>
          </cell>
          <cell r="G361" t="str">
            <v>ECK1806</v>
          </cell>
          <cell r="H361" t="str">
            <v>b1808</v>
          </cell>
          <cell r="I361" t="str">
            <v>yoaA</v>
          </cell>
          <cell r="K361" t="str">
            <v>yoaA</v>
          </cell>
        </row>
        <row r="362">
          <cell r="A362">
            <v>7</v>
          </cell>
          <cell r="B362" t="str">
            <v>A</v>
          </cell>
          <cell r="C362">
            <v>10</v>
          </cell>
          <cell r="D362" t="str">
            <v>JW0104</v>
          </cell>
          <cell r="E362">
            <v>1</v>
          </cell>
          <cell r="F362" t="str">
            <v>ready to distribute</v>
          </cell>
          <cell r="G362" t="str">
            <v>ECK0107</v>
          </cell>
          <cell r="H362" t="str">
            <v>b0108</v>
          </cell>
          <cell r="I362" t="str">
            <v>ppdD</v>
          </cell>
          <cell r="K362" t="str">
            <v>ppdD</v>
          </cell>
        </row>
        <row r="363">
          <cell r="A363">
            <v>7</v>
          </cell>
          <cell r="B363" t="str">
            <v>B</v>
          </cell>
          <cell r="C363">
            <v>10</v>
          </cell>
          <cell r="D363" t="str">
            <v>JW0145</v>
          </cell>
          <cell r="E363">
            <v>1</v>
          </cell>
          <cell r="F363" t="str">
            <v>ready to distribute</v>
          </cell>
          <cell r="G363" t="str">
            <v>ECK0148</v>
          </cell>
          <cell r="H363" t="str">
            <v>b0149</v>
          </cell>
          <cell r="I363" t="str">
            <v>mrcB</v>
          </cell>
          <cell r="K363" t="str">
            <v>mrcB</v>
          </cell>
        </row>
        <row r="364">
          <cell r="A364">
            <v>7</v>
          </cell>
          <cell r="B364" t="str">
            <v>C</v>
          </cell>
          <cell r="C364">
            <v>10</v>
          </cell>
          <cell r="D364" t="str">
            <v>JW0157</v>
          </cell>
          <cell r="E364">
            <v>1</v>
          </cell>
          <cell r="F364" t="str">
            <v>ready to distribute</v>
          </cell>
          <cell r="G364" t="str">
            <v>ECK0160</v>
          </cell>
          <cell r="H364" t="str">
            <v>b0161</v>
          </cell>
          <cell r="I364" t="str">
            <v>degP</v>
          </cell>
          <cell r="K364" t="str">
            <v>degP</v>
          </cell>
        </row>
        <row r="365">
          <cell r="A365">
            <v>7</v>
          </cell>
          <cell r="B365" t="str">
            <v>D</v>
          </cell>
          <cell r="C365">
            <v>10</v>
          </cell>
          <cell r="D365" t="str">
            <v>JW0227</v>
          </cell>
          <cell r="E365">
            <v>1</v>
          </cell>
          <cell r="F365" t="str">
            <v>ready to distribute</v>
          </cell>
          <cell r="G365" t="str">
            <v>ECK0238</v>
          </cell>
          <cell r="H365" t="str">
            <v>b0237</v>
          </cell>
          <cell r="I365" t="str">
            <v>pepD</v>
          </cell>
          <cell r="K365" t="str">
            <v>pepD</v>
          </cell>
        </row>
        <row r="366">
          <cell r="A366">
            <v>7</v>
          </cell>
          <cell r="B366" t="str">
            <v>E</v>
          </cell>
          <cell r="C366">
            <v>10</v>
          </cell>
          <cell r="D366" t="str">
            <v>JW0322</v>
          </cell>
          <cell r="E366">
            <v>5</v>
          </cell>
          <cell r="F366" t="str">
            <v>ready to distribute</v>
          </cell>
          <cell r="G366" t="str">
            <v>ECK0328</v>
          </cell>
          <cell r="H366" t="str">
            <v>b0330</v>
          </cell>
          <cell r="I366" t="str">
            <v>prpR</v>
          </cell>
          <cell r="K366" t="str">
            <v>prpR</v>
          </cell>
        </row>
        <row r="367">
          <cell r="A367">
            <v>7</v>
          </cell>
          <cell r="B367" t="str">
            <v>F</v>
          </cell>
          <cell r="C367">
            <v>10</v>
          </cell>
          <cell r="D367" t="str">
            <v>JW0427</v>
          </cell>
          <cell r="E367">
            <v>1</v>
          </cell>
          <cell r="F367" t="str">
            <v>ready to distribute</v>
          </cell>
          <cell r="G367" t="str">
            <v>ECK0431</v>
          </cell>
          <cell r="H367" t="str">
            <v>b0437</v>
          </cell>
          <cell r="I367" t="str">
            <v>clpP</v>
          </cell>
          <cell r="K367" t="str">
            <v>clpP</v>
          </cell>
        </row>
        <row r="368">
          <cell r="A368">
            <v>7</v>
          </cell>
          <cell r="B368" t="str">
            <v>G</v>
          </cell>
          <cell r="C368">
            <v>10</v>
          </cell>
          <cell r="D368" t="str">
            <v>JW0428</v>
          </cell>
          <cell r="E368">
            <v>1</v>
          </cell>
          <cell r="F368" t="str">
            <v>ready to distribute</v>
          </cell>
          <cell r="G368" t="str">
            <v>ECK0432</v>
          </cell>
          <cell r="H368" t="str">
            <v>b0438</v>
          </cell>
          <cell r="I368" t="str">
            <v>clpX</v>
          </cell>
          <cell r="K368" t="str">
            <v>clpX</v>
          </cell>
        </row>
        <row r="369">
          <cell r="A369">
            <v>7</v>
          </cell>
          <cell r="B369" t="str">
            <v>H</v>
          </cell>
          <cell r="C369">
            <v>10</v>
          </cell>
          <cell r="D369" t="str">
            <v>JW0429</v>
          </cell>
          <cell r="E369">
            <v>1</v>
          </cell>
          <cell r="F369" t="str">
            <v>ready to distribute</v>
          </cell>
          <cell r="G369" t="str">
            <v>ECK0433</v>
          </cell>
          <cell r="H369" t="str">
            <v>b0439</v>
          </cell>
          <cell r="I369" t="str">
            <v>lon</v>
          </cell>
          <cell r="K369" t="str">
            <v>lon</v>
          </cell>
        </row>
        <row r="370">
          <cell r="A370">
            <v>7</v>
          </cell>
          <cell r="B370" t="str">
            <v>A</v>
          </cell>
          <cell r="C370">
            <v>11</v>
          </cell>
          <cell r="D370" t="str">
            <v>JW0483</v>
          </cell>
          <cell r="E370">
            <v>5</v>
          </cell>
          <cell r="F370" t="str">
            <v>ready to distribute</v>
          </cell>
          <cell r="G370" t="str">
            <v>ECK0488</v>
          </cell>
          <cell r="H370" t="str">
            <v>b0494</v>
          </cell>
          <cell r="I370" t="str">
            <v>tesA</v>
          </cell>
          <cell r="K370" t="str">
            <v>tesA</v>
          </cell>
        </row>
        <row r="371">
          <cell r="A371">
            <v>7</v>
          </cell>
          <cell r="B371" t="str">
            <v>B</v>
          </cell>
          <cell r="C371">
            <v>11</v>
          </cell>
          <cell r="D371" t="str">
            <v>JW0545</v>
          </cell>
          <cell r="E371">
            <v>1</v>
          </cell>
          <cell r="F371" t="str">
            <v>not current_JW ORF</v>
          </cell>
        </row>
        <row r="372">
          <cell r="A372">
            <v>7</v>
          </cell>
          <cell r="B372" t="str">
            <v>C</v>
          </cell>
          <cell r="C372">
            <v>11</v>
          </cell>
          <cell r="D372" t="str">
            <v>JW0627</v>
          </cell>
          <cell r="E372">
            <v>1</v>
          </cell>
          <cell r="F372" t="str">
            <v>ready to distribute</v>
          </cell>
          <cell r="G372" t="str">
            <v>ECK0625</v>
          </cell>
          <cell r="H372" t="str">
            <v>b0632</v>
          </cell>
          <cell r="I372" t="str">
            <v>dacA</v>
          </cell>
          <cell r="K372" t="str">
            <v>dacA</v>
          </cell>
        </row>
        <row r="373">
          <cell r="A373">
            <v>7</v>
          </cell>
          <cell r="B373" t="str">
            <v>D</v>
          </cell>
          <cell r="C373">
            <v>11</v>
          </cell>
          <cell r="D373" t="str">
            <v>JW0823</v>
          </cell>
          <cell r="E373">
            <v>1</v>
          </cell>
          <cell r="F373" t="str">
            <v>ready to distribute</v>
          </cell>
          <cell r="G373" t="str">
            <v>ECK0829</v>
          </cell>
          <cell r="H373" t="str">
            <v>b0839</v>
          </cell>
          <cell r="I373" t="str">
            <v>dacC</v>
          </cell>
          <cell r="K373" t="str">
            <v>dacC</v>
          </cell>
        </row>
        <row r="374">
          <cell r="A374">
            <v>7</v>
          </cell>
          <cell r="B374" t="str">
            <v>E</v>
          </cell>
          <cell r="C374">
            <v>11</v>
          </cell>
          <cell r="D374" t="str">
            <v>JW0840</v>
          </cell>
          <cell r="E374">
            <v>1</v>
          </cell>
          <cell r="F374" t="str">
            <v>ready to distribute</v>
          </cell>
          <cell r="G374" t="str">
            <v>ECK0847</v>
          </cell>
          <cell r="H374" t="str">
            <v>b0856</v>
          </cell>
          <cell r="I374" t="str">
            <v>potH</v>
          </cell>
          <cell r="K374" t="str">
            <v>potH</v>
          </cell>
        </row>
        <row r="375">
          <cell r="A375">
            <v>7</v>
          </cell>
          <cell r="B375" t="str">
            <v>F</v>
          </cell>
          <cell r="C375">
            <v>11</v>
          </cell>
          <cell r="D375" t="str">
            <v>JW0866</v>
          </cell>
          <cell r="E375">
            <v>1</v>
          </cell>
          <cell r="F375" t="str">
            <v>ready to distribute</v>
          </cell>
          <cell r="G375" t="str">
            <v>ECK0873</v>
          </cell>
          <cell r="H375" t="str">
            <v>b0882</v>
          </cell>
          <cell r="I375" t="str">
            <v>clpA</v>
          </cell>
          <cell r="K375" t="str">
            <v>clpA</v>
          </cell>
        </row>
        <row r="376">
          <cell r="A376">
            <v>7</v>
          </cell>
          <cell r="B376" t="str">
            <v>G</v>
          </cell>
          <cell r="C376">
            <v>11</v>
          </cell>
          <cell r="D376" t="str">
            <v>JW0915</v>
          </cell>
          <cell r="E376">
            <v>1</v>
          </cell>
          <cell r="F376" t="str">
            <v>ready to distribute</v>
          </cell>
          <cell r="G376" t="str">
            <v>ECK0923</v>
          </cell>
          <cell r="H376" t="str">
            <v>b0932</v>
          </cell>
          <cell r="I376" t="str">
            <v>pepN</v>
          </cell>
          <cell r="K376" t="str">
            <v>pepN</v>
          </cell>
        </row>
        <row r="377">
          <cell r="A377">
            <v>7</v>
          </cell>
          <cell r="B377" t="str">
            <v>H</v>
          </cell>
          <cell r="C377">
            <v>11</v>
          </cell>
          <cell r="D377" t="str">
            <v>JW0957</v>
          </cell>
          <cell r="E377">
            <v>1</v>
          </cell>
          <cell r="F377" t="str">
            <v>ready to distribute</v>
          </cell>
          <cell r="G377" t="str">
            <v>ECK0966</v>
          </cell>
          <cell r="H377" t="str">
            <v>b0975</v>
          </cell>
          <cell r="I377" t="str">
            <v>hyaD</v>
          </cell>
          <cell r="K377" t="str">
            <v>hyaD</v>
          </cell>
        </row>
        <row r="378">
          <cell r="A378">
            <v>7</v>
          </cell>
          <cell r="B378" t="str">
            <v>A</v>
          </cell>
          <cell r="C378">
            <v>12</v>
          </cell>
          <cell r="D378" t="str">
            <v>JW1113</v>
          </cell>
          <cell r="E378">
            <v>1</v>
          </cell>
          <cell r="F378" t="str">
            <v>ready to distribute</v>
          </cell>
          <cell r="G378" t="str">
            <v>ECK1113</v>
          </cell>
          <cell r="H378" t="str">
            <v>b1127</v>
          </cell>
          <cell r="I378" t="str">
            <v>pepT</v>
          </cell>
          <cell r="K378" t="str">
            <v>pepT</v>
          </cell>
        </row>
        <row r="379">
          <cell r="A379">
            <v>7</v>
          </cell>
          <cell r="B379" t="str">
            <v>B</v>
          </cell>
          <cell r="C379">
            <v>12</v>
          </cell>
          <cell r="D379" t="str">
            <v>JW1171</v>
          </cell>
          <cell r="E379">
            <v>1</v>
          </cell>
          <cell r="F379" t="str">
            <v>not current_JW ORF</v>
          </cell>
        </row>
        <row r="380">
          <cell r="A380">
            <v>7</v>
          </cell>
          <cell r="B380" t="str">
            <v>C</v>
          </cell>
          <cell r="C380">
            <v>12</v>
          </cell>
          <cell r="D380" t="str">
            <v>JW1172</v>
          </cell>
          <cell r="E380">
            <v>1</v>
          </cell>
          <cell r="F380" t="str">
            <v>ready to distribute</v>
          </cell>
          <cell r="G380" t="str">
            <v>ECK1171</v>
          </cell>
          <cell r="H380" t="str">
            <v>b1183</v>
          </cell>
          <cell r="I380" t="str">
            <v>umuD</v>
          </cell>
          <cell r="K380" t="str">
            <v>umuD</v>
          </cell>
        </row>
        <row r="381">
          <cell r="A381">
            <v>7</v>
          </cell>
          <cell r="B381" t="str">
            <v>D</v>
          </cell>
          <cell r="C381">
            <v>12</v>
          </cell>
          <cell r="D381" t="str">
            <v>JW1181</v>
          </cell>
          <cell r="E381">
            <v>1</v>
          </cell>
          <cell r="F381" t="str">
            <v>ready to distribute</v>
          </cell>
          <cell r="G381" t="str">
            <v>ECK1180</v>
          </cell>
          <cell r="H381" t="str">
            <v>b1192</v>
          </cell>
          <cell r="I381" t="str">
            <v>ldcA</v>
          </cell>
          <cell r="K381" t="str">
            <v>ldcA</v>
          </cell>
        </row>
        <row r="382">
          <cell r="A382">
            <v>7</v>
          </cell>
          <cell r="B382" t="str">
            <v>E</v>
          </cell>
          <cell r="C382">
            <v>12</v>
          </cell>
          <cell r="D382" t="str">
            <v>JW1264</v>
          </cell>
          <cell r="E382">
            <v>2</v>
          </cell>
          <cell r="F382" t="str">
            <v>ready to distribute</v>
          </cell>
          <cell r="G382" t="str">
            <v>ECK1266</v>
          </cell>
          <cell r="H382" t="str">
            <v>b1272</v>
          </cell>
          <cell r="I382" t="str">
            <v>sohB</v>
          </cell>
          <cell r="K382" t="str">
            <v>sohB</v>
          </cell>
        </row>
        <row r="383">
          <cell r="A383">
            <v>7</v>
          </cell>
          <cell r="B383" t="str">
            <v>F</v>
          </cell>
          <cell r="C383">
            <v>12</v>
          </cell>
          <cell r="D383" t="str">
            <v>JW1332</v>
          </cell>
          <cell r="E383">
            <v>1</v>
          </cell>
          <cell r="F383" t="str">
            <v>not current_JW ORF</v>
          </cell>
        </row>
        <row r="384">
          <cell r="A384">
            <v>7</v>
          </cell>
          <cell r="B384" t="str">
            <v>G</v>
          </cell>
          <cell r="C384">
            <v>12</v>
          </cell>
          <cell r="D384" t="str">
            <v>JW1357</v>
          </cell>
          <cell r="E384">
            <v>5</v>
          </cell>
          <cell r="F384" t="str">
            <v>not current_JW ORF</v>
          </cell>
        </row>
        <row r="385">
          <cell r="A385">
            <v>7</v>
          </cell>
          <cell r="B385" t="str">
            <v>H</v>
          </cell>
          <cell r="C385">
            <v>12</v>
          </cell>
          <cell r="D385" t="str">
            <v>JW1431</v>
          </cell>
          <cell r="E385">
            <v>1</v>
          </cell>
          <cell r="F385" t="str">
            <v>ready to distribute</v>
          </cell>
          <cell r="G385" t="str">
            <v>ECK1429</v>
          </cell>
          <cell r="H385" t="str">
            <v>b1435</v>
          </cell>
          <cell r="I385" t="str">
            <v>ydcP</v>
          </cell>
          <cell r="K385" t="str">
            <v>ydcP</v>
          </cell>
        </row>
        <row r="386">
          <cell r="A386">
            <v>9</v>
          </cell>
          <cell r="B386" t="str">
            <v>A</v>
          </cell>
          <cell r="C386">
            <v>1</v>
          </cell>
          <cell r="D386" t="str">
            <v>JW1489</v>
          </cell>
          <cell r="E386">
            <v>1</v>
          </cell>
          <cell r="F386" t="str">
            <v>ready to distribute</v>
          </cell>
          <cell r="G386" t="str">
            <v>ECK1488</v>
          </cell>
          <cell r="H386" t="str">
            <v>b1494</v>
          </cell>
          <cell r="I386" t="str">
            <v>pqqL</v>
          </cell>
        </row>
        <row r="387">
          <cell r="A387">
            <v>9</v>
          </cell>
          <cell r="B387" t="str">
            <v>B</v>
          </cell>
          <cell r="C387">
            <v>1</v>
          </cell>
          <cell r="D387" t="str">
            <v>JW1755</v>
          </cell>
          <cell r="E387">
            <v>2</v>
          </cell>
          <cell r="F387" t="str">
            <v>ready to distribute</v>
          </cell>
          <cell r="G387" t="str">
            <v>ECK1764</v>
          </cell>
          <cell r="H387" t="str">
            <v>b1766</v>
          </cell>
          <cell r="I387" t="str">
            <v>sppA</v>
          </cell>
        </row>
        <row r="388">
          <cell r="A388">
            <v>9</v>
          </cell>
          <cell r="B388" t="str">
            <v>C</v>
          </cell>
          <cell r="C388">
            <v>1</v>
          </cell>
          <cell r="D388" t="str">
            <v>JW1818</v>
          </cell>
          <cell r="E388">
            <v>1</v>
          </cell>
          <cell r="F388" t="str">
            <v>ready to distribute</v>
          </cell>
          <cell r="G388" t="str">
            <v>ECK1828</v>
          </cell>
          <cell r="H388" t="str">
            <v>b1829</v>
          </cell>
          <cell r="I388" t="str">
            <v>htpX</v>
          </cell>
        </row>
        <row r="389">
          <cell r="A389">
            <v>9</v>
          </cell>
          <cell r="B389" t="str">
            <v>D</v>
          </cell>
          <cell r="C389">
            <v>1</v>
          </cell>
          <cell r="D389" t="str">
            <v>JW1819</v>
          </cell>
          <cell r="E389">
            <v>1</v>
          </cell>
          <cell r="F389" t="str">
            <v>ready to distribute</v>
          </cell>
          <cell r="G389" t="str">
            <v>ECK1829</v>
          </cell>
          <cell r="H389" t="str">
            <v>b1830</v>
          </cell>
          <cell r="I389" t="str">
            <v>prc</v>
          </cell>
        </row>
        <row r="390">
          <cell r="A390">
            <v>9</v>
          </cell>
          <cell r="B390" t="str">
            <v>E</v>
          </cell>
          <cell r="C390">
            <v>1</v>
          </cell>
          <cell r="D390" t="str">
            <v>JW1834</v>
          </cell>
          <cell r="E390">
            <v>5</v>
          </cell>
          <cell r="F390" t="str">
            <v>ready to distribute</v>
          </cell>
          <cell r="G390" t="str">
            <v>ECK1846</v>
          </cell>
          <cell r="H390" t="str">
            <v>b1845</v>
          </cell>
          <cell r="I390" t="str">
            <v>ptrB</v>
          </cell>
        </row>
        <row r="391">
          <cell r="A391">
            <v>9</v>
          </cell>
          <cell r="B391" t="str">
            <v>F</v>
          </cell>
          <cell r="C391">
            <v>1</v>
          </cell>
          <cell r="D391" t="str">
            <v>JW1992</v>
          </cell>
          <cell r="E391">
            <v>1</v>
          </cell>
          <cell r="F391" t="str">
            <v>not current_JW ORF</v>
          </cell>
        </row>
        <row r="392">
          <cell r="A392">
            <v>9</v>
          </cell>
          <cell r="B392" t="str">
            <v>G</v>
          </cell>
          <cell r="C392">
            <v>1</v>
          </cell>
          <cell r="D392" t="str">
            <v>JW2005</v>
          </cell>
          <cell r="E392">
            <v>5</v>
          </cell>
          <cell r="F392" t="str">
            <v>ready to distribute</v>
          </cell>
          <cell r="G392" t="str">
            <v>ECK2018</v>
          </cell>
          <cell r="H392" t="str">
            <v>b2023</v>
          </cell>
          <cell r="I392" t="str">
            <v>hisH</v>
          </cell>
        </row>
        <row r="393">
          <cell r="A393">
            <v>9</v>
          </cell>
          <cell r="B393" t="str">
            <v>H</v>
          </cell>
          <cell r="C393">
            <v>1</v>
          </cell>
          <cell r="D393" t="str">
            <v>JW2066</v>
          </cell>
          <cell r="E393">
            <v>5</v>
          </cell>
          <cell r="F393" t="str">
            <v>ready to distribute</v>
          </cell>
          <cell r="G393" t="str">
            <v>ECK2077</v>
          </cell>
          <cell r="H393" t="str">
            <v>b2081</v>
          </cell>
          <cell r="I393" t="str">
            <v>yegQ</v>
          </cell>
        </row>
        <row r="394">
          <cell r="A394">
            <v>9</v>
          </cell>
          <cell r="B394" t="str">
            <v>A</v>
          </cell>
          <cell r="C394">
            <v>2</v>
          </cell>
          <cell r="D394" t="str">
            <v>JW2321</v>
          </cell>
          <cell r="E394">
            <v>2</v>
          </cell>
          <cell r="F394" t="str">
            <v>not current_JW ORF</v>
          </cell>
        </row>
        <row r="395">
          <cell r="A395">
            <v>9</v>
          </cell>
          <cell r="B395" t="str">
            <v>B</v>
          </cell>
          <cell r="C395">
            <v>2</v>
          </cell>
          <cell r="D395" t="str">
            <v>JW2325</v>
          </cell>
          <cell r="E395">
            <v>5</v>
          </cell>
          <cell r="F395" t="str">
            <v>ready to distribute</v>
          </cell>
          <cell r="G395" t="str">
            <v>ECK2322</v>
          </cell>
          <cell r="H395" t="str">
            <v>b2328</v>
          </cell>
          <cell r="I395" t="str">
            <v>mepA</v>
          </cell>
        </row>
        <row r="396">
          <cell r="A396">
            <v>9</v>
          </cell>
          <cell r="B396" t="str">
            <v>C</v>
          </cell>
          <cell r="C396">
            <v>2</v>
          </cell>
          <cell r="D396" t="str">
            <v>JW2382</v>
          </cell>
          <cell r="E396">
            <v>1</v>
          </cell>
          <cell r="F396" t="str">
            <v>ready to distribute</v>
          </cell>
          <cell r="G396" t="str">
            <v>ECK2381</v>
          </cell>
          <cell r="H396" t="str">
            <v>b2385</v>
          </cell>
          <cell r="I396" t="str">
            <v>ypdF</v>
          </cell>
        </row>
        <row r="397">
          <cell r="A397">
            <v>9</v>
          </cell>
          <cell r="B397" t="str">
            <v>D</v>
          </cell>
          <cell r="C397">
            <v>2</v>
          </cell>
          <cell r="D397" t="str">
            <v>JW2476</v>
          </cell>
          <cell r="E397">
            <v>1</v>
          </cell>
          <cell r="F397" t="str">
            <v>ready to distribute</v>
          </cell>
          <cell r="G397" t="str">
            <v>ECK2487</v>
          </cell>
          <cell r="H397" t="str">
            <v>b2491</v>
          </cell>
          <cell r="I397" t="str">
            <v>hyfR</v>
          </cell>
        </row>
        <row r="398">
          <cell r="A398">
            <v>9</v>
          </cell>
          <cell r="B398" t="str">
            <v>E</v>
          </cell>
          <cell r="C398">
            <v>2</v>
          </cell>
          <cell r="D398" t="str">
            <v>JW2507</v>
          </cell>
          <cell r="E398">
            <v>1</v>
          </cell>
          <cell r="F398" t="str">
            <v>ready to distribute</v>
          </cell>
          <cell r="G398" t="str">
            <v>ECK2520</v>
          </cell>
          <cell r="H398" t="str">
            <v>b2523</v>
          </cell>
          <cell r="I398" t="str">
            <v>pepB</v>
          </cell>
        </row>
        <row r="399">
          <cell r="A399">
            <v>9</v>
          </cell>
          <cell r="B399" t="str">
            <v>F</v>
          </cell>
          <cell r="C399">
            <v>2</v>
          </cell>
          <cell r="D399" t="str">
            <v>JW2669</v>
          </cell>
          <cell r="E399">
            <v>1</v>
          </cell>
          <cell r="F399" t="str">
            <v>ready to distribute</v>
          </cell>
          <cell r="G399" t="str">
            <v>ECK2694</v>
          </cell>
          <cell r="H399" t="str">
            <v>b2699</v>
          </cell>
          <cell r="I399" t="str">
            <v>recA</v>
          </cell>
        </row>
        <row r="400">
          <cell r="A400">
            <v>9</v>
          </cell>
          <cell r="B400" t="str">
            <v>G</v>
          </cell>
          <cell r="C400">
            <v>2</v>
          </cell>
          <cell r="D400" t="str">
            <v>JW2688</v>
          </cell>
          <cell r="E400">
            <v>2</v>
          </cell>
          <cell r="F400" t="str">
            <v>ready to distribute</v>
          </cell>
          <cell r="G400" t="str">
            <v>ECK2713</v>
          </cell>
          <cell r="H400" t="str">
            <v>b2718</v>
          </cell>
          <cell r="I400" t="str">
            <v>hycH</v>
          </cell>
        </row>
        <row r="401">
          <cell r="A401">
            <v>9</v>
          </cell>
          <cell r="B401" t="str">
            <v>H</v>
          </cell>
          <cell r="C401">
            <v>2</v>
          </cell>
          <cell r="D401" t="str">
            <v>JW2687</v>
          </cell>
          <cell r="E401">
            <v>1</v>
          </cell>
          <cell r="F401" t="str">
            <v>ready to distribute</v>
          </cell>
          <cell r="G401" t="str">
            <v>ECK2712</v>
          </cell>
          <cell r="H401" t="str">
            <v>b2717</v>
          </cell>
          <cell r="I401" t="str">
            <v>hycI</v>
          </cell>
        </row>
        <row r="402">
          <cell r="A402">
            <v>9</v>
          </cell>
          <cell r="B402" t="str">
            <v>A</v>
          </cell>
          <cell r="C402">
            <v>3</v>
          </cell>
          <cell r="D402" t="str">
            <v>JW2712</v>
          </cell>
          <cell r="E402">
            <v>2</v>
          </cell>
          <cell r="F402" t="str">
            <v>ready to distribute</v>
          </cell>
          <cell r="G402" t="str">
            <v>ECK2737</v>
          </cell>
          <cell r="H402" t="str">
            <v>b2742</v>
          </cell>
          <cell r="I402" t="str">
            <v>nlpD</v>
          </cell>
        </row>
        <row r="403">
          <cell r="A403">
            <v>9</v>
          </cell>
          <cell r="B403" t="str">
            <v>B</v>
          </cell>
          <cell r="C403">
            <v>3</v>
          </cell>
          <cell r="D403" t="str">
            <v>JW2723</v>
          </cell>
          <cell r="E403">
            <v>1</v>
          </cell>
          <cell r="F403" t="str">
            <v>ready to distribute</v>
          </cell>
          <cell r="G403" t="str">
            <v>ECK2748</v>
          </cell>
          <cell r="H403" t="str">
            <v>b2753</v>
          </cell>
          <cell r="I403" t="str">
            <v>iap</v>
          </cell>
        </row>
        <row r="404">
          <cell r="A404">
            <v>9</v>
          </cell>
          <cell r="B404" t="str">
            <v>C</v>
          </cell>
          <cell r="C404">
            <v>3</v>
          </cell>
          <cell r="D404" t="str">
            <v>JW2789</v>
          </cell>
          <cell r="E404">
            <v>1</v>
          </cell>
          <cell r="F404" t="str">
            <v>ready to distribute</v>
          </cell>
          <cell r="G404" t="str">
            <v>ECK2817</v>
          </cell>
          <cell r="H404" t="str">
            <v>b2821</v>
          </cell>
          <cell r="I404" t="str">
            <v>ptr</v>
          </cell>
        </row>
        <row r="405">
          <cell r="A405">
            <v>9</v>
          </cell>
          <cell r="B405" t="str">
            <v>D</v>
          </cell>
          <cell r="C405">
            <v>3</v>
          </cell>
          <cell r="D405" t="str">
            <v>JW2840</v>
          </cell>
          <cell r="E405">
            <v>1</v>
          </cell>
          <cell r="F405" t="str">
            <v>ready to distribute</v>
          </cell>
          <cell r="G405" t="str">
            <v>ECK2868</v>
          </cell>
          <cell r="H405" t="str">
            <v>b2872</v>
          </cell>
          <cell r="I405" t="str">
            <v>ygeY</v>
          </cell>
        </row>
        <row r="406">
          <cell r="A406">
            <v>9</v>
          </cell>
          <cell r="B406" t="str">
            <v>E</v>
          </cell>
          <cell r="C406">
            <v>3</v>
          </cell>
          <cell r="D406" t="str">
            <v>JW2903</v>
          </cell>
          <cell r="E406">
            <v>5</v>
          </cell>
          <cell r="F406" t="str">
            <v>ready to distribute</v>
          </cell>
          <cell r="G406" t="str">
            <v>ECK2931</v>
          </cell>
          <cell r="H406" t="str">
            <v>b2936</v>
          </cell>
          <cell r="I406" t="str">
            <v>yggG</v>
          </cell>
        </row>
        <row r="407">
          <cell r="A407">
            <v>9</v>
          </cell>
          <cell r="B407" t="str">
            <v>F</v>
          </cell>
          <cell r="C407">
            <v>3</v>
          </cell>
          <cell r="D407" t="str">
            <v>JW2911</v>
          </cell>
          <cell r="E407">
            <v>5</v>
          </cell>
          <cell r="F407" t="str">
            <v>ready to distribute</v>
          </cell>
          <cell r="G407" t="str">
            <v>ECK2939</v>
          </cell>
          <cell r="H407" t="str">
            <v>b2944</v>
          </cell>
          <cell r="I407" t="str">
            <v>sprT</v>
          </cell>
        </row>
        <row r="408">
          <cell r="A408">
            <v>9</v>
          </cell>
          <cell r="B408" t="str">
            <v>G</v>
          </cell>
          <cell r="C408">
            <v>3</v>
          </cell>
          <cell r="D408" t="str">
            <v>JW2939</v>
          </cell>
          <cell r="E408">
            <v>5</v>
          </cell>
          <cell r="F408" t="str">
            <v>ready to distribute</v>
          </cell>
          <cell r="G408" t="str">
            <v>ECK2967</v>
          </cell>
          <cell r="H408" t="str">
            <v>b2972</v>
          </cell>
          <cell r="I408" t="str">
            <v>pppA</v>
          </cell>
        </row>
        <row r="409">
          <cell r="A409">
            <v>9</v>
          </cell>
          <cell r="B409" t="str">
            <v>H</v>
          </cell>
          <cell r="C409">
            <v>3</v>
          </cell>
          <cell r="D409" t="str">
            <v>JW2961</v>
          </cell>
          <cell r="E409">
            <v>1</v>
          </cell>
          <cell r="F409" t="str">
            <v>ready to distribute</v>
          </cell>
          <cell r="G409" t="str">
            <v>ECK2987</v>
          </cell>
          <cell r="H409" t="str">
            <v>b2993</v>
          </cell>
          <cell r="I409" t="str">
            <v>hybD</v>
          </cell>
        </row>
        <row r="410">
          <cell r="A410">
            <v>9</v>
          </cell>
          <cell r="B410" t="str">
            <v>A</v>
          </cell>
          <cell r="C410">
            <v>4</v>
          </cell>
          <cell r="D410" t="str">
            <v>JW3100</v>
          </cell>
          <cell r="E410">
            <v>1</v>
          </cell>
          <cell r="F410" t="str">
            <v>ready to distribute</v>
          </cell>
          <cell r="G410" t="str">
            <v>ECK3119</v>
          </cell>
          <cell r="H410" t="str">
            <v>b3131</v>
          </cell>
          <cell r="I410" t="str">
            <v>agaR</v>
          </cell>
        </row>
        <row r="411">
          <cell r="A411">
            <v>9</v>
          </cell>
          <cell r="B411" t="str">
            <v>B</v>
          </cell>
          <cell r="C411">
            <v>4</v>
          </cell>
          <cell r="D411" t="str">
            <v>JW3098</v>
          </cell>
          <cell r="E411">
            <v>1</v>
          </cell>
          <cell r="F411" t="str">
            <v>ready to distribute</v>
          </cell>
          <cell r="G411" t="str">
            <v>ECK3117</v>
          </cell>
          <cell r="H411" t="str">
            <v>b3129</v>
          </cell>
          <cell r="I411" t="str">
            <v>sohA</v>
          </cell>
        </row>
        <row r="412">
          <cell r="A412">
            <v>9</v>
          </cell>
          <cell r="B412" t="str">
            <v>C</v>
          </cell>
          <cell r="C412">
            <v>4</v>
          </cell>
          <cell r="D412" t="str">
            <v>JW3127</v>
          </cell>
          <cell r="E412">
            <v>1</v>
          </cell>
          <cell r="F412" t="str">
            <v>ready to distribute</v>
          </cell>
          <cell r="G412" t="str">
            <v>ECK3146</v>
          </cell>
          <cell r="H412" t="str">
            <v>b3158</v>
          </cell>
          <cell r="I412" t="str">
            <v>yhbU</v>
          </cell>
        </row>
        <row r="413">
          <cell r="A413">
            <v>9</v>
          </cell>
          <cell r="B413" t="str">
            <v>D</v>
          </cell>
          <cell r="C413">
            <v>4</v>
          </cell>
          <cell r="D413" t="str">
            <v>JW3149</v>
          </cell>
          <cell r="E413">
            <v>1</v>
          </cell>
          <cell r="F413" t="str">
            <v>ready to distribute</v>
          </cell>
          <cell r="G413" t="str">
            <v>ECK3171</v>
          </cell>
          <cell r="H413" t="str">
            <v>b3182</v>
          </cell>
          <cell r="I413" t="str">
            <v>dacB</v>
          </cell>
        </row>
        <row r="414">
          <cell r="A414">
            <v>9</v>
          </cell>
          <cell r="B414" t="str">
            <v>E</v>
          </cell>
          <cell r="C414">
            <v>4</v>
          </cell>
          <cell r="D414" t="str">
            <v>JW3203</v>
          </cell>
          <cell r="E414">
            <v>1</v>
          </cell>
          <cell r="F414" t="str">
            <v>ready to distribute</v>
          </cell>
          <cell r="G414" t="str">
            <v>ECK3223</v>
          </cell>
          <cell r="H414" t="str">
            <v>b3234</v>
          </cell>
          <cell r="I414" t="str">
            <v>degQ</v>
          </cell>
        </row>
        <row r="415">
          <cell r="A415">
            <v>9</v>
          </cell>
          <cell r="B415" t="str">
            <v>F</v>
          </cell>
          <cell r="C415">
            <v>4</v>
          </cell>
          <cell r="D415" t="str">
            <v>JW3214</v>
          </cell>
          <cell r="E415">
            <v>1</v>
          </cell>
          <cell r="F415" t="str">
            <v>not current_JW ORF</v>
          </cell>
        </row>
        <row r="416">
          <cell r="A416">
            <v>9</v>
          </cell>
          <cell r="B416" t="str">
            <v>G</v>
          </cell>
          <cell r="C416">
            <v>4</v>
          </cell>
          <cell r="D416" t="str">
            <v>JW3930</v>
          </cell>
          <cell r="E416">
            <v>1</v>
          </cell>
          <cell r="F416" t="str">
            <v>ready to distribute</v>
          </cell>
          <cell r="G416" t="str">
            <v>ECK3949</v>
          </cell>
          <cell r="H416" t="str">
            <v>b3958</v>
          </cell>
          <cell r="I416" t="str">
            <v>argC</v>
          </cell>
        </row>
        <row r="417">
          <cell r="A417">
            <v>9</v>
          </cell>
          <cell r="B417" t="str">
            <v>H</v>
          </cell>
          <cell r="C417">
            <v>4</v>
          </cell>
          <cell r="D417" t="str">
            <v>JW3902</v>
          </cell>
          <cell r="E417">
            <v>1</v>
          </cell>
          <cell r="F417" t="str">
            <v>ready to distribute</v>
          </cell>
          <cell r="G417" t="str">
            <v>ECK3923</v>
          </cell>
          <cell r="H417" t="str">
            <v>b3931</v>
          </cell>
          <cell r="I417" t="str">
            <v>hslU</v>
          </cell>
        </row>
        <row r="418">
          <cell r="A418">
            <v>9</v>
          </cell>
          <cell r="B418" t="str">
            <v>A</v>
          </cell>
          <cell r="C418">
            <v>5</v>
          </cell>
          <cell r="D418" t="str">
            <v>JW3903</v>
          </cell>
          <cell r="E418">
            <v>5</v>
          </cell>
          <cell r="F418" t="str">
            <v>ready to distribute</v>
          </cell>
          <cell r="G418" t="str">
            <v>ECK3924</v>
          </cell>
          <cell r="H418" t="str">
            <v>b3932</v>
          </cell>
          <cell r="I418" t="str">
            <v>hslV</v>
          </cell>
        </row>
        <row r="419">
          <cell r="A419">
            <v>9</v>
          </cell>
          <cell r="B419" t="str">
            <v>B</v>
          </cell>
          <cell r="C419">
            <v>5</v>
          </cell>
          <cell r="D419" t="str">
            <v>JW3869</v>
          </cell>
          <cell r="E419">
            <v>1</v>
          </cell>
          <cell r="F419" t="str">
            <v>ready to distribute</v>
          </cell>
          <cell r="G419" t="str">
            <v>ECK3891</v>
          </cell>
          <cell r="H419" t="str">
            <v>b3898</v>
          </cell>
          <cell r="I419" t="str">
            <v>frvX</v>
          </cell>
        </row>
        <row r="420">
          <cell r="A420">
            <v>9</v>
          </cell>
          <cell r="B420" t="str">
            <v>C</v>
          </cell>
          <cell r="C420">
            <v>5</v>
          </cell>
          <cell r="D420" t="str">
            <v>JW3823</v>
          </cell>
          <cell r="E420">
            <v>1</v>
          </cell>
          <cell r="F420" t="str">
            <v>ready to distribute</v>
          </cell>
          <cell r="G420" t="str">
            <v>ECK3839</v>
          </cell>
          <cell r="H420" t="str">
            <v>b3847</v>
          </cell>
          <cell r="I420" t="str">
            <v>pepQ</v>
          </cell>
        </row>
        <row r="421">
          <cell r="A421">
            <v>9</v>
          </cell>
          <cell r="B421" t="str">
            <v>D</v>
          </cell>
          <cell r="C421">
            <v>5</v>
          </cell>
          <cell r="D421" t="str">
            <v>JW3824</v>
          </cell>
          <cell r="E421">
            <v>1</v>
          </cell>
          <cell r="F421" t="str">
            <v>not current_JW ORF</v>
          </cell>
        </row>
        <row r="422">
          <cell r="A422">
            <v>9</v>
          </cell>
          <cell r="B422" t="str">
            <v>E</v>
          </cell>
          <cell r="C422">
            <v>5</v>
          </cell>
          <cell r="D422" t="str">
            <v>JW5595</v>
          </cell>
          <cell r="E422">
            <v>1</v>
          </cell>
          <cell r="F422" t="str">
            <v>ready to distribute</v>
          </cell>
          <cell r="G422" t="str">
            <v>ECK3788</v>
          </cell>
          <cell r="H422" t="str">
            <v>b3795</v>
          </cell>
          <cell r="I422" t="str">
            <v>yifK</v>
          </cell>
        </row>
        <row r="423">
          <cell r="A423">
            <v>9</v>
          </cell>
          <cell r="B423" t="str">
            <v>F</v>
          </cell>
          <cell r="C423">
            <v>5</v>
          </cell>
          <cell r="D423" t="str">
            <v>JW3670</v>
          </cell>
          <cell r="E423">
            <v>5</v>
          </cell>
          <cell r="F423" t="str">
            <v>ready to distribute</v>
          </cell>
          <cell r="G423" t="str">
            <v>ECK3686</v>
          </cell>
          <cell r="H423" t="str">
            <v>b3693</v>
          </cell>
          <cell r="I423" t="str">
            <v>dgoK</v>
          </cell>
        </row>
        <row r="424">
          <cell r="A424">
            <v>9</v>
          </cell>
          <cell r="B424" t="str">
            <v>G</v>
          </cell>
          <cell r="C424">
            <v>5</v>
          </cell>
          <cell r="D424" t="str">
            <v>JW3588</v>
          </cell>
          <cell r="E424">
            <v>1</v>
          </cell>
          <cell r="F424" t="str">
            <v>not current_JW ORF</v>
          </cell>
        </row>
        <row r="425">
          <cell r="A425">
            <v>9</v>
          </cell>
          <cell r="B425" t="str">
            <v>H</v>
          </cell>
          <cell r="C425">
            <v>5</v>
          </cell>
          <cell r="D425" t="str">
            <v>JW3504</v>
          </cell>
          <cell r="E425">
            <v>1</v>
          </cell>
          <cell r="F425" t="str">
            <v>ready to distribute</v>
          </cell>
          <cell r="G425" t="str">
            <v>ECK3521</v>
          </cell>
          <cell r="H425" t="str">
            <v>b3536</v>
          </cell>
          <cell r="I425" t="str">
            <v>bcsE</v>
          </cell>
        </row>
        <row r="426">
          <cell r="A426">
            <v>9</v>
          </cell>
          <cell r="B426" t="str">
            <v>A</v>
          </cell>
          <cell r="C426">
            <v>6</v>
          </cell>
          <cell r="D426" t="str">
            <v>JW3495</v>
          </cell>
          <cell r="E426">
            <v>5</v>
          </cell>
          <cell r="F426" t="str">
            <v>ready to distribute</v>
          </cell>
          <cell r="G426" t="str">
            <v>ECK3512</v>
          </cell>
          <cell r="H426" t="str">
            <v>b3527</v>
          </cell>
          <cell r="I426" t="str">
            <v>yhjJ</v>
          </cell>
        </row>
        <row r="427">
          <cell r="A427">
            <v>9</v>
          </cell>
          <cell r="B427" t="str">
            <v>B</v>
          </cell>
          <cell r="C427">
            <v>6</v>
          </cell>
          <cell r="D427" t="str">
            <v>JW3465</v>
          </cell>
          <cell r="E427">
            <v>1</v>
          </cell>
          <cell r="F427" t="str">
            <v>ready to distribute</v>
          </cell>
          <cell r="G427" t="str">
            <v>ECK3483</v>
          </cell>
          <cell r="H427" t="str">
            <v>b3498</v>
          </cell>
          <cell r="I427" t="str">
            <v>prlC</v>
          </cell>
        </row>
        <row r="428">
          <cell r="A428">
            <v>9</v>
          </cell>
          <cell r="B428" t="str">
            <v>C</v>
          </cell>
          <cell r="C428">
            <v>6</v>
          </cell>
          <cell r="D428" t="str">
            <v>JW3434</v>
          </cell>
          <cell r="E428">
            <v>1</v>
          </cell>
          <cell r="F428" t="str">
            <v>ready to distribute</v>
          </cell>
          <cell r="G428" t="str">
            <v>ECK3453</v>
          </cell>
          <cell r="H428" t="str">
            <v>b3469</v>
          </cell>
          <cell r="I428" t="str">
            <v>zntA</v>
          </cell>
        </row>
        <row r="429">
          <cell r="A429">
            <v>9</v>
          </cell>
          <cell r="B429" t="str">
            <v>D</v>
          </cell>
          <cell r="C429">
            <v>6</v>
          </cell>
          <cell r="D429" t="str">
            <v>JW3412</v>
          </cell>
          <cell r="E429">
            <v>5</v>
          </cell>
          <cell r="F429" t="str">
            <v>ready to distribute</v>
          </cell>
          <cell r="G429" t="str">
            <v>ECK3431</v>
          </cell>
          <cell r="H429" t="str">
            <v>b3447</v>
          </cell>
          <cell r="I429" t="str">
            <v>ggt</v>
          </cell>
        </row>
        <row r="430">
          <cell r="A430">
            <v>9</v>
          </cell>
          <cell r="B430" t="str">
            <v>E</v>
          </cell>
          <cell r="C430">
            <v>6</v>
          </cell>
          <cell r="D430" t="str">
            <v>JW3359</v>
          </cell>
          <cell r="E430">
            <v>1</v>
          </cell>
          <cell r="F430" t="str">
            <v>ready to distribute</v>
          </cell>
          <cell r="G430" t="str">
            <v>ECK3383</v>
          </cell>
          <cell r="H430" t="str">
            <v>b3396</v>
          </cell>
          <cell r="I430" t="str">
            <v>mrcA</v>
          </cell>
        </row>
        <row r="431">
          <cell r="A431">
            <v>9</v>
          </cell>
          <cell r="B431" t="str">
            <v>F</v>
          </cell>
          <cell r="C431">
            <v>6</v>
          </cell>
          <cell r="D431" t="str">
            <v>JW3297</v>
          </cell>
          <cell r="E431">
            <v>1</v>
          </cell>
          <cell r="F431" t="str">
            <v>ready to distribute</v>
          </cell>
          <cell r="G431" t="str">
            <v>ECK3322</v>
          </cell>
          <cell r="H431" t="str">
            <v>b3335</v>
          </cell>
          <cell r="I431" t="str">
            <v>gspO</v>
          </cell>
        </row>
        <row r="432">
          <cell r="A432">
            <v>9</v>
          </cell>
          <cell r="B432" t="str">
            <v>G</v>
          </cell>
          <cell r="C432">
            <v>6</v>
          </cell>
          <cell r="D432" t="str">
            <v>JW3981</v>
          </cell>
          <cell r="E432">
            <v>1</v>
          </cell>
          <cell r="F432" t="str">
            <v>ready to distribute</v>
          </cell>
          <cell r="G432" t="str">
            <v>ECK4013</v>
          </cell>
          <cell r="H432" t="str">
            <v>b4021</v>
          </cell>
          <cell r="I432" t="str">
            <v>pepE</v>
          </cell>
        </row>
        <row r="433">
          <cell r="A433">
            <v>9</v>
          </cell>
          <cell r="B433" t="str">
            <v>H</v>
          </cell>
          <cell r="C433">
            <v>6</v>
          </cell>
          <cell r="D433" t="str">
            <v>JW4131</v>
          </cell>
          <cell r="E433">
            <v>1</v>
          </cell>
          <cell r="F433" t="str">
            <v>ready to distribute</v>
          </cell>
          <cell r="G433" t="str">
            <v>ECK4169</v>
          </cell>
          <cell r="H433" t="str">
            <v>b4173</v>
          </cell>
          <cell r="I433" t="str">
            <v>hflX</v>
          </cell>
        </row>
        <row r="434">
          <cell r="A434">
            <v>9</v>
          </cell>
          <cell r="B434" t="str">
            <v>A</v>
          </cell>
          <cell r="C434">
            <v>7</v>
          </cell>
          <cell r="D434" t="str">
            <v>JW4132</v>
          </cell>
          <cell r="E434">
            <v>1</v>
          </cell>
          <cell r="F434" t="str">
            <v>ready to distribute</v>
          </cell>
          <cell r="G434" t="str">
            <v>ECK4170</v>
          </cell>
          <cell r="H434" t="str">
            <v>b4174</v>
          </cell>
          <cell r="I434" t="str">
            <v>hflK</v>
          </cell>
        </row>
        <row r="435">
          <cell r="A435">
            <v>9</v>
          </cell>
          <cell r="B435" t="str">
            <v>B</v>
          </cell>
          <cell r="C435">
            <v>7</v>
          </cell>
          <cell r="D435" t="str">
            <v>JW4133</v>
          </cell>
          <cell r="E435">
            <v>1</v>
          </cell>
          <cell r="F435" t="str">
            <v>ready to distribute</v>
          </cell>
          <cell r="G435" t="str">
            <v>ECK4171</v>
          </cell>
          <cell r="H435" t="str">
            <v>b4175</v>
          </cell>
          <cell r="I435" t="str">
            <v>hflC</v>
          </cell>
        </row>
        <row r="436">
          <cell r="A436">
            <v>9</v>
          </cell>
          <cell r="B436" t="str">
            <v>C</v>
          </cell>
          <cell r="C436">
            <v>7</v>
          </cell>
          <cell r="D436" t="str">
            <v>JW4217</v>
          </cell>
          <cell r="E436">
            <v>6</v>
          </cell>
          <cell r="F436" t="str">
            <v>ready to distribute</v>
          </cell>
          <cell r="G436" t="str">
            <v>ECK4253</v>
          </cell>
          <cell r="H436" t="str">
            <v>b4260</v>
          </cell>
          <cell r="I436" t="str">
            <v>pepA</v>
          </cell>
        </row>
        <row r="437">
          <cell r="A437">
            <v>9</v>
          </cell>
          <cell r="B437" t="str">
            <v>D</v>
          </cell>
          <cell r="C437">
            <v>7</v>
          </cell>
          <cell r="D437" t="str">
            <v>JW4267</v>
          </cell>
          <cell r="E437">
            <v>1</v>
          </cell>
          <cell r="F437" t="str">
            <v>not current_JW ORF</v>
          </cell>
        </row>
        <row r="438">
          <cell r="A438">
            <v>9</v>
          </cell>
          <cell r="B438" t="str">
            <v>E</v>
          </cell>
          <cell r="C438">
            <v>7</v>
          </cell>
          <cell r="D438" t="str">
            <v>JW4291</v>
          </cell>
          <cell r="E438">
            <v>1</v>
          </cell>
          <cell r="F438" t="str">
            <v>ready to distribute</v>
          </cell>
          <cell r="G438" t="str">
            <v>ECK4319</v>
          </cell>
          <cell r="H438" t="str">
            <v>b4328</v>
          </cell>
          <cell r="I438" t="str">
            <v>iadA</v>
          </cell>
        </row>
        <row r="439">
          <cell r="A439">
            <v>9</v>
          </cell>
          <cell r="B439" t="str">
            <v>F</v>
          </cell>
          <cell r="C439">
            <v>7</v>
          </cell>
          <cell r="D439" t="str">
            <v>JW4352</v>
          </cell>
          <cell r="E439">
            <v>1</v>
          </cell>
          <cell r="F439" t="str">
            <v>ready to distribute</v>
          </cell>
          <cell r="G439" t="str">
            <v>ECK4381</v>
          </cell>
          <cell r="H439" t="str">
            <v>b4389</v>
          </cell>
          <cell r="I439" t="str">
            <v>radA</v>
          </cell>
        </row>
        <row r="440">
          <cell r="A440">
            <v>9</v>
          </cell>
          <cell r="B440" t="str">
            <v>G</v>
          </cell>
          <cell r="C440">
            <v>7</v>
          </cell>
          <cell r="D440" t="str">
            <v>JW2150</v>
          </cell>
          <cell r="E440">
            <v>1</v>
          </cell>
          <cell r="F440" t="str">
            <v>ready to distribute</v>
          </cell>
          <cell r="G440" t="str">
            <v>ECK2156</v>
          </cell>
          <cell r="H440" t="str">
            <v>b2163</v>
          </cell>
          <cell r="I440" t="str">
            <v>yeiL</v>
          </cell>
        </row>
        <row r="441">
          <cell r="A441">
            <v>9</v>
          </cell>
          <cell r="B441" t="str">
            <v>H</v>
          </cell>
          <cell r="C441">
            <v>7</v>
          </cell>
          <cell r="D441" t="str">
            <v>JW2152</v>
          </cell>
          <cell r="E441">
            <v>1</v>
          </cell>
          <cell r="F441" t="str">
            <v>ready to distribute</v>
          </cell>
          <cell r="G441" t="str">
            <v>ECK2158</v>
          </cell>
          <cell r="H441" t="str">
            <v>b2165</v>
          </cell>
          <cell r="I441" t="str">
            <v>yeiN</v>
          </cell>
        </row>
        <row r="442">
          <cell r="A442">
            <v>9</v>
          </cell>
          <cell r="B442" t="str">
            <v>A</v>
          </cell>
          <cell r="C442">
            <v>8</v>
          </cell>
          <cell r="D442" t="str">
            <v>JW2169</v>
          </cell>
          <cell r="E442">
            <v>1</v>
          </cell>
          <cell r="F442" t="str">
            <v>ready to distribute</v>
          </cell>
          <cell r="G442" t="str">
            <v>ECK2175</v>
          </cell>
          <cell r="H442" t="str">
            <v>b2181</v>
          </cell>
          <cell r="I442" t="str">
            <v>yejG</v>
          </cell>
        </row>
        <row r="443">
          <cell r="A443">
            <v>9</v>
          </cell>
          <cell r="B443" t="str">
            <v>B</v>
          </cell>
          <cell r="C443">
            <v>8</v>
          </cell>
          <cell r="D443" t="str">
            <v>JW2219</v>
          </cell>
          <cell r="E443">
            <v>1</v>
          </cell>
          <cell r="F443" t="str">
            <v>ready to distribute</v>
          </cell>
          <cell r="G443" t="str">
            <v>ECK2218</v>
          </cell>
          <cell r="H443" t="str">
            <v>b2225</v>
          </cell>
          <cell r="I443" t="str">
            <v>yfaP</v>
          </cell>
        </row>
        <row r="444">
          <cell r="A444">
            <v>9</v>
          </cell>
          <cell r="B444" t="str">
            <v>C</v>
          </cell>
          <cell r="C444">
            <v>8</v>
          </cell>
          <cell r="D444" t="str">
            <v>JW2220</v>
          </cell>
          <cell r="E444">
            <v>1</v>
          </cell>
          <cell r="F444" t="str">
            <v>ready to distribute</v>
          </cell>
          <cell r="G444" t="str">
            <v>ECK2219</v>
          </cell>
          <cell r="H444" t="str">
            <v>b2226</v>
          </cell>
          <cell r="I444" t="str">
            <v>yfaQ</v>
          </cell>
        </row>
        <row r="445">
          <cell r="A445">
            <v>9</v>
          </cell>
          <cell r="B445" t="str">
            <v>D</v>
          </cell>
          <cell r="C445">
            <v>8</v>
          </cell>
          <cell r="D445" t="str">
            <v>JW2221</v>
          </cell>
          <cell r="E445">
            <v>1</v>
          </cell>
          <cell r="F445" t="str">
            <v>ready to distribute</v>
          </cell>
          <cell r="G445" t="str">
            <v>ECK2220</v>
          </cell>
          <cell r="H445" t="str">
            <v>b2227</v>
          </cell>
          <cell r="I445" t="str">
            <v>yfaS</v>
          </cell>
        </row>
        <row r="446">
          <cell r="A446">
            <v>9</v>
          </cell>
          <cell r="B446" t="str">
            <v>E</v>
          </cell>
          <cell r="C446">
            <v>8</v>
          </cell>
          <cell r="D446" t="str">
            <v>JW2222</v>
          </cell>
          <cell r="E446">
            <v>1</v>
          </cell>
          <cell r="F446" t="str">
            <v>ready to distribute</v>
          </cell>
          <cell r="G446" t="str">
            <v>ECK2220</v>
          </cell>
          <cell r="H446" t="str">
            <v>b2228</v>
          </cell>
          <cell r="I446" t="str">
            <v>yfaS</v>
          </cell>
        </row>
        <row r="447">
          <cell r="A447">
            <v>9</v>
          </cell>
          <cell r="B447" t="str">
            <v>F</v>
          </cell>
          <cell r="C447">
            <v>8</v>
          </cell>
          <cell r="D447" t="str">
            <v>JW2223</v>
          </cell>
          <cell r="E447">
            <v>1</v>
          </cell>
          <cell r="F447" t="str">
            <v>ready to distribute</v>
          </cell>
          <cell r="G447" t="str">
            <v>ECK2221</v>
          </cell>
          <cell r="H447" t="str">
            <v>b2229</v>
          </cell>
          <cell r="I447" t="str">
            <v>yfaT</v>
          </cell>
        </row>
        <row r="448">
          <cell r="A448">
            <v>9</v>
          </cell>
          <cell r="B448" t="str">
            <v>G</v>
          </cell>
          <cell r="C448">
            <v>8</v>
          </cell>
          <cell r="D448" t="str">
            <v>JW2224</v>
          </cell>
          <cell r="E448">
            <v>1</v>
          </cell>
          <cell r="F448" t="str">
            <v>ready to distribute</v>
          </cell>
          <cell r="G448" t="str">
            <v>ECK2222</v>
          </cell>
          <cell r="H448" t="str">
            <v>b2230</v>
          </cell>
          <cell r="I448" t="str">
            <v>yfaA</v>
          </cell>
        </row>
        <row r="449">
          <cell r="A449">
            <v>9</v>
          </cell>
          <cell r="B449" t="str">
            <v>H</v>
          </cell>
          <cell r="C449">
            <v>8</v>
          </cell>
          <cell r="D449" t="str">
            <v>JW2232</v>
          </cell>
          <cell r="E449">
            <v>1</v>
          </cell>
          <cell r="F449" t="str">
            <v>ready to distribute</v>
          </cell>
          <cell r="G449" t="str">
            <v>ECK2230</v>
          </cell>
          <cell r="H449" t="str">
            <v>b2238</v>
          </cell>
          <cell r="I449" t="str">
            <v>yfaH</v>
          </cell>
        </row>
        <row r="450">
          <cell r="A450">
            <v>9</v>
          </cell>
          <cell r="B450" t="str">
            <v>A</v>
          </cell>
          <cell r="C450">
            <v>9</v>
          </cell>
          <cell r="D450" t="str">
            <v>JW2238</v>
          </cell>
          <cell r="E450">
            <v>3</v>
          </cell>
          <cell r="F450" t="str">
            <v>ready to distribute</v>
          </cell>
          <cell r="G450" t="str">
            <v>ECK2236</v>
          </cell>
          <cell r="H450" t="str">
            <v>b2244</v>
          </cell>
          <cell r="I450" t="str">
            <v>yfaD</v>
          </cell>
        </row>
        <row r="451">
          <cell r="A451">
            <v>9</v>
          </cell>
          <cell r="B451" t="str">
            <v>B</v>
          </cell>
          <cell r="C451">
            <v>9</v>
          </cell>
          <cell r="D451" t="str">
            <v>JW5964</v>
          </cell>
          <cell r="E451">
            <v>1</v>
          </cell>
          <cell r="F451" t="str">
            <v>ready to distribute</v>
          </cell>
          <cell r="G451" t="str">
            <v>ECK2237</v>
          </cell>
          <cell r="H451" t="str">
            <v>b4543</v>
          </cell>
          <cell r="I451" t="str">
            <v>ypaA</v>
          </cell>
        </row>
        <row r="452">
          <cell r="A452">
            <v>9</v>
          </cell>
          <cell r="B452" t="str">
            <v>C</v>
          </cell>
          <cell r="C452">
            <v>9</v>
          </cell>
          <cell r="D452" t="str">
            <v>JW2239</v>
          </cell>
          <cell r="E452">
            <v>5</v>
          </cell>
          <cell r="F452" t="str">
            <v>ready to distribute</v>
          </cell>
          <cell r="G452" t="str">
            <v>ECK2238</v>
          </cell>
          <cell r="H452" t="str">
            <v>b2245</v>
          </cell>
          <cell r="I452" t="str">
            <v>yfaU</v>
          </cell>
        </row>
        <row r="453">
          <cell r="A453">
            <v>9</v>
          </cell>
          <cell r="B453" t="str">
            <v>D</v>
          </cell>
          <cell r="C453">
            <v>9</v>
          </cell>
          <cell r="D453" t="str">
            <v>JW2244</v>
          </cell>
          <cell r="E453">
            <v>1</v>
          </cell>
          <cell r="F453" t="str">
            <v>not current_JW ORF</v>
          </cell>
        </row>
        <row r="454">
          <cell r="A454">
            <v>9</v>
          </cell>
          <cell r="B454" t="str">
            <v>E</v>
          </cell>
          <cell r="C454">
            <v>9</v>
          </cell>
          <cell r="D454" t="str">
            <v>JW2250</v>
          </cell>
          <cell r="E454">
            <v>1</v>
          </cell>
          <cell r="F454" t="str">
            <v>ready to distribute</v>
          </cell>
          <cell r="G454" t="str">
            <v>ECK2249</v>
          </cell>
          <cell r="H454" t="str">
            <v>b2256</v>
          </cell>
          <cell r="I454" t="str">
            <v>yfbH</v>
          </cell>
        </row>
        <row r="455">
          <cell r="A455">
            <v>9</v>
          </cell>
          <cell r="B455" t="str">
            <v>F</v>
          </cell>
          <cell r="C455">
            <v>9</v>
          </cell>
          <cell r="D455" t="str">
            <v>JW2252</v>
          </cell>
          <cell r="E455">
            <v>1</v>
          </cell>
          <cell r="F455" t="str">
            <v>ready to distribute</v>
          </cell>
          <cell r="G455" t="str">
            <v>ECK2251</v>
          </cell>
          <cell r="H455" t="str">
            <v>b4544</v>
          </cell>
          <cell r="I455" t="str">
            <v>yfbW</v>
          </cell>
        </row>
        <row r="456">
          <cell r="A456">
            <v>9</v>
          </cell>
          <cell r="B456" t="str">
            <v>G</v>
          </cell>
          <cell r="C456">
            <v>9</v>
          </cell>
          <cell r="D456" t="str">
            <v>JW2253</v>
          </cell>
          <cell r="E456">
            <v>1</v>
          </cell>
          <cell r="F456" t="str">
            <v>not current_JW ORF</v>
          </cell>
        </row>
        <row r="457">
          <cell r="A457">
            <v>9</v>
          </cell>
          <cell r="B457" t="str">
            <v>H</v>
          </cell>
          <cell r="C457">
            <v>9</v>
          </cell>
          <cell r="D457" t="str">
            <v>JW2267</v>
          </cell>
          <cell r="E457">
            <v>1</v>
          </cell>
          <cell r="F457" t="str">
            <v>ready to distribute</v>
          </cell>
          <cell r="G457" t="str">
            <v>ECK2266</v>
          </cell>
          <cell r="H457" t="str">
            <v>b2272</v>
          </cell>
          <cell r="I457" t="str">
            <v>yfbM</v>
          </cell>
        </row>
        <row r="458">
          <cell r="A458">
            <v>9</v>
          </cell>
          <cell r="B458" t="str">
            <v>A</v>
          </cell>
          <cell r="C458">
            <v>10</v>
          </cell>
          <cell r="D458" t="str">
            <v>JW2270</v>
          </cell>
          <cell r="E458">
            <v>1</v>
          </cell>
          <cell r="F458" t="str">
            <v>ready to distribute</v>
          </cell>
          <cell r="G458" t="str">
            <v>ECK2269</v>
          </cell>
          <cell r="H458" t="str">
            <v>b2275</v>
          </cell>
          <cell r="I458" t="str">
            <v>yfbP</v>
          </cell>
        </row>
        <row r="459">
          <cell r="A459">
            <v>9</v>
          </cell>
          <cell r="B459" t="str">
            <v>B</v>
          </cell>
          <cell r="C459">
            <v>10</v>
          </cell>
          <cell r="D459" t="str">
            <v>JW2288</v>
          </cell>
          <cell r="E459">
            <v>1</v>
          </cell>
          <cell r="F459" t="str">
            <v>ready to distribute</v>
          </cell>
          <cell r="G459" t="str">
            <v>ECK2285</v>
          </cell>
          <cell r="H459" t="str">
            <v>b2291</v>
          </cell>
          <cell r="I459" t="str">
            <v>yfbR</v>
          </cell>
        </row>
        <row r="460">
          <cell r="A460">
            <v>9</v>
          </cell>
          <cell r="B460" t="str">
            <v>C</v>
          </cell>
          <cell r="C460">
            <v>10</v>
          </cell>
          <cell r="D460" t="str">
            <v>JW2296</v>
          </cell>
          <cell r="E460">
            <v>1</v>
          </cell>
          <cell r="F460" t="str">
            <v>ready to distribute</v>
          </cell>
          <cell r="G460" t="str">
            <v>ECK2293</v>
          </cell>
          <cell r="H460" t="str">
            <v>b2299</v>
          </cell>
          <cell r="I460" t="str">
            <v>yfcD</v>
          </cell>
        </row>
        <row r="461">
          <cell r="A461">
            <v>9</v>
          </cell>
          <cell r="B461" t="str">
            <v>D</v>
          </cell>
          <cell r="C461">
            <v>10</v>
          </cell>
          <cell r="D461" t="str">
            <v>JW2302</v>
          </cell>
          <cell r="E461">
            <v>1</v>
          </cell>
          <cell r="F461" t="str">
            <v>ready to distribute</v>
          </cell>
          <cell r="G461" t="str">
            <v>ECK2299</v>
          </cell>
          <cell r="H461" t="str">
            <v>b2305</v>
          </cell>
          <cell r="I461" t="str">
            <v>yfcI</v>
          </cell>
        </row>
        <row r="462">
          <cell r="A462">
            <v>9</v>
          </cell>
          <cell r="B462" t="str">
            <v>E</v>
          </cell>
          <cell r="C462">
            <v>10</v>
          </cell>
          <cell r="D462" t="str">
            <v>JW2322</v>
          </cell>
          <cell r="E462">
            <v>1</v>
          </cell>
          <cell r="F462" t="str">
            <v>ready to distribute</v>
          </cell>
          <cell r="G462" t="str">
            <v>ECK2319</v>
          </cell>
          <cell r="H462" t="str">
            <v>b2325</v>
          </cell>
          <cell r="I462" t="str">
            <v>yfcL</v>
          </cell>
        </row>
        <row r="463">
          <cell r="A463">
            <v>9</v>
          </cell>
          <cell r="B463" t="str">
            <v>F</v>
          </cell>
          <cell r="C463">
            <v>10</v>
          </cell>
          <cell r="D463" t="str">
            <v>JW2330</v>
          </cell>
          <cell r="E463">
            <v>1</v>
          </cell>
          <cell r="F463" t="str">
            <v>ready to distribute</v>
          </cell>
          <cell r="G463" t="str">
            <v>ECK2327</v>
          </cell>
          <cell r="H463" t="str">
            <v>b2333</v>
          </cell>
          <cell r="I463" t="str">
            <v>yfcP</v>
          </cell>
        </row>
        <row r="464">
          <cell r="A464">
            <v>9</v>
          </cell>
          <cell r="B464" t="str">
            <v>G</v>
          </cell>
          <cell r="C464">
            <v>10</v>
          </cell>
          <cell r="D464" t="str">
            <v>JW2332</v>
          </cell>
          <cell r="E464">
            <v>1</v>
          </cell>
          <cell r="F464" t="str">
            <v>ready to distribute</v>
          </cell>
          <cell r="G464" t="str">
            <v>ECK2329</v>
          </cell>
          <cell r="H464" t="str">
            <v>b2335</v>
          </cell>
          <cell r="I464" t="str">
            <v>yfcR</v>
          </cell>
        </row>
        <row r="465">
          <cell r="A465">
            <v>9</v>
          </cell>
          <cell r="B465" t="str">
            <v>H</v>
          </cell>
          <cell r="C465">
            <v>10</v>
          </cell>
          <cell r="D465" t="str">
            <v>JW2350</v>
          </cell>
          <cell r="E465">
            <v>1</v>
          </cell>
          <cell r="F465" t="str">
            <v>ready to distribute</v>
          </cell>
          <cell r="G465" t="str">
            <v>ECK2348</v>
          </cell>
          <cell r="H465" t="str">
            <v>b2354</v>
          </cell>
          <cell r="I465" t="str">
            <v>yfdK</v>
          </cell>
        </row>
        <row r="466">
          <cell r="A466">
            <v>9</v>
          </cell>
          <cell r="B466" t="str">
            <v>A</v>
          </cell>
          <cell r="C466">
            <v>11</v>
          </cell>
          <cell r="D466" t="str">
            <v>JW2352</v>
          </cell>
          <cell r="E466">
            <v>1</v>
          </cell>
          <cell r="F466" t="str">
            <v>ready to distribute</v>
          </cell>
          <cell r="G466" t="str">
            <v>ECK2350</v>
          </cell>
          <cell r="H466" t="str">
            <v>b2356</v>
          </cell>
          <cell r="I466" t="str">
            <v>yfdM</v>
          </cell>
        </row>
        <row r="467">
          <cell r="A467">
            <v>9</v>
          </cell>
          <cell r="B467" t="str">
            <v>B</v>
          </cell>
          <cell r="C467">
            <v>11</v>
          </cell>
          <cell r="D467" t="str">
            <v>JW2355</v>
          </cell>
          <cell r="E467">
            <v>1</v>
          </cell>
          <cell r="F467" t="str">
            <v>ready to distribute</v>
          </cell>
          <cell r="G467" t="str">
            <v>ECK2352</v>
          </cell>
          <cell r="H467" t="str">
            <v>b2358</v>
          </cell>
          <cell r="I467" t="str">
            <v>yfdO</v>
          </cell>
        </row>
        <row r="468">
          <cell r="A468">
            <v>9</v>
          </cell>
          <cell r="B468" t="str">
            <v>C</v>
          </cell>
          <cell r="C468">
            <v>11</v>
          </cell>
          <cell r="D468" t="str">
            <v>JW2357</v>
          </cell>
          <cell r="E468">
            <v>1</v>
          </cell>
          <cell r="F468" t="str">
            <v>ready to distribute</v>
          </cell>
          <cell r="G468" t="str">
            <v>ECK2354</v>
          </cell>
          <cell r="H468" t="str">
            <v>b2360</v>
          </cell>
          <cell r="I468" t="str">
            <v>yfdQ</v>
          </cell>
        </row>
        <row r="469">
          <cell r="A469">
            <v>9</v>
          </cell>
          <cell r="B469" t="str">
            <v>D</v>
          </cell>
          <cell r="C469">
            <v>11</v>
          </cell>
          <cell r="D469" t="str">
            <v>JW2358</v>
          </cell>
          <cell r="E469">
            <v>1</v>
          </cell>
          <cell r="F469" t="str">
            <v>ready to distribute</v>
          </cell>
          <cell r="G469" t="str">
            <v>ECK2355</v>
          </cell>
          <cell r="H469" t="str">
            <v>b2361</v>
          </cell>
          <cell r="I469" t="str">
            <v>yfdR</v>
          </cell>
        </row>
        <row r="470">
          <cell r="A470">
            <v>9</v>
          </cell>
          <cell r="B470" t="str">
            <v>E</v>
          </cell>
          <cell r="C470">
            <v>11</v>
          </cell>
          <cell r="D470" t="str">
            <v>JW2360</v>
          </cell>
          <cell r="E470">
            <v>1</v>
          </cell>
          <cell r="F470" t="str">
            <v>not current_JW ORF</v>
          </cell>
        </row>
        <row r="471">
          <cell r="A471">
            <v>9</v>
          </cell>
          <cell r="B471" t="str">
            <v>F</v>
          </cell>
          <cell r="C471">
            <v>11</v>
          </cell>
          <cell r="D471" t="str">
            <v>JW2372</v>
          </cell>
          <cell r="E471">
            <v>5</v>
          </cell>
          <cell r="F471" t="str">
            <v>ready to distribute</v>
          </cell>
          <cell r="G471" t="str">
            <v>ECK2371</v>
          </cell>
          <cell r="H471" t="str">
            <v>b2375</v>
          </cell>
          <cell r="I471" t="str">
            <v>yfdX</v>
          </cell>
        </row>
        <row r="472">
          <cell r="A472">
            <v>9</v>
          </cell>
          <cell r="B472" t="str">
            <v>G</v>
          </cell>
          <cell r="C472">
            <v>11</v>
          </cell>
          <cell r="D472" t="str">
            <v>JW2387</v>
          </cell>
          <cell r="E472">
            <v>1</v>
          </cell>
          <cell r="F472" t="str">
            <v>ready to distribute</v>
          </cell>
          <cell r="G472" t="str">
            <v>ECK2386</v>
          </cell>
          <cell r="H472" t="str">
            <v>b2390</v>
          </cell>
          <cell r="I472" t="str">
            <v>ypeC</v>
          </cell>
        </row>
        <row r="473">
          <cell r="A473">
            <v>9</v>
          </cell>
          <cell r="B473" t="str">
            <v>H</v>
          </cell>
          <cell r="C473">
            <v>11</v>
          </cell>
          <cell r="D473" t="str">
            <v>JW2393</v>
          </cell>
          <cell r="E473">
            <v>1</v>
          </cell>
          <cell r="F473" t="str">
            <v>ready to distribute</v>
          </cell>
          <cell r="G473" t="str">
            <v>ECK2392</v>
          </cell>
          <cell r="H473" t="str">
            <v>b2398</v>
          </cell>
          <cell r="I473" t="str">
            <v>yfeC</v>
          </cell>
        </row>
        <row r="474">
          <cell r="A474">
            <v>9</v>
          </cell>
          <cell r="B474" t="str">
            <v>A</v>
          </cell>
          <cell r="C474">
            <v>12</v>
          </cell>
          <cell r="D474" t="str">
            <v>JW2394</v>
          </cell>
          <cell r="E474">
            <v>1</v>
          </cell>
          <cell r="F474" t="str">
            <v>ready to distribute</v>
          </cell>
          <cell r="G474" t="str">
            <v>ECK2393</v>
          </cell>
          <cell r="H474" t="str">
            <v>b2399</v>
          </cell>
          <cell r="I474" t="str">
            <v>yfeD</v>
          </cell>
        </row>
        <row r="475">
          <cell r="A475">
            <v>9</v>
          </cell>
          <cell r="B475" t="str">
            <v>B</v>
          </cell>
          <cell r="C475">
            <v>12</v>
          </cell>
          <cell r="D475" t="str">
            <v>JW2412</v>
          </cell>
          <cell r="E475">
            <v>1</v>
          </cell>
          <cell r="F475" t="str">
            <v>ready to distribute</v>
          </cell>
          <cell r="G475" t="str">
            <v>ECK2414</v>
          </cell>
          <cell r="H475" t="str">
            <v>b2419</v>
          </cell>
          <cell r="I475" t="str">
            <v>yfeK</v>
          </cell>
        </row>
        <row r="476">
          <cell r="A476">
            <v>9</v>
          </cell>
          <cell r="B476" t="str">
            <v>C</v>
          </cell>
          <cell r="C476">
            <v>12</v>
          </cell>
          <cell r="D476" t="str">
            <v>JW2425</v>
          </cell>
          <cell r="E476">
            <v>1</v>
          </cell>
          <cell r="F476" t="str">
            <v>ready to distribute</v>
          </cell>
          <cell r="G476" t="str">
            <v>ECK2427</v>
          </cell>
          <cell r="H476" t="str">
            <v>b2432</v>
          </cell>
          <cell r="I476" t="str">
            <v>yfeY</v>
          </cell>
        </row>
        <row r="477">
          <cell r="A477">
            <v>9</v>
          </cell>
          <cell r="B477" t="str">
            <v>D</v>
          </cell>
          <cell r="C477">
            <v>12</v>
          </cell>
          <cell r="D477" t="str">
            <v>JW2426</v>
          </cell>
          <cell r="E477">
            <v>1</v>
          </cell>
          <cell r="F477" t="str">
            <v>ready to distribute</v>
          </cell>
          <cell r="G477" t="str">
            <v>ECK2428</v>
          </cell>
          <cell r="H477" t="str">
            <v>b2433</v>
          </cell>
          <cell r="I477" t="str">
            <v>yfeZ</v>
          </cell>
        </row>
        <row r="478">
          <cell r="A478">
            <v>9</v>
          </cell>
          <cell r="B478" t="str">
            <v>E</v>
          </cell>
          <cell r="C478">
            <v>12</v>
          </cell>
          <cell r="D478" t="str">
            <v>JW2432</v>
          </cell>
          <cell r="E478">
            <v>1</v>
          </cell>
          <cell r="F478" t="str">
            <v>ready to distribute</v>
          </cell>
          <cell r="G478" t="str">
            <v>ECK2434</v>
          </cell>
          <cell r="H478" t="str">
            <v>b2439</v>
          </cell>
          <cell r="I478" t="str">
            <v>eutL</v>
          </cell>
        </row>
        <row r="479">
          <cell r="A479">
            <v>9</v>
          </cell>
          <cell r="B479" t="str">
            <v>F</v>
          </cell>
          <cell r="C479">
            <v>12</v>
          </cell>
          <cell r="D479" t="str">
            <v>JW2435</v>
          </cell>
          <cell r="E479">
            <v>1</v>
          </cell>
          <cell r="F479" t="str">
            <v>ready to distribute</v>
          </cell>
          <cell r="G479" t="str">
            <v>ECK2446</v>
          </cell>
          <cell r="H479" t="str">
            <v>b2451</v>
          </cell>
          <cell r="I479" t="str">
            <v>eutA</v>
          </cell>
        </row>
        <row r="480">
          <cell r="A480">
            <v>9</v>
          </cell>
          <cell r="B480" t="str">
            <v>G</v>
          </cell>
          <cell r="C480">
            <v>12</v>
          </cell>
          <cell r="D480" t="str">
            <v>JW2443</v>
          </cell>
          <cell r="E480">
            <v>1</v>
          </cell>
          <cell r="F480" t="str">
            <v>ready to distribute</v>
          </cell>
          <cell r="G480" t="str">
            <v>ECK2454</v>
          </cell>
          <cell r="H480" t="str">
            <v>b2459</v>
          </cell>
          <cell r="I480" t="str">
            <v>eutT</v>
          </cell>
        </row>
        <row r="481">
          <cell r="A481">
            <v>9</v>
          </cell>
          <cell r="B481" t="str">
            <v>H</v>
          </cell>
          <cell r="C481">
            <v>12</v>
          </cell>
          <cell r="D481" t="str">
            <v>JW2444</v>
          </cell>
          <cell r="E481">
            <v>1</v>
          </cell>
          <cell r="F481" t="str">
            <v>ready to distribute</v>
          </cell>
          <cell r="G481" t="str">
            <v>ECK2455</v>
          </cell>
          <cell r="H481" t="str">
            <v>b2460</v>
          </cell>
          <cell r="I481" t="str">
            <v>eutQ</v>
          </cell>
        </row>
        <row r="482">
          <cell r="A482">
            <v>11</v>
          </cell>
          <cell r="B482" t="str">
            <v>A</v>
          </cell>
          <cell r="C482">
            <v>1</v>
          </cell>
          <cell r="D482" t="str">
            <v>JW2445</v>
          </cell>
          <cell r="E482">
            <v>5</v>
          </cell>
          <cell r="F482" t="str">
            <v>ready to distribute</v>
          </cell>
          <cell r="G482" t="str">
            <v>ECK2456</v>
          </cell>
          <cell r="H482" t="str">
            <v>b2461</v>
          </cell>
          <cell r="I482" t="str">
            <v>eutP</v>
          </cell>
        </row>
        <row r="483">
          <cell r="A483">
            <v>11</v>
          </cell>
          <cell r="B483" t="str">
            <v>B</v>
          </cell>
          <cell r="C483">
            <v>1</v>
          </cell>
          <cell r="D483" t="str">
            <v>JW2446</v>
          </cell>
          <cell r="E483">
            <v>1</v>
          </cell>
          <cell r="F483" t="str">
            <v>ready to distribute</v>
          </cell>
          <cell r="G483" t="str">
            <v>ECK2457</v>
          </cell>
          <cell r="H483" t="str">
            <v>b2462</v>
          </cell>
          <cell r="I483" t="str">
            <v>ypfE</v>
          </cell>
        </row>
        <row r="484">
          <cell r="A484">
            <v>11</v>
          </cell>
          <cell r="B484" t="str">
            <v>C</v>
          </cell>
          <cell r="C484">
            <v>1</v>
          </cell>
          <cell r="D484" t="str">
            <v>JW2450</v>
          </cell>
          <cell r="E484">
            <v>5</v>
          </cell>
          <cell r="F484" t="str">
            <v>ready to distribute</v>
          </cell>
          <cell r="G484" t="str">
            <v>ECK2461</v>
          </cell>
          <cell r="H484" t="str">
            <v>b2466</v>
          </cell>
          <cell r="I484" t="str">
            <v>ypfG</v>
          </cell>
        </row>
        <row r="485">
          <cell r="A485">
            <v>11</v>
          </cell>
          <cell r="B485" t="str">
            <v>D</v>
          </cell>
          <cell r="C485">
            <v>1</v>
          </cell>
          <cell r="D485" t="str">
            <v>JW2457</v>
          </cell>
          <cell r="E485">
            <v>1</v>
          </cell>
          <cell r="F485" t="str">
            <v>ready to distribute</v>
          </cell>
          <cell r="G485" t="str">
            <v>ECK2468</v>
          </cell>
          <cell r="H485" t="str">
            <v>b4547</v>
          </cell>
          <cell r="I485" t="str">
            <v>ypfN</v>
          </cell>
        </row>
        <row r="486">
          <cell r="A486">
            <v>11</v>
          </cell>
          <cell r="B486" t="str">
            <v>E</v>
          </cell>
          <cell r="C486">
            <v>1</v>
          </cell>
          <cell r="D486" t="str">
            <v>JW2458</v>
          </cell>
          <cell r="E486">
            <v>1</v>
          </cell>
          <cell r="F486" t="str">
            <v>not current_JW ORF</v>
          </cell>
        </row>
        <row r="487">
          <cell r="A487">
            <v>11</v>
          </cell>
          <cell r="B487" t="str">
            <v>F</v>
          </cell>
          <cell r="C487">
            <v>1</v>
          </cell>
          <cell r="D487" t="str">
            <v>JW2504</v>
          </cell>
          <cell r="E487">
            <v>1</v>
          </cell>
          <cell r="F487" t="str">
            <v>ready to distribute</v>
          </cell>
          <cell r="G487" t="str">
            <v>ECK2516</v>
          </cell>
          <cell r="H487" t="str">
            <v>b2520</v>
          </cell>
          <cell r="I487" t="str">
            <v>yfhM</v>
          </cell>
        </row>
        <row r="488">
          <cell r="A488">
            <v>11</v>
          </cell>
          <cell r="B488" t="str">
            <v>G</v>
          </cell>
          <cell r="C488">
            <v>1</v>
          </cell>
          <cell r="D488" t="str">
            <v>JW2520</v>
          </cell>
          <cell r="E488">
            <v>5</v>
          </cell>
          <cell r="F488" t="str">
            <v>ready to distribute</v>
          </cell>
          <cell r="G488" t="str">
            <v>ECK2533</v>
          </cell>
          <cell r="H488" t="str">
            <v>b2536</v>
          </cell>
          <cell r="I488" t="str">
            <v>hcaT</v>
          </cell>
        </row>
        <row r="489">
          <cell r="A489">
            <v>11</v>
          </cell>
          <cell r="B489" t="str">
            <v>H</v>
          </cell>
          <cell r="C489">
            <v>1</v>
          </cell>
          <cell r="D489" t="str">
            <v>JW2539</v>
          </cell>
          <cell r="E489">
            <v>1</v>
          </cell>
          <cell r="F489" t="str">
            <v>ready to distribute</v>
          </cell>
          <cell r="G489" t="str">
            <v>ECK2552</v>
          </cell>
          <cell r="H489" t="str">
            <v>b2555</v>
          </cell>
          <cell r="I489" t="str">
            <v>yfhG</v>
          </cell>
        </row>
        <row r="490">
          <cell r="A490">
            <v>11</v>
          </cell>
          <cell r="B490" t="str">
            <v>A</v>
          </cell>
          <cell r="C490">
            <v>2</v>
          </cell>
          <cell r="D490" t="str">
            <v>JW2544</v>
          </cell>
          <cell r="E490">
            <v>1</v>
          </cell>
          <cell r="F490" t="str">
            <v>not current_JW ORF</v>
          </cell>
        </row>
        <row r="491">
          <cell r="A491">
            <v>11</v>
          </cell>
          <cell r="B491" t="str">
            <v>B</v>
          </cell>
          <cell r="C491">
            <v>2</v>
          </cell>
          <cell r="D491" t="str">
            <v>JW2567</v>
          </cell>
          <cell r="E491">
            <v>1</v>
          </cell>
          <cell r="F491" t="str">
            <v>not current_JW ORF</v>
          </cell>
        </row>
        <row r="492">
          <cell r="A492">
            <v>11</v>
          </cell>
          <cell r="B492" t="str">
            <v>C</v>
          </cell>
          <cell r="C492">
            <v>2</v>
          </cell>
          <cell r="D492" t="str">
            <v>JW2570</v>
          </cell>
          <cell r="E492">
            <v>1</v>
          </cell>
          <cell r="F492" t="str">
            <v>ready to distribute</v>
          </cell>
          <cell r="G492" t="str">
            <v>ECK2584</v>
          </cell>
          <cell r="H492" t="str">
            <v>b2586</v>
          </cell>
          <cell r="I492" t="str">
            <v>yfiM</v>
          </cell>
        </row>
        <row r="493">
          <cell r="A493">
            <v>11</v>
          </cell>
          <cell r="B493" t="str">
            <v>D</v>
          </cell>
          <cell r="C493">
            <v>2</v>
          </cell>
          <cell r="D493" t="str">
            <v>JW2583</v>
          </cell>
          <cell r="E493">
            <v>1</v>
          </cell>
          <cell r="F493" t="str">
            <v>not current_JW ORF</v>
          </cell>
        </row>
        <row r="494">
          <cell r="A494">
            <v>11</v>
          </cell>
          <cell r="B494" t="str">
            <v>E</v>
          </cell>
          <cell r="C494">
            <v>2</v>
          </cell>
          <cell r="D494" t="str">
            <v>JW2584</v>
          </cell>
          <cell r="E494">
            <v>5</v>
          </cell>
          <cell r="F494" t="str">
            <v>ready to distribute</v>
          </cell>
          <cell r="G494" t="str">
            <v>ECK2600</v>
          </cell>
          <cell r="H494" t="str">
            <v>b2603</v>
          </cell>
          <cell r="I494" t="str">
            <v>yfiR</v>
          </cell>
        </row>
        <row r="495">
          <cell r="A495">
            <v>11</v>
          </cell>
          <cell r="B495" t="str">
            <v>F</v>
          </cell>
          <cell r="C495">
            <v>2</v>
          </cell>
          <cell r="D495" t="str">
            <v>JW2600</v>
          </cell>
          <cell r="E495">
            <v>5</v>
          </cell>
          <cell r="F495" t="str">
            <v>ready to distribute</v>
          </cell>
          <cell r="G495" t="str">
            <v>ECK2615</v>
          </cell>
          <cell r="H495" t="str">
            <v>b2619</v>
          </cell>
          <cell r="I495" t="str">
            <v>yfjG</v>
          </cell>
        </row>
        <row r="496">
          <cell r="A496">
            <v>11</v>
          </cell>
          <cell r="B496" t="str">
            <v>G</v>
          </cell>
          <cell r="C496">
            <v>2</v>
          </cell>
          <cell r="D496" t="str">
            <v>JW2603</v>
          </cell>
          <cell r="E496">
            <v>1</v>
          </cell>
          <cell r="F496" t="str">
            <v>ready to distribute</v>
          </cell>
          <cell r="G496" t="str">
            <v>ECK2619</v>
          </cell>
          <cell r="H496" t="str">
            <v>b2623</v>
          </cell>
          <cell r="I496" t="str">
            <v>yfjH</v>
          </cell>
        </row>
        <row r="497">
          <cell r="A497">
            <v>11</v>
          </cell>
          <cell r="B497" t="str">
            <v>H</v>
          </cell>
          <cell r="C497">
            <v>2</v>
          </cell>
          <cell r="D497" t="str">
            <v>JW2605</v>
          </cell>
          <cell r="E497">
            <v>1</v>
          </cell>
          <cell r="F497" t="str">
            <v>ready to distribute</v>
          </cell>
          <cell r="G497" t="str">
            <v>ECK2621</v>
          </cell>
          <cell r="H497" t="str">
            <v>b2625</v>
          </cell>
          <cell r="I497" t="str">
            <v>yfjI</v>
          </cell>
        </row>
        <row r="498">
          <cell r="A498">
            <v>11</v>
          </cell>
          <cell r="B498" t="str">
            <v>A</v>
          </cell>
          <cell r="C498">
            <v>3</v>
          </cell>
          <cell r="D498" t="str">
            <v>JW2608</v>
          </cell>
          <cell r="E498">
            <v>5</v>
          </cell>
          <cell r="F498" t="str">
            <v>ready to distribute</v>
          </cell>
          <cell r="G498" t="str">
            <v>ECK2623</v>
          </cell>
          <cell r="H498" t="str">
            <v>b2627</v>
          </cell>
          <cell r="I498" t="str">
            <v>yfjK</v>
          </cell>
        </row>
        <row r="499">
          <cell r="A499">
            <v>11</v>
          </cell>
          <cell r="B499" t="str">
            <v>B</v>
          </cell>
          <cell r="C499">
            <v>3</v>
          </cell>
          <cell r="D499" t="str">
            <v>JW2609</v>
          </cell>
          <cell r="E499">
            <v>1</v>
          </cell>
          <cell r="F499" t="str">
            <v>ready to distribute</v>
          </cell>
          <cell r="G499" t="str">
            <v>ECK2624</v>
          </cell>
          <cell r="H499" t="str">
            <v>b2628</v>
          </cell>
          <cell r="I499" t="str">
            <v>yfjL</v>
          </cell>
        </row>
        <row r="500">
          <cell r="A500">
            <v>11</v>
          </cell>
          <cell r="B500" t="str">
            <v>C</v>
          </cell>
          <cell r="C500">
            <v>3</v>
          </cell>
          <cell r="D500" t="str">
            <v>JW2610</v>
          </cell>
          <cell r="E500">
            <v>5</v>
          </cell>
          <cell r="F500" t="str">
            <v>ready to distribute</v>
          </cell>
          <cell r="G500" t="str">
            <v>ECK2625</v>
          </cell>
          <cell r="H500" t="str">
            <v>b2629</v>
          </cell>
          <cell r="I500" t="str">
            <v>yfjM</v>
          </cell>
        </row>
        <row r="501">
          <cell r="A501">
            <v>11</v>
          </cell>
          <cell r="B501" t="str">
            <v>D</v>
          </cell>
          <cell r="C501">
            <v>3</v>
          </cell>
          <cell r="D501" t="str">
            <v>JW2611</v>
          </cell>
          <cell r="E501">
            <v>1</v>
          </cell>
          <cell r="F501" t="str">
            <v>ready to distribute</v>
          </cell>
          <cell r="G501" t="str">
            <v>ECK2626</v>
          </cell>
          <cell r="H501" t="str">
            <v>b2630</v>
          </cell>
          <cell r="I501" t="str">
            <v>yfjN</v>
          </cell>
        </row>
        <row r="502">
          <cell r="A502">
            <v>11</v>
          </cell>
          <cell r="B502" t="str">
            <v>E</v>
          </cell>
          <cell r="C502">
            <v>3</v>
          </cell>
          <cell r="D502" t="str">
            <v>JW2612</v>
          </cell>
          <cell r="E502">
            <v>1</v>
          </cell>
          <cell r="F502" t="str">
            <v>not current_JW ORF</v>
          </cell>
        </row>
        <row r="503">
          <cell r="A503">
            <v>11</v>
          </cell>
          <cell r="B503" t="str">
            <v>F</v>
          </cell>
          <cell r="C503">
            <v>3</v>
          </cell>
          <cell r="D503" t="str">
            <v>JW2614</v>
          </cell>
          <cell r="E503">
            <v>5</v>
          </cell>
          <cell r="F503" t="str">
            <v>ready to distribute</v>
          </cell>
          <cell r="G503" t="str">
            <v>ECK2629</v>
          </cell>
          <cell r="H503" t="str">
            <v>b2633</v>
          </cell>
          <cell r="I503" t="str">
            <v>yfjQ</v>
          </cell>
        </row>
        <row r="504">
          <cell r="A504">
            <v>11</v>
          </cell>
          <cell r="B504" t="str">
            <v>G</v>
          </cell>
          <cell r="C504">
            <v>3</v>
          </cell>
          <cell r="D504" t="str">
            <v>JW2623</v>
          </cell>
          <cell r="E504">
            <v>1</v>
          </cell>
          <cell r="F504" t="str">
            <v>ready to distribute</v>
          </cell>
          <cell r="G504" t="str">
            <v>ECK2638</v>
          </cell>
          <cell r="H504" t="str">
            <v>b2642</v>
          </cell>
          <cell r="I504" t="str">
            <v>yfjW</v>
          </cell>
        </row>
        <row r="505">
          <cell r="A505">
            <v>11</v>
          </cell>
          <cell r="B505" t="str">
            <v>H</v>
          </cell>
          <cell r="C505">
            <v>3</v>
          </cell>
          <cell r="D505" t="str">
            <v>JW2623.5</v>
          </cell>
          <cell r="E505">
            <v>1</v>
          </cell>
          <cell r="F505" t="str">
            <v>not current_JW ORF</v>
          </cell>
        </row>
        <row r="506">
          <cell r="A506">
            <v>11</v>
          </cell>
          <cell r="B506" t="str">
            <v>A</v>
          </cell>
          <cell r="C506">
            <v>4</v>
          </cell>
          <cell r="D506" t="str">
            <v>JW2624</v>
          </cell>
          <cell r="E506">
            <v>5</v>
          </cell>
          <cell r="F506" t="str">
            <v>ready to distribute</v>
          </cell>
          <cell r="G506" t="str">
            <v>ECK2639</v>
          </cell>
          <cell r="H506" t="str">
            <v>b2643</v>
          </cell>
          <cell r="I506" t="str">
            <v>yfjX</v>
          </cell>
        </row>
        <row r="507">
          <cell r="A507">
            <v>11</v>
          </cell>
          <cell r="B507" t="str">
            <v>B</v>
          </cell>
          <cell r="C507">
            <v>4</v>
          </cell>
          <cell r="D507" t="str">
            <v>JW2627</v>
          </cell>
          <cell r="E507">
            <v>1</v>
          </cell>
          <cell r="F507" t="str">
            <v>ready to distribute</v>
          </cell>
          <cell r="G507" t="str">
            <v>ECK2643</v>
          </cell>
          <cell r="H507" t="str">
            <v>b2646</v>
          </cell>
          <cell r="I507" t="str">
            <v>ypjF</v>
          </cell>
        </row>
        <row r="508">
          <cell r="A508">
            <v>11</v>
          </cell>
          <cell r="B508" t="str">
            <v>C</v>
          </cell>
          <cell r="C508">
            <v>4</v>
          </cell>
          <cell r="D508" t="str">
            <v>JW2631</v>
          </cell>
          <cell r="E508">
            <v>2</v>
          </cell>
          <cell r="F508" t="str">
            <v>ready to distribute</v>
          </cell>
          <cell r="G508" t="str">
            <v>ECK2650</v>
          </cell>
          <cell r="H508" t="str">
            <v>b4462</v>
          </cell>
          <cell r="I508" t="str">
            <v>ygaR</v>
          </cell>
        </row>
        <row r="509">
          <cell r="A509">
            <v>11</v>
          </cell>
          <cell r="B509" t="str">
            <v>D</v>
          </cell>
          <cell r="C509">
            <v>4</v>
          </cell>
          <cell r="D509" t="str">
            <v>JW2634</v>
          </cell>
          <cell r="E509">
            <v>1</v>
          </cell>
          <cell r="F509" t="str">
            <v>not current_JW ORF</v>
          </cell>
        </row>
        <row r="510">
          <cell r="A510">
            <v>11</v>
          </cell>
          <cell r="B510" t="str">
            <v>E</v>
          </cell>
          <cell r="C510">
            <v>4</v>
          </cell>
          <cell r="D510" t="str">
            <v>JW2645</v>
          </cell>
          <cell r="E510">
            <v>5</v>
          </cell>
          <cell r="F510" t="str">
            <v>ready to distribute</v>
          </cell>
          <cell r="G510" t="str">
            <v>ECK2664</v>
          </cell>
          <cell r="H510" t="str">
            <v>b2670</v>
          </cell>
          <cell r="I510" t="str">
            <v>ygaW</v>
          </cell>
        </row>
        <row r="511">
          <cell r="A511">
            <v>11</v>
          </cell>
          <cell r="B511" t="str">
            <v>F</v>
          </cell>
          <cell r="C511">
            <v>4</v>
          </cell>
          <cell r="D511" t="str">
            <v>JW2646</v>
          </cell>
          <cell r="E511">
            <v>1</v>
          </cell>
          <cell r="F511" t="str">
            <v>ready to distribute</v>
          </cell>
          <cell r="G511" t="str">
            <v>ECK2665</v>
          </cell>
          <cell r="H511" t="str">
            <v>b2671</v>
          </cell>
          <cell r="I511" t="str">
            <v>ygaC</v>
          </cell>
        </row>
        <row r="512">
          <cell r="A512">
            <v>11</v>
          </cell>
          <cell r="B512" t="str">
            <v>G</v>
          </cell>
          <cell r="C512">
            <v>4</v>
          </cell>
          <cell r="D512" t="str">
            <v>JW2647</v>
          </cell>
          <cell r="E512">
            <v>1</v>
          </cell>
          <cell r="F512" t="str">
            <v>ready to distribute</v>
          </cell>
          <cell r="G512" t="str">
            <v>ECK2666</v>
          </cell>
          <cell r="H512" t="str">
            <v>b2672</v>
          </cell>
          <cell r="I512" t="str">
            <v>ygaM</v>
          </cell>
        </row>
        <row r="513">
          <cell r="A513">
            <v>11</v>
          </cell>
          <cell r="B513" t="str">
            <v>H</v>
          </cell>
          <cell r="C513">
            <v>4</v>
          </cell>
          <cell r="D513" t="str">
            <v>JW2658</v>
          </cell>
          <cell r="E513">
            <v>1</v>
          </cell>
          <cell r="F513" t="str">
            <v>ready to distribute</v>
          </cell>
          <cell r="G513" t="str">
            <v>ECK2677</v>
          </cell>
          <cell r="H513" t="str">
            <v>b2683</v>
          </cell>
          <cell r="I513" t="str">
            <v>ygaH</v>
          </cell>
        </row>
        <row r="514">
          <cell r="A514">
            <v>11</v>
          </cell>
          <cell r="B514" t="str">
            <v>A</v>
          </cell>
          <cell r="C514">
            <v>5</v>
          </cell>
          <cell r="D514" t="str">
            <v>JW2702</v>
          </cell>
          <cell r="E514">
            <v>1</v>
          </cell>
          <cell r="F514" t="str">
            <v>ready to distribute</v>
          </cell>
          <cell r="G514" t="str">
            <v>ECK2727</v>
          </cell>
          <cell r="H514" t="str">
            <v>b2732</v>
          </cell>
          <cell r="I514" t="str">
            <v>ygbA</v>
          </cell>
        </row>
        <row r="515">
          <cell r="A515">
            <v>11</v>
          </cell>
          <cell r="B515" t="str">
            <v>B</v>
          </cell>
          <cell r="C515">
            <v>5</v>
          </cell>
          <cell r="D515" t="str">
            <v>JW2719</v>
          </cell>
          <cell r="E515">
            <v>1</v>
          </cell>
          <cell r="F515" t="str">
            <v>ready to distribute</v>
          </cell>
          <cell r="G515" t="str">
            <v>ECK2744</v>
          </cell>
          <cell r="H515" t="str">
            <v>b2749</v>
          </cell>
          <cell r="I515" t="str">
            <v>ygbE</v>
          </cell>
        </row>
        <row r="516">
          <cell r="A516">
            <v>11</v>
          </cell>
          <cell r="B516" t="str">
            <v>C</v>
          </cell>
          <cell r="C516">
            <v>5</v>
          </cell>
          <cell r="D516" t="str">
            <v>JW2724</v>
          </cell>
          <cell r="E516">
            <v>1</v>
          </cell>
          <cell r="F516" t="str">
            <v>not current_JW ORF</v>
          </cell>
        </row>
        <row r="517">
          <cell r="A517">
            <v>11</v>
          </cell>
          <cell r="B517" t="str">
            <v>D</v>
          </cell>
          <cell r="C517">
            <v>5</v>
          </cell>
          <cell r="D517" t="str">
            <v>JW2725</v>
          </cell>
          <cell r="E517">
            <v>1</v>
          </cell>
          <cell r="F517" t="str">
            <v>ready to distribute</v>
          </cell>
          <cell r="G517" t="str">
            <v>ECK2750</v>
          </cell>
          <cell r="H517" t="str">
            <v>b2755</v>
          </cell>
          <cell r="I517" t="str">
            <v>ygbT</v>
          </cell>
        </row>
        <row r="518">
          <cell r="A518">
            <v>11</v>
          </cell>
          <cell r="B518" t="str">
            <v>E</v>
          </cell>
          <cell r="C518">
            <v>5</v>
          </cell>
          <cell r="D518" t="str">
            <v>JW2726</v>
          </cell>
          <cell r="E518">
            <v>5</v>
          </cell>
          <cell r="F518" t="str">
            <v>ready to distribute</v>
          </cell>
          <cell r="G518" t="str">
            <v>ECK2751</v>
          </cell>
          <cell r="H518" t="str">
            <v>b2756</v>
          </cell>
          <cell r="I518" t="str">
            <v>ygcH</v>
          </cell>
        </row>
        <row r="519">
          <cell r="A519">
            <v>11</v>
          </cell>
          <cell r="B519" t="str">
            <v>F</v>
          </cell>
          <cell r="C519">
            <v>5</v>
          </cell>
          <cell r="D519" t="str">
            <v>JW2727</v>
          </cell>
          <cell r="E519">
            <v>3</v>
          </cell>
          <cell r="F519" t="str">
            <v>not current_JW ORF</v>
          </cell>
        </row>
        <row r="520">
          <cell r="A520">
            <v>11</v>
          </cell>
          <cell r="B520" t="str">
            <v>G</v>
          </cell>
          <cell r="C520">
            <v>5</v>
          </cell>
          <cell r="D520" t="str">
            <v>JW1547</v>
          </cell>
          <cell r="E520">
            <v>1</v>
          </cell>
          <cell r="F520" t="str">
            <v>ready to distribute</v>
          </cell>
          <cell r="G520" t="str">
            <v>ECK1549</v>
          </cell>
          <cell r="H520" t="str">
            <v>b1555</v>
          </cell>
          <cell r="I520" t="str">
            <v>ydfR</v>
          </cell>
        </row>
        <row r="521">
          <cell r="A521">
            <v>11</v>
          </cell>
          <cell r="B521" t="str">
            <v>H</v>
          </cell>
          <cell r="C521">
            <v>5</v>
          </cell>
          <cell r="D521" t="str">
            <v>JW5909</v>
          </cell>
          <cell r="E521">
            <v>1</v>
          </cell>
          <cell r="F521" t="str">
            <v>ready to distribute</v>
          </cell>
          <cell r="G521" t="str">
            <v>ECK1554</v>
          </cell>
          <cell r="H521" t="str">
            <v>b1560</v>
          </cell>
          <cell r="I521" t="str">
            <v>ydfU</v>
          </cell>
        </row>
        <row r="522">
          <cell r="A522">
            <v>11</v>
          </cell>
          <cell r="B522" t="str">
            <v>A</v>
          </cell>
          <cell r="C522">
            <v>6</v>
          </cell>
          <cell r="D522" t="str">
            <v>JW1560</v>
          </cell>
          <cell r="E522">
            <v>1</v>
          </cell>
          <cell r="F522" t="str">
            <v>ready to distribute</v>
          </cell>
          <cell r="G522" t="str">
            <v>ECK1562</v>
          </cell>
          <cell r="H522" t="str">
            <v>b1568</v>
          </cell>
          <cell r="I522" t="str">
            <v>ydfX</v>
          </cell>
        </row>
        <row r="523">
          <cell r="A523">
            <v>11</v>
          </cell>
          <cell r="B523" t="str">
            <v>B</v>
          </cell>
          <cell r="C523">
            <v>6</v>
          </cell>
          <cell r="D523" t="str">
            <v>JW1563</v>
          </cell>
          <cell r="E523">
            <v>1</v>
          </cell>
          <cell r="F523" t="str">
            <v>ready to distribute</v>
          </cell>
          <cell r="G523" t="str">
            <v>ECK1565</v>
          </cell>
          <cell r="H523" t="str">
            <v>b1571</v>
          </cell>
          <cell r="I523" t="str">
            <v>ydfA</v>
          </cell>
        </row>
        <row r="524">
          <cell r="A524">
            <v>11</v>
          </cell>
          <cell r="B524" t="str">
            <v>C</v>
          </cell>
          <cell r="C524">
            <v>6</v>
          </cell>
          <cell r="D524" t="str">
            <v>JW1565</v>
          </cell>
          <cell r="E524">
            <v>1</v>
          </cell>
          <cell r="F524" t="str">
            <v>ready to distribute</v>
          </cell>
          <cell r="G524" t="str">
            <v>ECK1567</v>
          </cell>
          <cell r="H524" t="str">
            <v>b1573</v>
          </cell>
          <cell r="I524" t="str">
            <v>ydfC</v>
          </cell>
        </row>
        <row r="525">
          <cell r="A525">
            <v>11</v>
          </cell>
          <cell r="B525" t="str">
            <v>D</v>
          </cell>
          <cell r="C525">
            <v>6</v>
          </cell>
          <cell r="D525" t="str">
            <v>JW1567</v>
          </cell>
          <cell r="E525">
            <v>1</v>
          </cell>
          <cell r="F525" t="str">
            <v>ready to distribute</v>
          </cell>
          <cell r="G525" t="str">
            <v>ECK1570</v>
          </cell>
          <cell r="H525" t="str">
            <v>b1576</v>
          </cell>
          <cell r="I525" t="str">
            <v>ydfD</v>
          </cell>
        </row>
        <row r="526">
          <cell r="A526">
            <v>11</v>
          </cell>
          <cell r="B526" t="str">
            <v>E</v>
          </cell>
          <cell r="C526">
            <v>6</v>
          </cell>
          <cell r="D526" t="str">
            <v>JW1575</v>
          </cell>
          <cell r="E526">
            <v>1</v>
          </cell>
          <cell r="F526" t="str">
            <v>ready to distribute</v>
          </cell>
          <cell r="G526" t="str">
            <v>ECK1578</v>
          </cell>
          <cell r="H526" t="str">
            <v>b1583</v>
          </cell>
          <cell r="I526" t="str">
            <v>ynfB</v>
          </cell>
        </row>
        <row r="527">
          <cell r="A527">
            <v>11</v>
          </cell>
          <cell r="B527" t="str">
            <v>F</v>
          </cell>
          <cell r="C527">
            <v>6</v>
          </cell>
          <cell r="D527" t="str">
            <v>JW1577</v>
          </cell>
          <cell r="E527">
            <v>1</v>
          </cell>
          <cell r="F527" t="str">
            <v>not current_JW ORF</v>
          </cell>
        </row>
        <row r="528">
          <cell r="A528">
            <v>11</v>
          </cell>
          <cell r="B528" t="str">
            <v>G</v>
          </cell>
          <cell r="C528">
            <v>6</v>
          </cell>
          <cell r="D528" t="str">
            <v>JW1590</v>
          </cell>
          <cell r="E528">
            <v>1</v>
          </cell>
          <cell r="F528" t="str">
            <v>ready to distribute</v>
          </cell>
          <cell r="G528" t="str">
            <v>ECK1593</v>
          </cell>
          <cell r="H528" t="str">
            <v>b1598</v>
          </cell>
          <cell r="I528" t="str">
            <v>ydgD</v>
          </cell>
        </row>
        <row r="529">
          <cell r="A529">
            <v>11</v>
          </cell>
          <cell r="B529" t="str">
            <v>H</v>
          </cell>
          <cell r="C529">
            <v>6</v>
          </cell>
          <cell r="D529" t="str">
            <v>JW1596</v>
          </cell>
          <cell r="E529">
            <v>1</v>
          </cell>
          <cell r="F529" t="str">
            <v>ready to distribute</v>
          </cell>
          <cell r="G529" t="str">
            <v>ECK1599</v>
          </cell>
          <cell r="H529" t="str">
            <v>b1604</v>
          </cell>
          <cell r="I529" t="str">
            <v>ydgH</v>
          </cell>
        </row>
        <row r="530">
          <cell r="A530">
            <v>11</v>
          </cell>
          <cell r="B530" t="str">
            <v>A</v>
          </cell>
          <cell r="C530">
            <v>7</v>
          </cell>
          <cell r="D530" t="str">
            <v>JW1599</v>
          </cell>
          <cell r="E530">
            <v>1</v>
          </cell>
          <cell r="F530" t="str">
            <v>ready to distribute</v>
          </cell>
          <cell r="G530" t="str">
            <v>ECK1602</v>
          </cell>
          <cell r="H530" t="str">
            <v>b1607</v>
          </cell>
          <cell r="I530" t="str">
            <v>ydgC</v>
          </cell>
        </row>
        <row r="531">
          <cell r="A531">
            <v>11</v>
          </cell>
          <cell r="B531" t="str">
            <v>B</v>
          </cell>
          <cell r="C531">
            <v>7</v>
          </cell>
          <cell r="D531" t="str">
            <v>JW1617</v>
          </cell>
          <cell r="E531">
            <v>1</v>
          </cell>
          <cell r="F531" t="str">
            <v>ready to distribute</v>
          </cell>
          <cell r="G531" t="str">
            <v>ECK1621</v>
          </cell>
          <cell r="H531" t="str">
            <v>b1625</v>
          </cell>
          <cell r="I531" t="str">
            <v>ydgT</v>
          </cell>
        </row>
        <row r="532">
          <cell r="A532">
            <v>11</v>
          </cell>
          <cell r="B532" t="str">
            <v>C</v>
          </cell>
          <cell r="C532">
            <v>7</v>
          </cell>
          <cell r="D532" t="str">
            <v>JW1618</v>
          </cell>
          <cell r="E532">
            <v>1</v>
          </cell>
          <cell r="F532" t="str">
            <v>ready to distribute</v>
          </cell>
          <cell r="G532" t="str">
            <v>ECK1622</v>
          </cell>
          <cell r="H532" t="str">
            <v>b1626</v>
          </cell>
          <cell r="I532" t="str">
            <v>ydgK</v>
          </cell>
        </row>
        <row r="533">
          <cell r="A533">
            <v>11</v>
          </cell>
          <cell r="B533" t="str">
            <v>D</v>
          </cell>
          <cell r="C533">
            <v>7</v>
          </cell>
          <cell r="D533" t="str">
            <v>JW1631</v>
          </cell>
          <cell r="E533">
            <v>1</v>
          </cell>
          <cell r="F533" t="str">
            <v>ready to distribute</v>
          </cell>
          <cell r="G533" t="str">
            <v>ECK1635</v>
          </cell>
          <cell r="H533" t="str">
            <v>b1639</v>
          </cell>
          <cell r="I533" t="str">
            <v>ydhA</v>
          </cell>
        </row>
        <row r="534">
          <cell r="A534">
            <v>11</v>
          </cell>
          <cell r="B534" t="str">
            <v>E</v>
          </cell>
          <cell r="C534">
            <v>7</v>
          </cell>
          <cell r="D534" t="str">
            <v>JW1637</v>
          </cell>
          <cell r="E534">
            <v>2</v>
          </cell>
          <cell r="F534" t="str">
            <v>ready to distribute</v>
          </cell>
          <cell r="G534" t="str">
            <v>ECK1641</v>
          </cell>
          <cell r="H534" t="str">
            <v>b1645</v>
          </cell>
          <cell r="I534" t="str">
            <v>ydhK</v>
          </cell>
        </row>
        <row r="535">
          <cell r="A535">
            <v>11</v>
          </cell>
          <cell r="B535" t="str">
            <v>F</v>
          </cell>
          <cell r="C535">
            <v>7</v>
          </cell>
          <cell r="D535" t="str">
            <v>JW1640</v>
          </cell>
          <cell r="E535">
            <v>1</v>
          </cell>
          <cell r="F535" t="str">
            <v>not current_JW ORF</v>
          </cell>
        </row>
        <row r="536">
          <cell r="A536">
            <v>11</v>
          </cell>
          <cell r="B536" t="str">
            <v>G</v>
          </cell>
          <cell r="C536">
            <v>7</v>
          </cell>
          <cell r="D536" t="str">
            <v>JW1657</v>
          </cell>
          <cell r="E536">
            <v>1</v>
          </cell>
          <cell r="F536" t="str">
            <v>ready to distribute</v>
          </cell>
          <cell r="G536" t="str">
            <v>ECK1663</v>
          </cell>
          <cell r="H536" t="str">
            <v>b1667</v>
          </cell>
          <cell r="I536" t="str">
            <v>ydhR</v>
          </cell>
        </row>
        <row r="537">
          <cell r="A537">
            <v>11</v>
          </cell>
          <cell r="B537" t="str">
            <v>H</v>
          </cell>
          <cell r="C537">
            <v>7</v>
          </cell>
          <cell r="D537" t="str">
            <v>JW1658</v>
          </cell>
          <cell r="E537">
            <v>1</v>
          </cell>
          <cell r="F537" t="str">
            <v>ready to distribute</v>
          </cell>
          <cell r="G537" t="str">
            <v>ECK1664</v>
          </cell>
          <cell r="H537" t="str">
            <v>b1668</v>
          </cell>
          <cell r="I537" t="str">
            <v>ydhS</v>
          </cell>
        </row>
        <row r="538">
          <cell r="A538">
            <v>11</v>
          </cell>
          <cell r="B538" t="str">
            <v>A</v>
          </cell>
          <cell r="C538">
            <v>8</v>
          </cell>
          <cell r="D538" t="str">
            <v>JW1659</v>
          </cell>
          <cell r="E538">
            <v>1</v>
          </cell>
          <cell r="F538" t="str">
            <v>ready to distribute</v>
          </cell>
          <cell r="G538" t="str">
            <v>ECK1665</v>
          </cell>
          <cell r="H538" t="str">
            <v>b1669</v>
          </cell>
          <cell r="I538" t="str">
            <v>ydhT</v>
          </cell>
        </row>
        <row r="539">
          <cell r="A539">
            <v>11</v>
          </cell>
          <cell r="B539" t="str">
            <v>B</v>
          </cell>
          <cell r="C539">
            <v>8</v>
          </cell>
          <cell r="D539" t="str">
            <v>JW1662</v>
          </cell>
          <cell r="E539">
            <v>1</v>
          </cell>
          <cell r="F539" t="str">
            <v>ready to distribute</v>
          </cell>
          <cell r="G539" t="str">
            <v>ECK1668</v>
          </cell>
          <cell r="H539" t="str">
            <v>b1672</v>
          </cell>
          <cell r="I539" t="str">
            <v>ydhW</v>
          </cell>
        </row>
        <row r="540">
          <cell r="A540">
            <v>11</v>
          </cell>
          <cell r="B540" t="str">
            <v>C</v>
          </cell>
          <cell r="C540">
            <v>8</v>
          </cell>
          <cell r="D540" t="str">
            <v>JW1675</v>
          </cell>
          <cell r="E540">
            <v>1</v>
          </cell>
          <cell r="F540" t="str">
            <v>ready to distribute</v>
          </cell>
          <cell r="G540" t="str">
            <v>ECK1682</v>
          </cell>
          <cell r="H540" t="str">
            <v>b1685</v>
          </cell>
          <cell r="I540" t="str">
            <v>ydiH</v>
          </cell>
        </row>
        <row r="541">
          <cell r="A541">
            <v>11</v>
          </cell>
          <cell r="B541" t="str">
            <v>D</v>
          </cell>
          <cell r="C541">
            <v>8</v>
          </cell>
          <cell r="D541" t="str">
            <v>JW1695</v>
          </cell>
          <cell r="E541">
            <v>2</v>
          </cell>
          <cell r="F541" t="str">
            <v>ready to distribute</v>
          </cell>
          <cell r="G541" t="str">
            <v>ECK1703</v>
          </cell>
          <cell r="H541" t="str">
            <v>b1705</v>
          </cell>
          <cell r="I541" t="str">
            <v>ydiE</v>
          </cell>
        </row>
        <row r="542">
          <cell r="A542">
            <v>11</v>
          </cell>
          <cell r="B542" t="str">
            <v>E</v>
          </cell>
          <cell r="C542">
            <v>8</v>
          </cell>
          <cell r="D542" t="str">
            <v>JW1697</v>
          </cell>
          <cell r="E542">
            <v>1</v>
          </cell>
          <cell r="F542" t="str">
            <v>ready to distribute</v>
          </cell>
          <cell r="G542" t="str">
            <v>ECK1705</v>
          </cell>
          <cell r="H542" t="str">
            <v>b1707</v>
          </cell>
          <cell r="I542" t="str">
            <v>ydiV</v>
          </cell>
        </row>
        <row r="543">
          <cell r="A543">
            <v>11</v>
          </cell>
          <cell r="B543" t="str">
            <v>F</v>
          </cell>
          <cell r="C543">
            <v>8</v>
          </cell>
          <cell r="D543" t="str">
            <v>JW1711</v>
          </cell>
          <cell r="E543">
            <v>1</v>
          </cell>
          <cell r="F543" t="str">
            <v>ready to distribute</v>
          </cell>
          <cell r="G543" t="str">
            <v>ECK1720</v>
          </cell>
          <cell r="H543" t="str">
            <v>b1722</v>
          </cell>
          <cell r="I543" t="str">
            <v>ydiY</v>
          </cell>
        </row>
        <row r="544">
          <cell r="A544">
            <v>11</v>
          </cell>
          <cell r="B544" t="str">
            <v>G</v>
          </cell>
          <cell r="C544">
            <v>8</v>
          </cell>
          <cell r="D544" t="str">
            <v>JW1715</v>
          </cell>
          <cell r="E544">
            <v>1</v>
          </cell>
          <cell r="F544" t="str">
            <v>ready to distribute</v>
          </cell>
          <cell r="G544" t="str">
            <v>ECK1724</v>
          </cell>
          <cell r="H544" t="str">
            <v>b1726</v>
          </cell>
          <cell r="I544" t="str">
            <v>yniB</v>
          </cell>
        </row>
        <row r="545">
          <cell r="A545">
            <v>11</v>
          </cell>
          <cell r="B545" t="str">
            <v>H</v>
          </cell>
          <cell r="C545">
            <v>8</v>
          </cell>
          <cell r="D545" t="str">
            <v>JW1722</v>
          </cell>
          <cell r="E545">
            <v>2</v>
          </cell>
          <cell r="F545" t="str">
            <v>ready to distribute</v>
          </cell>
          <cell r="G545" t="str">
            <v>ECK1731</v>
          </cell>
          <cell r="H545" t="str">
            <v>b1733</v>
          </cell>
          <cell r="I545" t="str">
            <v>chbG</v>
          </cell>
        </row>
        <row r="546">
          <cell r="A546">
            <v>11</v>
          </cell>
          <cell r="B546" t="str">
            <v>A</v>
          </cell>
          <cell r="C546">
            <v>9</v>
          </cell>
          <cell r="D546" t="str">
            <v>JW1743</v>
          </cell>
          <cell r="E546">
            <v>1</v>
          </cell>
          <cell r="F546" t="str">
            <v>not current_JW ORF</v>
          </cell>
        </row>
        <row r="547">
          <cell r="A547">
            <v>11</v>
          </cell>
          <cell r="B547" t="str">
            <v>B</v>
          </cell>
          <cell r="C547">
            <v>9</v>
          </cell>
          <cell r="D547" t="str">
            <v>JW1749</v>
          </cell>
          <cell r="E547">
            <v>1</v>
          </cell>
          <cell r="F547" t="str">
            <v>ready to distribute</v>
          </cell>
          <cell r="G547" t="str">
            <v>ECK1758</v>
          </cell>
          <cell r="H547" t="str">
            <v>b1760</v>
          </cell>
          <cell r="I547" t="str">
            <v>ynjH</v>
          </cell>
        </row>
        <row r="548">
          <cell r="A548">
            <v>11</v>
          </cell>
          <cell r="B548" t="str">
            <v>C</v>
          </cell>
          <cell r="C548">
            <v>9</v>
          </cell>
          <cell r="D548" t="str">
            <v>JW1751</v>
          </cell>
          <cell r="E548">
            <v>1</v>
          </cell>
          <cell r="F548" t="str">
            <v>not current_JW ORF</v>
          </cell>
        </row>
        <row r="549">
          <cell r="A549">
            <v>11</v>
          </cell>
          <cell r="B549" t="str">
            <v>D</v>
          </cell>
          <cell r="C549">
            <v>9</v>
          </cell>
          <cell r="D549" t="str">
            <v>JW1766</v>
          </cell>
          <cell r="E549">
            <v>1</v>
          </cell>
          <cell r="F549" t="str">
            <v>ready to distribute</v>
          </cell>
          <cell r="G549" t="str">
            <v>ECK1775</v>
          </cell>
          <cell r="H549" t="str">
            <v>b1777</v>
          </cell>
          <cell r="I549" t="str">
            <v>yeaC</v>
          </cell>
        </row>
        <row r="550">
          <cell r="A550">
            <v>11</v>
          </cell>
          <cell r="B550" t="str">
            <v>E</v>
          </cell>
          <cell r="C550">
            <v>9</v>
          </cell>
          <cell r="D550" t="str">
            <v>JW1776</v>
          </cell>
          <cell r="E550">
            <v>1</v>
          </cell>
          <cell r="F550" t="str">
            <v>ready to distribute</v>
          </cell>
          <cell r="G550" t="str">
            <v>ECK1785</v>
          </cell>
          <cell r="H550" t="str">
            <v>b1787</v>
          </cell>
          <cell r="I550" t="str">
            <v>yeaK</v>
          </cell>
        </row>
        <row r="551">
          <cell r="A551">
            <v>11</v>
          </cell>
          <cell r="B551" t="str">
            <v>F</v>
          </cell>
          <cell r="C551">
            <v>9</v>
          </cell>
          <cell r="D551" t="str">
            <v>JW1782</v>
          </cell>
          <cell r="E551">
            <v>1</v>
          </cell>
          <cell r="F551" t="str">
            <v>ready to distribute</v>
          </cell>
          <cell r="G551" t="str">
            <v>ECK1791</v>
          </cell>
          <cell r="H551" t="str">
            <v>b1793</v>
          </cell>
          <cell r="I551" t="str">
            <v>yoaF</v>
          </cell>
        </row>
        <row r="552">
          <cell r="A552">
            <v>11</v>
          </cell>
          <cell r="B552" t="str">
            <v>G</v>
          </cell>
          <cell r="C552">
            <v>9</v>
          </cell>
          <cell r="D552" t="str">
            <v>JW1785</v>
          </cell>
          <cell r="E552">
            <v>1</v>
          </cell>
          <cell r="F552" t="str">
            <v>ready to distribute</v>
          </cell>
          <cell r="G552" t="str">
            <v>ECK1794</v>
          </cell>
          <cell r="H552" t="str">
            <v>b1796</v>
          </cell>
          <cell r="I552" t="str">
            <v>yoaG</v>
          </cell>
        </row>
        <row r="553">
          <cell r="A553">
            <v>11</v>
          </cell>
          <cell r="B553" t="str">
            <v>H</v>
          </cell>
          <cell r="C553">
            <v>9</v>
          </cell>
          <cell r="D553" t="str">
            <v>JW1786</v>
          </cell>
          <cell r="E553">
            <v>1</v>
          </cell>
          <cell r="F553" t="str">
            <v>ready to distribute</v>
          </cell>
          <cell r="G553" t="str">
            <v>ECK1795</v>
          </cell>
          <cell r="H553" t="str">
            <v>b1797</v>
          </cell>
          <cell r="I553" t="str">
            <v>yeaR</v>
          </cell>
        </row>
        <row r="554">
          <cell r="A554">
            <v>11</v>
          </cell>
          <cell r="B554" t="str">
            <v>A</v>
          </cell>
          <cell r="C554">
            <v>10</v>
          </cell>
          <cell r="D554" t="str">
            <v>JW1800</v>
          </cell>
          <cell r="E554">
            <v>1</v>
          </cell>
          <cell r="F554" t="str">
            <v>ready to distribute</v>
          </cell>
          <cell r="G554" t="str">
            <v>ECK1809</v>
          </cell>
          <cell r="H554" t="str">
            <v>b1811</v>
          </cell>
          <cell r="I554" t="str">
            <v>yoaH</v>
          </cell>
        </row>
        <row r="555">
          <cell r="A555">
            <v>11</v>
          </cell>
          <cell r="B555" t="str">
            <v>B</v>
          </cell>
          <cell r="C555">
            <v>10</v>
          </cell>
          <cell r="D555" t="str">
            <v>JW1809</v>
          </cell>
          <cell r="E555">
            <v>1</v>
          </cell>
          <cell r="F555" t="str">
            <v>ready to distribute</v>
          </cell>
          <cell r="G555" t="str">
            <v>ECK1818</v>
          </cell>
          <cell r="H555" t="str">
            <v>b1820</v>
          </cell>
          <cell r="I555" t="str">
            <v>yobD</v>
          </cell>
        </row>
        <row r="556">
          <cell r="A556">
            <v>11</v>
          </cell>
          <cell r="B556" t="str">
            <v>C</v>
          </cell>
          <cell r="C556">
            <v>10</v>
          </cell>
          <cell r="D556" t="str">
            <v>JW1814</v>
          </cell>
          <cell r="E556">
            <v>1</v>
          </cell>
          <cell r="F556" t="str">
            <v>ready to distribute</v>
          </cell>
          <cell r="G556" t="str">
            <v>ECK1823</v>
          </cell>
          <cell r="H556" t="str">
            <v>b1825</v>
          </cell>
          <cell r="I556" t="str">
            <v>yebO</v>
          </cell>
        </row>
        <row r="557">
          <cell r="A557">
            <v>11</v>
          </cell>
          <cell r="B557" t="str">
            <v>D</v>
          </cell>
          <cell r="C557">
            <v>10</v>
          </cell>
          <cell r="D557" t="str">
            <v>JW1825</v>
          </cell>
          <cell r="E557">
            <v>1</v>
          </cell>
          <cell r="F557" t="str">
            <v>not current_JW ORF</v>
          </cell>
        </row>
        <row r="558">
          <cell r="A558">
            <v>11</v>
          </cell>
          <cell r="B558" t="str">
            <v>E</v>
          </cell>
          <cell r="C558">
            <v>10</v>
          </cell>
          <cell r="D558" t="str">
            <v>JW1826</v>
          </cell>
          <cell r="E558">
            <v>1</v>
          </cell>
          <cell r="F558" t="str">
            <v>not current_JW ORF</v>
          </cell>
        </row>
        <row r="559">
          <cell r="A559">
            <v>11</v>
          </cell>
          <cell r="B559" t="str">
            <v>F</v>
          </cell>
          <cell r="C559">
            <v>10</v>
          </cell>
          <cell r="D559" t="str">
            <v>JW1828</v>
          </cell>
          <cell r="E559">
            <v>1</v>
          </cell>
          <cell r="F559" t="str">
            <v>ready to distribute</v>
          </cell>
          <cell r="G559" t="str">
            <v>ECK1840</v>
          </cell>
          <cell r="H559" t="str">
            <v>b1839</v>
          </cell>
          <cell r="I559" t="str">
            <v>yebY</v>
          </cell>
        </row>
        <row r="560">
          <cell r="A560">
            <v>11</v>
          </cell>
          <cell r="B560" t="str">
            <v>G</v>
          </cell>
          <cell r="C560">
            <v>10</v>
          </cell>
          <cell r="D560" t="str">
            <v>JW1829</v>
          </cell>
          <cell r="E560">
            <v>1</v>
          </cell>
          <cell r="F560" t="str">
            <v>ready to distribute</v>
          </cell>
          <cell r="G560" t="str">
            <v>ECK1841</v>
          </cell>
          <cell r="H560" t="str">
            <v>b1840</v>
          </cell>
          <cell r="I560" t="str">
            <v>yebZ</v>
          </cell>
        </row>
        <row r="561">
          <cell r="A561">
            <v>11</v>
          </cell>
          <cell r="B561" t="str">
            <v>H</v>
          </cell>
          <cell r="C561">
            <v>10</v>
          </cell>
          <cell r="D561" t="str">
            <v>JW1832</v>
          </cell>
          <cell r="E561">
            <v>1</v>
          </cell>
          <cell r="F561" t="str">
            <v>ready to distribute</v>
          </cell>
          <cell r="G561" t="str">
            <v>ECK1844</v>
          </cell>
          <cell r="H561" t="str">
            <v>b1843</v>
          </cell>
          <cell r="I561" t="str">
            <v>yobB</v>
          </cell>
        </row>
        <row r="562">
          <cell r="A562">
            <v>11</v>
          </cell>
          <cell r="B562" t="str">
            <v>A</v>
          </cell>
          <cell r="C562">
            <v>11</v>
          </cell>
          <cell r="D562" t="str">
            <v>JW1835</v>
          </cell>
          <cell r="E562">
            <v>1</v>
          </cell>
          <cell r="F562" t="str">
            <v>ready to distribute</v>
          </cell>
          <cell r="G562" t="str">
            <v>ECK1847</v>
          </cell>
          <cell r="H562" t="str">
            <v>b1846</v>
          </cell>
          <cell r="I562" t="str">
            <v>yebE</v>
          </cell>
        </row>
        <row r="563">
          <cell r="A563">
            <v>11</v>
          </cell>
          <cell r="B563" t="str">
            <v>B</v>
          </cell>
          <cell r="C563">
            <v>11</v>
          </cell>
          <cell r="D563" t="str">
            <v>JW1837</v>
          </cell>
          <cell r="E563">
            <v>1</v>
          </cell>
          <cell r="F563" t="str">
            <v>ready to distribute</v>
          </cell>
          <cell r="G563" t="str">
            <v>ECK1849</v>
          </cell>
          <cell r="H563" t="str">
            <v>b1848</v>
          </cell>
          <cell r="I563" t="str">
            <v>yebG</v>
          </cell>
        </row>
        <row r="564">
          <cell r="A564">
            <v>11</v>
          </cell>
          <cell r="B564" t="str">
            <v>C</v>
          </cell>
          <cell r="C564">
            <v>11</v>
          </cell>
          <cell r="D564" t="str">
            <v>JW1851</v>
          </cell>
          <cell r="E564">
            <v>1</v>
          </cell>
          <cell r="F564" t="str">
            <v>not current_JW ORF</v>
          </cell>
        </row>
        <row r="565">
          <cell r="A565">
            <v>11</v>
          </cell>
          <cell r="B565" t="str">
            <v>D</v>
          </cell>
          <cell r="C565">
            <v>11</v>
          </cell>
          <cell r="D565" t="str">
            <v>JW1857</v>
          </cell>
          <cell r="E565">
            <v>1</v>
          </cell>
          <cell r="F565" t="str">
            <v>ready to distribute</v>
          </cell>
          <cell r="G565" t="str">
            <v>ECK1869</v>
          </cell>
          <cell r="H565" t="str">
            <v>b1868</v>
          </cell>
          <cell r="I565" t="str">
            <v>yecE</v>
          </cell>
        </row>
        <row r="566">
          <cell r="A566">
            <v>11</v>
          </cell>
          <cell r="B566" t="str">
            <v>E</v>
          </cell>
          <cell r="C566">
            <v>11</v>
          </cell>
          <cell r="D566" t="str">
            <v>JW1858</v>
          </cell>
          <cell r="E566">
            <v>1</v>
          </cell>
          <cell r="F566" t="str">
            <v>not current_JW ORF</v>
          </cell>
        </row>
        <row r="567">
          <cell r="A567">
            <v>11</v>
          </cell>
          <cell r="B567" t="str">
            <v>F</v>
          </cell>
          <cell r="C567">
            <v>11</v>
          </cell>
          <cell r="D567" t="str">
            <v>JW1864</v>
          </cell>
          <cell r="E567">
            <v>1</v>
          </cell>
          <cell r="F567" t="str">
            <v>not current_JW ORF</v>
          </cell>
        </row>
        <row r="568">
          <cell r="A568">
            <v>11</v>
          </cell>
          <cell r="B568" t="str">
            <v>G</v>
          </cell>
          <cell r="C568">
            <v>11</v>
          </cell>
          <cell r="D568" t="str">
            <v>JW1891</v>
          </cell>
          <cell r="E568">
            <v>1</v>
          </cell>
          <cell r="F568" t="str">
            <v>ready to distribute</v>
          </cell>
          <cell r="G568" t="str">
            <v>ECK1901</v>
          </cell>
          <cell r="H568" t="str">
            <v>b4537</v>
          </cell>
          <cell r="I568" t="str">
            <v>yecJ</v>
          </cell>
        </row>
        <row r="569">
          <cell r="A569">
            <v>11</v>
          </cell>
          <cell r="B569" t="str">
            <v>H</v>
          </cell>
          <cell r="C569">
            <v>11</v>
          </cell>
          <cell r="D569" t="str">
            <v>JW1892</v>
          </cell>
          <cell r="E569">
            <v>1</v>
          </cell>
          <cell r="F569" t="str">
            <v>ready to distribute</v>
          </cell>
          <cell r="G569" t="str">
            <v>ECK1903</v>
          </cell>
          <cell r="H569" t="str">
            <v>b1904</v>
          </cell>
          <cell r="I569" t="str">
            <v>yecR</v>
          </cell>
        </row>
        <row r="570">
          <cell r="A570">
            <v>11</v>
          </cell>
          <cell r="B570" t="str">
            <v>A</v>
          </cell>
          <cell r="C570">
            <v>12</v>
          </cell>
          <cell r="D570" t="str">
            <v>JW1894</v>
          </cell>
          <cell r="E570">
            <v>1</v>
          </cell>
          <cell r="F570" t="str">
            <v>ready to distribute</v>
          </cell>
          <cell r="G570" t="str">
            <v>ECK1905</v>
          </cell>
          <cell r="H570" t="str">
            <v>b1906</v>
          </cell>
          <cell r="I570" t="str">
            <v>yecH</v>
          </cell>
        </row>
        <row r="571">
          <cell r="A571">
            <v>11</v>
          </cell>
          <cell r="B571" t="str">
            <v>B</v>
          </cell>
          <cell r="C571">
            <v>12</v>
          </cell>
          <cell r="D571" t="str">
            <v>JW1900</v>
          </cell>
          <cell r="E571">
            <v>1</v>
          </cell>
          <cell r="F571" t="str">
            <v>ready to distribute</v>
          </cell>
          <cell r="G571" t="str">
            <v>ECK1914</v>
          </cell>
          <cell r="H571" t="str">
            <v>b1915</v>
          </cell>
          <cell r="I571" t="str">
            <v>yecF</v>
          </cell>
        </row>
        <row r="572">
          <cell r="A572">
            <v>11</v>
          </cell>
          <cell r="B572" t="str">
            <v>C</v>
          </cell>
          <cell r="C572">
            <v>12</v>
          </cell>
          <cell r="D572" t="str">
            <v>JW1913</v>
          </cell>
          <cell r="E572">
            <v>1</v>
          </cell>
          <cell r="F572" t="str">
            <v>ready to distribute</v>
          </cell>
          <cell r="G572" t="str">
            <v>ECK1927</v>
          </cell>
          <cell r="H572" t="str">
            <v>b1928</v>
          </cell>
          <cell r="I572" t="str">
            <v>yedD</v>
          </cell>
        </row>
        <row r="573">
          <cell r="A573">
            <v>11</v>
          </cell>
          <cell r="B573" t="str">
            <v>D</v>
          </cell>
          <cell r="C573">
            <v>12</v>
          </cell>
          <cell r="D573" t="str">
            <v>JW1914</v>
          </cell>
          <cell r="E573">
            <v>1</v>
          </cell>
          <cell r="F573" t="str">
            <v>ready to distribute</v>
          </cell>
          <cell r="G573" t="str">
            <v>ECK1928</v>
          </cell>
          <cell r="H573" t="str">
            <v>b1929</v>
          </cell>
          <cell r="I573" t="str">
            <v>yedE</v>
          </cell>
        </row>
        <row r="574">
          <cell r="A574">
            <v>11</v>
          </cell>
          <cell r="B574" t="str">
            <v>E</v>
          </cell>
          <cell r="C574">
            <v>12</v>
          </cell>
          <cell r="D574" t="str">
            <v>JW1937</v>
          </cell>
          <cell r="E574">
            <v>1</v>
          </cell>
          <cell r="F574" t="str">
            <v>not current_JW ORF</v>
          </cell>
        </row>
        <row r="575">
          <cell r="A575">
            <v>11</v>
          </cell>
          <cell r="B575" t="str">
            <v>F</v>
          </cell>
          <cell r="C575">
            <v>12</v>
          </cell>
          <cell r="D575" t="str">
            <v>JW1940</v>
          </cell>
          <cell r="E575">
            <v>1</v>
          </cell>
          <cell r="F575" t="str">
            <v>ready to distribute</v>
          </cell>
          <cell r="G575" t="str">
            <v>ECK1955</v>
          </cell>
          <cell r="H575" t="str">
            <v>b1957</v>
          </cell>
          <cell r="I575" t="str">
            <v>yodC</v>
          </cell>
        </row>
        <row r="576">
          <cell r="A576">
            <v>11</v>
          </cell>
          <cell r="B576" t="str">
            <v>G</v>
          </cell>
          <cell r="C576">
            <v>12</v>
          </cell>
          <cell r="D576" t="str">
            <v>JW1946</v>
          </cell>
          <cell r="E576">
            <v>1</v>
          </cell>
          <cell r="F576" t="str">
            <v>ready to distribute</v>
          </cell>
          <cell r="G576" t="str">
            <v>ECK1961</v>
          </cell>
          <cell r="H576" t="str">
            <v>b1963</v>
          </cell>
          <cell r="I576" t="str">
            <v>yedR</v>
          </cell>
        </row>
        <row r="577">
          <cell r="A577">
            <v>11</v>
          </cell>
          <cell r="B577" t="str">
            <v>H</v>
          </cell>
          <cell r="C577">
            <v>12</v>
          </cell>
          <cell r="D577" t="str">
            <v>JW1988</v>
          </cell>
          <cell r="E577">
            <v>1</v>
          </cell>
          <cell r="F577" t="str">
            <v>ready to distribute</v>
          </cell>
          <cell r="G577" t="str">
            <v>ECK1999</v>
          </cell>
          <cell r="H577" t="str">
            <v>b2006</v>
          </cell>
          <cell r="I577" t="str">
            <v>yeeW</v>
          </cell>
        </row>
        <row r="578">
          <cell r="A578">
            <v>13</v>
          </cell>
          <cell r="B578" t="str">
            <v>A</v>
          </cell>
          <cell r="C578">
            <v>1</v>
          </cell>
          <cell r="D578" t="str">
            <v>JW1990</v>
          </cell>
          <cell r="E578">
            <v>1</v>
          </cell>
          <cell r="F578" t="str">
            <v>ready to distribute</v>
          </cell>
          <cell r="G578" t="str">
            <v>ECK2002</v>
          </cell>
          <cell r="H578" t="str">
            <v>b2008</v>
          </cell>
          <cell r="I578" t="str">
            <v>yeeA</v>
          </cell>
        </row>
        <row r="579">
          <cell r="A579">
            <v>13</v>
          </cell>
          <cell r="B579" t="str">
            <v>B</v>
          </cell>
          <cell r="C579">
            <v>1</v>
          </cell>
          <cell r="D579" t="str">
            <v>JW1995</v>
          </cell>
          <cell r="E579">
            <v>1</v>
          </cell>
          <cell r="F579" t="str">
            <v>ready to distribute</v>
          </cell>
          <cell r="G579" t="str">
            <v>ECK2007</v>
          </cell>
          <cell r="H579" t="str">
            <v>b2013</v>
          </cell>
          <cell r="I579" t="str">
            <v>yeeE</v>
          </cell>
        </row>
        <row r="580">
          <cell r="A580">
            <v>13</v>
          </cell>
          <cell r="B580" t="str">
            <v>C</v>
          </cell>
          <cell r="C580">
            <v>1</v>
          </cell>
          <cell r="D580" t="str">
            <v>JW2058</v>
          </cell>
          <cell r="E580">
            <v>1</v>
          </cell>
          <cell r="F580" t="str">
            <v>ready to distribute</v>
          </cell>
          <cell r="G580" t="str">
            <v>ECK2067</v>
          </cell>
          <cell r="H580" t="str">
            <v>b2073</v>
          </cell>
          <cell r="I580" t="str">
            <v>yegL</v>
          </cell>
        </row>
        <row r="581">
          <cell r="A581">
            <v>13</v>
          </cell>
          <cell r="B581" t="str">
            <v>D</v>
          </cell>
          <cell r="C581">
            <v>1</v>
          </cell>
          <cell r="D581" t="str">
            <v>JW2065</v>
          </cell>
          <cell r="E581">
            <v>1</v>
          </cell>
          <cell r="F581" t="str">
            <v>not current_JW ORF</v>
          </cell>
        </row>
        <row r="582">
          <cell r="A582">
            <v>13</v>
          </cell>
          <cell r="B582" t="str">
            <v>E</v>
          </cell>
          <cell r="C582">
            <v>1</v>
          </cell>
          <cell r="D582" t="str">
            <v>JW2068</v>
          </cell>
          <cell r="E582">
            <v>2</v>
          </cell>
          <cell r="F582" t="str">
            <v>not current_JW ORF</v>
          </cell>
        </row>
        <row r="583">
          <cell r="A583">
            <v>13</v>
          </cell>
          <cell r="B583" t="str">
            <v>F</v>
          </cell>
          <cell r="C583">
            <v>1</v>
          </cell>
          <cell r="D583" t="str">
            <v>JW2089</v>
          </cell>
          <cell r="E583">
            <v>1</v>
          </cell>
          <cell r="F583" t="str">
            <v>not current_JW ORF</v>
          </cell>
        </row>
        <row r="584">
          <cell r="A584">
            <v>13</v>
          </cell>
          <cell r="B584" t="str">
            <v>G</v>
          </cell>
          <cell r="C584">
            <v>1</v>
          </cell>
          <cell r="D584" t="str">
            <v>JW2094</v>
          </cell>
          <cell r="E584">
            <v>1</v>
          </cell>
          <cell r="F584" t="str">
            <v>not current_JW ORF</v>
          </cell>
        </row>
        <row r="585">
          <cell r="A585">
            <v>13</v>
          </cell>
          <cell r="B585" t="str">
            <v>H</v>
          </cell>
          <cell r="C585">
            <v>1</v>
          </cell>
          <cell r="D585" t="str">
            <v>JW2095</v>
          </cell>
          <cell r="E585">
            <v>1</v>
          </cell>
          <cell r="F585" t="str">
            <v>ready to distribute</v>
          </cell>
          <cell r="G585" t="str">
            <v>ECK2101</v>
          </cell>
          <cell r="H585" t="str">
            <v>b2108</v>
          </cell>
          <cell r="I585" t="str">
            <v>yehA</v>
          </cell>
        </row>
        <row r="586">
          <cell r="A586">
            <v>13</v>
          </cell>
          <cell r="B586" t="str">
            <v>A</v>
          </cell>
          <cell r="C586">
            <v>2</v>
          </cell>
          <cell r="D586" t="str">
            <v>JW2099</v>
          </cell>
          <cell r="E586">
            <v>1</v>
          </cell>
          <cell r="F586" t="str">
            <v>ready to distribute</v>
          </cell>
          <cell r="G586" t="str">
            <v>ECK2105</v>
          </cell>
          <cell r="H586" t="str">
            <v>b2112</v>
          </cell>
          <cell r="I586" t="str">
            <v>yehE</v>
          </cell>
        </row>
        <row r="587">
          <cell r="A587">
            <v>13</v>
          </cell>
          <cell r="B587" t="str">
            <v>B</v>
          </cell>
          <cell r="C587">
            <v>2</v>
          </cell>
          <cell r="D587" t="str">
            <v>JW2105</v>
          </cell>
          <cell r="E587">
            <v>1</v>
          </cell>
          <cell r="F587" t="str">
            <v>ready to distribute</v>
          </cell>
          <cell r="G587" t="str">
            <v>ECK2109</v>
          </cell>
          <cell r="H587" t="str">
            <v>b2118</v>
          </cell>
          <cell r="I587" t="str">
            <v>yehI</v>
          </cell>
        </row>
        <row r="588">
          <cell r="A588">
            <v>13</v>
          </cell>
          <cell r="B588" t="str">
            <v>C</v>
          </cell>
          <cell r="C588">
            <v>2</v>
          </cell>
          <cell r="D588" t="str">
            <v>JW2106</v>
          </cell>
          <cell r="E588">
            <v>1</v>
          </cell>
          <cell r="F588" t="str">
            <v>ready to distribute</v>
          </cell>
          <cell r="G588" t="str">
            <v>ECK2110</v>
          </cell>
          <cell r="H588" t="str">
            <v>b4541</v>
          </cell>
          <cell r="I588" t="str">
            <v>yehK</v>
          </cell>
        </row>
        <row r="589">
          <cell r="A589">
            <v>13</v>
          </cell>
          <cell r="B589" t="str">
            <v>D</v>
          </cell>
          <cell r="C589">
            <v>2</v>
          </cell>
          <cell r="D589" t="str">
            <v>JW2107</v>
          </cell>
          <cell r="E589">
            <v>1</v>
          </cell>
          <cell r="F589" t="str">
            <v>not current_JW ORF</v>
          </cell>
        </row>
        <row r="590">
          <cell r="A590">
            <v>13</v>
          </cell>
          <cell r="B590" t="str">
            <v>E</v>
          </cell>
          <cell r="C590">
            <v>2</v>
          </cell>
          <cell r="D590" t="str">
            <v>JW2108</v>
          </cell>
          <cell r="E590">
            <v>1</v>
          </cell>
          <cell r="F590" t="str">
            <v>ready to distribute</v>
          </cell>
          <cell r="G590" t="str">
            <v>ECK2112</v>
          </cell>
          <cell r="H590" t="str">
            <v>b2120</v>
          </cell>
          <cell r="I590" t="str">
            <v>yehM</v>
          </cell>
        </row>
        <row r="591">
          <cell r="A591">
            <v>13</v>
          </cell>
          <cell r="B591" t="str">
            <v>F</v>
          </cell>
          <cell r="C591">
            <v>2</v>
          </cell>
          <cell r="D591" t="str">
            <v>JW2109</v>
          </cell>
          <cell r="E591">
            <v>1</v>
          </cell>
          <cell r="F591" t="str">
            <v>not current_JW ORF</v>
          </cell>
        </row>
        <row r="592">
          <cell r="A592">
            <v>13</v>
          </cell>
          <cell r="B592" t="str">
            <v>G</v>
          </cell>
          <cell r="C592">
            <v>2</v>
          </cell>
          <cell r="D592" t="str">
            <v>JW2110</v>
          </cell>
          <cell r="E592">
            <v>3</v>
          </cell>
          <cell r="F592" t="str">
            <v>ready to distribute</v>
          </cell>
          <cell r="G592" t="str">
            <v>ECK2114</v>
          </cell>
          <cell r="H592" t="str">
            <v>b2122</v>
          </cell>
          <cell r="I592" t="str">
            <v>yehQ</v>
          </cell>
        </row>
        <row r="593">
          <cell r="A593">
            <v>13</v>
          </cell>
          <cell r="B593" t="str">
            <v>H</v>
          </cell>
          <cell r="C593">
            <v>2</v>
          </cell>
          <cell r="D593" t="str">
            <v>JW2111</v>
          </cell>
          <cell r="E593">
            <v>1</v>
          </cell>
          <cell r="F593" t="str">
            <v>not current_JW ORF</v>
          </cell>
        </row>
        <row r="594">
          <cell r="A594">
            <v>13</v>
          </cell>
          <cell r="B594" t="str">
            <v>A</v>
          </cell>
          <cell r="C594">
            <v>3</v>
          </cell>
          <cell r="D594" t="str">
            <v>JW2112</v>
          </cell>
          <cell r="E594">
            <v>1</v>
          </cell>
          <cell r="F594" t="str">
            <v>ready to distribute</v>
          </cell>
          <cell r="G594" t="str">
            <v>ECK2116</v>
          </cell>
          <cell r="H594" t="str">
            <v>b2124</v>
          </cell>
          <cell r="I594" t="str">
            <v>yehS</v>
          </cell>
        </row>
        <row r="595">
          <cell r="A595">
            <v>13</v>
          </cell>
          <cell r="B595" t="str">
            <v>B</v>
          </cell>
          <cell r="C595">
            <v>3</v>
          </cell>
          <cell r="D595" t="str">
            <v>JW2123</v>
          </cell>
          <cell r="E595">
            <v>2</v>
          </cell>
          <cell r="F595" t="str">
            <v>not current_JW ORF</v>
          </cell>
        </row>
        <row r="596">
          <cell r="A596">
            <v>13</v>
          </cell>
          <cell r="B596" t="str">
            <v>C</v>
          </cell>
          <cell r="C596">
            <v>3</v>
          </cell>
          <cell r="D596" t="str">
            <v>JW2127</v>
          </cell>
          <cell r="E596">
            <v>1</v>
          </cell>
          <cell r="F596" t="str">
            <v>not current_JW ORF</v>
          </cell>
        </row>
        <row r="597">
          <cell r="A597">
            <v>13</v>
          </cell>
          <cell r="B597" t="str">
            <v>D</v>
          </cell>
          <cell r="C597">
            <v>3</v>
          </cell>
          <cell r="D597" t="str">
            <v>JW0935</v>
          </cell>
          <cell r="E597">
            <v>1</v>
          </cell>
          <cell r="F597" t="str">
            <v>not current_JW ORF</v>
          </cell>
        </row>
        <row r="598">
          <cell r="A598">
            <v>13</v>
          </cell>
          <cell r="B598" t="str">
            <v>E</v>
          </cell>
          <cell r="C598">
            <v>3</v>
          </cell>
          <cell r="D598" t="str">
            <v>JW5970</v>
          </cell>
          <cell r="E598">
            <v>1</v>
          </cell>
          <cell r="F598" t="str">
            <v>ready to distribute</v>
          </cell>
          <cell r="G598" t="str">
            <v>ECK0957</v>
          </cell>
          <cell r="H598" t="str">
            <v>b0966</v>
          </cell>
          <cell r="I598" t="str">
            <v>yccV</v>
          </cell>
        </row>
        <row r="599">
          <cell r="A599">
            <v>13</v>
          </cell>
          <cell r="B599" t="str">
            <v>F</v>
          </cell>
          <cell r="C599">
            <v>3</v>
          </cell>
          <cell r="D599" t="str">
            <v>JW0968</v>
          </cell>
          <cell r="E599">
            <v>1</v>
          </cell>
          <cell r="F599" t="str">
            <v>ready to distribute</v>
          </cell>
          <cell r="G599" t="str">
            <v>ECK0976</v>
          </cell>
          <cell r="H599" t="str">
            <v>b0985</v>
          </cell>
          <cell r="I599" t="str">
            <v>ymcB</v>
          </cell>
        </row>
        <row r="600">
          <cell r="A600">
            <v>13</v>
          </cell>
          <cell r="B600" t="str">
            <v>G</v>
          </cell>
          <cell r="C600">
            <v>3</v>
          </cell>
          <cell r="D600" t="str">
            <v>JW0976</v>
          </cell>
          <cell r="E600">
            <v>1</v>
          </cell>
          <cell r="F600" t="str">
            <v>ready to distribute</v>
          </cell>
          <cell r="G600" t="str">
            <v>ECK0982</v>
          </cell>
          <cell r="H600" t="str">
            <v>b4517</v>
          </cell>
          <cell r="I600" t="str">
            <v>gnsA</v>
          </cell>
        </row>
        <row r="601">
          <cell r="A601">
            <v>13</v>
          </cell>
          <cell r="B601" t="str">
            <v>H</v>
          </cell>
          <cell r="C601">
            <v>3</v>
          </cell>
          <cell r="D601" t="str">
            <v>JW0984</v>
          </cell>
          <cell r="E601">
            <v>1</v>
          </cell>
          <cell r="F601" t="str">
            <v>ready to distribute</v>
          </cell>
          <cell r="G601" t="str">
            <v>ECK0990</v>
          </cell>
          <cell r="H601" t="str">
            <v>b0999</v>
          </cell>
          <cell r="I601" t="str">
            <v>cbpM</v>
          </cell>
        </row>
        <row r="602">
          <cell r="A602">
            <v>13</v>
          </cell>
          <cell r="B602" t="str">
            <v>A</v>
          </cell>
          <cell r="C602">
            <v>4</v>
          </cell>
          <cell r="D602" t="str">
            <v>JW0986</v>
          </cell>
          <cell r="E602">
            <v>1</v>
          </cell>
          <cell r="F602" t="str">
            <v>ready to distribute</v>
          </cell>
          <cell r="G602" t="str">
            <v>ECK0992</v>
          </cell>
          <cell r="H602" t="str">
            <v>b1001</v>
          </cell>
          <cell r="I602" t="str">
            <v>yccE</v>
          </cell>
        </row>
        <row r="603">
          <cell r="A603">
            <v>13</v>
          </cell>
          <cell r="B603" t="str">
            <v>B</v>
          </cell>
          <cell r="C603">
            <v>4</v>
          </cell>
          <cell r="D603" t="str">
            <v>JW0988</v>
          </cell>
          <cell r="E603">
            <v>1</v>
          </cell>
          <cell r="F603" t="str">
            <v>ready to distribute</v>
          </cell>
          <cell r="G603" t="str">
            <v>ECK0994</v>
          </cell>
          <cell r="H603" t="str">
            <v>b1003</v>
          </cell>
          <cell r="I603" t="str">
            <v>yccJ</v>
          </cell>
        </row>
        <row r="604">
          <cell r="A604">
            <v>13</v>
          </cell>
          <cell r="B604" t="str">
            <v>C</v>
          </cell>
          <cell r="C604">
            <v>4</v>
          </cell>
          <cell r="D604" t="str">
            <v>JW0990</v>
          </cell>
          <cell r="E604">
            <v>1</v>
          </cell>
          <cell r="F604" t="str">
            <v>not current_JW ORF</v>
          </cell>
        </row>
        <row r="605">
          <cell r="A605">
            <v>13</v>
          </cell>
          <cell r="B605" t="str">
            <v>D</v>
          </cell>
          <cell r="C605">
            <v>4</v>
          </cell>
          <cell r="D605" t="str">
            <v>JW1000</v>
          </cell>
          <cell r="E605">
            <v>1</v>
          </cell>
          <cell r="F605" t="str">
            <v>not current_JW ORF</v>
          </cell>
          <cell r="G605" t="str">
            <v>no_eck</v>
          </cell>
          <cell r="H605" t="str">
            <v xml:space="preserve"> </v>
          </cell>
          <cell r="I605" t="str">
            <v xml:space="preserve"> </v>
          </cell>
        </row>
        <row r="606">
          <cell r="A606">
            <v>13</v>
          </cell>
          <cell r="B606" t="str">
            <v>E</v>
          </cell>
          <cell r="C606">
            <v>4</v>
          </cell>
          <cell r="D606" t="str">
            <v>JW1006</v>
          </cell>
          <cell r="E606">
            <v>3</v>
          </cell>
          <cell r="F606" t="str">
            <v>ready to distribute</v>
          </cell>
          <cell r="G606" t="str">
            <v>ECK1011</v>
          </cell>
          <cell r="H606" t="str">
            <v>b1021</v>
          </cell>
          <cell r="I606" t="str">
            <v>ycdP</v>
          </cell>
        </row>
        <row r="607">
          <cell r="A607">
            <v>13</v>
          </cell>
          <cell r="B607" t="str">
            <v>F</v>
          </cell>
          <cell r="C607">
            <v>4</v>
          </cell>
          <cell r="D607" t="str">
            <v>JW1008</v>
          </cell>
          <cell r="E607">
            <v>1</v>
          </cell>
          <cell r="F607" t="str">
            <v>not current_JW ORF</v>
          </cell>
        </row>
        <row r="608">
          <cell r="A608">
            <v>13</v>
          </cell>
          <cell r="B608" t="str">
            <v>G</v>
          </cell>
          <cell r="C608">
            <v>4</v>
          </cell>
          <cell r="D608" t="str">
            <v>JW1019</v>
          </cell>
          <cell r="E608">
            <v>1</v>
          </cell>
          <cell r="F608" t="str">
            <v>not current_JW ORF</v>
          </cell>
        </row>
        <row r="609">
          <cell r="A609">
            <v>13</v>
          </cell>
          <cell r="B609" t="str">
            <v>H</v>
          </cell>
          <cell r="C609">
            <v>4</v>
          </cell>
          <cell r="D609" t="str">
            <v>JW1034</v>
          </cell>
          <cell r="E609">
            <v>1</v>
          </cell>
          <cell r="F609" t="str">
            <v>ready to distribute</v>
          </cell>
          <cell r="G609" t="str">
            <v>ECK1033</v>
          </cell>
          <cell r="H609" t="str">
            <v>b1047</v>
          </cell>
          <cell r="I609" t="str">
            <v>mdoC</v>
          </cell>
        </row>
        <row r="610">
          <cell r="A610">
            <v>13</v>
          </cell>
          <cell r="B610" t="str">
            <v>A</v>
          </cell>
          <cell r="C610">
            <v>5</v>
          </cell>
          <cell r="D610" t="str">
            <v>JW1036</v>
          </cell>
          <cell r="E610">
            <v>1</v>
          </cell>
          <cell r="F610" t="str">
            <v>not current_JW ORF</v>
          </cell>
        </row>
        <row r="611">
          <cell r="A611">
            <v>13</v>
          </cell>
          <cell r="B611" t="str">
            <v>B</v>
          </cell>
          <cell r="C611">
            <v>5</v>
          </cell>
          <cell r="D611" t="str">
            <v>JW1047</v>
          </cell>
          <cell r="E611">
            <v>1</v>
          </cell>
          <cell r="F611" t="str">
            <v>not current_JW ORF</v>
          </cell>
        </row>
        <row r="612">
          <cell r="A612">
            <v>13</v>
          </cell>
          <cell r="B612" t="str">
            <v>C</v>
          </cell>
          <cell r="C612">
            <v>5</v>
          </cell>
          <cell r="D612" t="str">
            <v>JW1050</v>
          </cell>
          <cell r="E612">
            <v>1</v>
          </cell>
          <cell r="F612" t="str">
            <v>ready to distribute</v>
          </cell>
          <cell r="G612" t="str">
            <v>ECK1048</v>
          </cell>
          <cell r="H612" t="str">
            <v>b1063</v>
          </cell>
          <cell r="I612" t="str">
            <v>yceB</v>
          </cell>
        </row>
        <row r="613">
          <cell r="A613">
            <v>13</v>
          </cell>
          <cell r="B613" t="str">
            <v>D</v>
          </cell>
          <cell r="C613">
            <v>5</v>
          </cell>
          <cell r="D613" t="str">
            <v>JW1054</v>
          </cell>
          <cell r="E613">
            <v>1</v>
          </cell>
          <cell r="F613" t="str">
            <v>ready to distribute</v>
          </cell>
          <cell r="G613" t="str">
            <v>ECK1052</v>
          </cell>
          <cell r="H613" t="str">
            <v>b1067</v>
          </cell>
          <cell r="I613" t="str">
            <v>yceH</v>
          </cell>
        </row>
        <row r="614">
          <cell r="A614">
            <v>13</v>
          </cell>
          <cell r="B614" t="str">
            <v>E</v>
          </cell>
          <cell r="C614">
            <v>5</v>
          </cell>
          <cell r="D614" t="str">
            <v>JW1090</v>
          </cell>
          <cell r="E614">
            <v>1</v>
          </cell>
          <cell r="F614" t="str">
            <v>ready to distribute</v>
          </cell>
          <cell r="G614" t="str">
            <v>ECK1090</v>
          </cell>
          <cell r="H614" t="str">
            <v>b1104</v>
          </cell>
          <cell r="I614" t="str">
            <v>ycfL</v>
          </cell>
        </row>
        <row r="615">
          <cell r="A615">
            <v>13</v>
          </cell>
          <cell r="B615" t="str">
            <v>F</v>
          </cell>
          <cell r="C615">
            <v>5</v>
          </cell>
          <cell r="D615" t="str">
            <v>JW1091</v>
          </cell>
          <cell r="E615">
            <v>1</v>
          </cell>
          <cell r="F615" t="str">
            <v>not current_JW ORF</v>
          </cell>
        </row>
        <row r="616">
          <cell r="A616">
            <v>13</v>
          </cell>
          <cell r="B616" t="str">
            <v>G</v>
          </cell>
          <cell r="C616">
            <v>5</v>
          </cell>
          <cell r="D616" t="str">
            <v>JW1094</v>
          </cell>
          <cell r="E616">
            <v>2</v>
          </cell>
          <cell r="F616" t="str">
            <v>not current_JW ORF</v>
          </cell>
        </row>
        <row r="617">
          <cell r="A617">
            <v>13</v>
          </cell>
          <cell r="B617" t="str">
            <v>H</v>
          </cell>
          <cell r="C617">
            <v>5</v>
          </cell>
          <cell r="D617" t="str">
            <v>JW1098</v>
          </cell>
          <cell r="E617">
            <v>1</v>
          </cell>
          <cell r="F617" t="str">
            <v>ready to distribute</v>
          </cell>
          <cell r="G617" t="str">
            <v>ECK1098</v>
          </cell>
          <cell r="H617" t="str">
            <v>b1112</v>
          </cell>
          <cell r="I617" t="str">
            <v>ycfR</v>
          </cell>
        </row>
        <row r="618">
          <cell r="A618">
            <v>13</v>
          </cell>
          <cell r="B618" t="str">
            <v>A</v>
          </cell>
          <cell r="C618">
            <v>6</v>
          </cell>
          <cell r="D618" t="str">
            <v>JW1101</v>
          </cell>
          <cell r="E618">
            <v>1</v>
          </cell>
          <cell r="F618" t="str">
            <v>ready to distribute</v>
          </cell>
          <cell r="G618" t="str">
            <v>ECK1101</v>
          </cell>
          <cell r="H618" t="str">
            <v>b1115</v>
          </cell>
          <cell r="I618" t="str">
            <v>ycfT</v>
          </cell>
        </row>
        <row r="619">
          <cell r="A619">
            <v>13</v>
          </cell>
          <cell r="B619" t="str">
            <v>B</v>
          </cell>
          <cell r="C619">
            <v>6</v>
          </cell>
          <cell r="D619" t="str">
            <v>JW1108</v>
          </cell>
          <cell r="E619">
            <v>1</v>
          </cell>
          <cell r="F619" t="str">
            <v>not current_JW ORF</v>
          </cell>
        </row>
        <row r="620">
          <cell r="A620">
            <v>13</v>
          </cell>
          <cell r="B620" t="str">
            <v>C</v>
          </cell>
          <cell r="C620">
            <v>6</v>
          </cell>
          <cell r="D620" t="str">
            <v>JW1133</v>
          </cell>
          <cell r="E620">
            <v>1</v>
          </cell>
          <cell r="F620" t="str">
            <v>ready to distribute</v>
          </cell>
          <cell r="G620" t="str">
            <v>ECK1133</v>
          </cell>
          <cell r="H620" t="str">
            <v>b1147</v>
          </cell>
          <cell r="I620" t="str">
            <v>ymfL</v>
          </cell>
        </row>
        <row r="621">
          <cell r="A621">
            <v>13</v>
          </cell>
          <cell r="B621" t="str">
            <v>D</v>
          </cell>
          <cell r="C621">
            <v>6</v>
          </cell>
          <cell r="D621" t="str">
            <v>JW1134</v>
          </cell>
          <cell r="E621">
            <v>1</v>
          </cell>
          <cell r="F621" t="str">
            <v>ready to distribute</v>
          </cell>
          <cell r="G621" t="str">
            <v>ECK1134</v>
          </cell>
          <cell r="H621" t="str">
            <v>b1148</v>
          </cell>
          <cell r="I621" t="str">
            <v>ymfM</v>
          </cell>
        </row>
        <row r="622">
          <cell r="A622">
            <v>13</v>
          </cell>
          <cell r="B622" t="str">
            <v>E</v>
          </cell>
          <cell r="C622">
            <v>6</v>
          </cell>
          <cell r="D622" t="str">
            <v>JW1136</v>
          </cell>
          <cell r="E622">
            <v>1</v>
          </cell>
          <cell r="F622" t="str">
            <v>ready to distribute</v>
          </cell>
          <cell r="G622" t="str">
            <v>ECK1136</v>
          </cell>
          <cell r="H622" t="str">
            <v>b1150</v>
          </cell>
          <cell r="I622" t="str">
            <v>ymfR</v>
          </cell>
        </row>
        <row r="623">
          <cell r="A623">
            <v>13</v>
          </cell>
          <cell r="B623" t="str">
            <v>F</v>
          </cell>
          <cell r="C623">
            <v>6</v>
          </cell>
          <cell r="D623" t="str">
            <v>JW1137</v>
          </cell>
          <cell r="E623">
            <v>1</v>
          </cell>
          <cell r="F623" t="str">
            <v>ready to distribute</v>
          </cell>
          <cell r="G623" t="str">
            <v>ECK1137</v>
          </cell>
          <cell r="H623" t="str">
            <v>b1151</v>
          </cell>
          <cell r="I623" t="str">
            <v>ymfO</v>
          </cell>
        </row>
        <row r="624">
          <cell r="A624">
            <v>13</v>
          </cell>
          <cell r="B624" t="str">
            <v>G</v>
          </cell>
          <cell r="C624">
            <v>6</v>
          </cell>
          <cell r="D624" t="str">
            <v>JW1139</v>
          </cell>
          <cell r="E624">
            <v>1</v>
          </cell>
          <cell r="F624" t="str">
            <v>ready to distribute</v>
          </cell>
          <cell r="G624" t="str">
            <v>ECK1139</v>
          </cell>
          <cell r="H624" t="str">
            <v>b1153</v>
          </cell>
          <cell r="I624" t="str">
            <v>ymfQ</v>
          </cell>
        </row>
        <row r="625">
          <cell r="A625">
            <v>13</v>
          </cell>
          <cell r="B625" t="str">
            <v>H</v>
          </cell>
          <cell r="C625">
            <v>6</v>
          </cell>
          <cell r="D625" t="str">
            <v>JW1154</v>
          </cell>
          <cell r="E625">
            <v>1</v>
          </cell>
          <cell r="F625" t="str">
            <v>ready to distribute</v>
          </cell>
          <cell r="G625" t="str">
            <v>ECK1154</v>
          </cell>
          <cell r="H625" t="str">
            <v>b1167</v>
          </cell>
          <cell r="I625" t="str">
            <v>ymgC</v>
          </cell>
        </row>
        <row r="626">
          <cell r="A626">
            <v>13</v>
          </cell>
          <cell r="B626" t="str">
            <v>A</v>
          </cell>
          <cell r="C626">
            <v>7</v>
          </cell>
          <cell r="D626" t="str">
            <v>JW1159</v>
          </cell>
          <cell r="E626">
            <v>1</v>
          </cell>
          <cell r="F626" t="str">
            <v>not current_JW ORF</v>
          </cell>
        </row>
        <row r="627">
          <cell r="A627">
            <v>13</v>
          </cell>
          <cell r="B627" t="str">
            <v>B</v>
          </cell>
          <cell r="C627">
            <v>7</v>
          </cell>
          <cell r="D627" t="str">
            <v>JW1167</v>
          </cell>
          <cell r="E627">
            <v>1</v>
          </cell>
          <cell r="F627" t="str">
            <v>ready to distribute</v>
          </cell>
          <cell r="G627" t="str">
            <v>ECK1166</v>
          </cell>
          <cell r="H627" t="str">
            <v>b1178</v>
          </cell>
          <cell r="I627" t="str">
            <v>ycgK</v>
          </cell>
        </row>
        <row r="628">
          <cell r="A628">
            <v>13</v>
          </cell>
          <cell r="B628" t="str">
            <v>C</v>
          </cell>
          <cell r="C628">
            <v>7</v>
          </cell>
          <cell r="D628" t="str">
            <v>JW1183</v>
          </cell>
          <cell r="E628">
            <v>1</v>
          </cell>
          <cell r="F628" t="str">
            <v>ready to distribute</v>
          </cell>
          <cell r="G628" t="str">
            <v>ECK1182</v>
          </cell>
          <cell r="H628" t="str">
            <v>b1194</v>
          </cell>
          <cell r="I628" t="str">
            <v>ycgR</v>
          </cell>
        </row>
        <row r="629">
          <cell r="A629">
            <v>13</v>
          </cell>
          <cell r="B629" t="str">
            <v>D</v>
          </cell>
          <cell r="C629">
            <v>7</v>
          </cell>
          <cell r="D629" t="str">
            <v>JW1196</v>
          </cell>
          <cell r="E629">
            <v>1</v>
          </cell>
          <cell r="F629" t="str">
            <v>ready to distribute</v>
          </cell>
          <cell r="G629" t="str">
            <v>ECK1193</v>
          </cell>
          <cell r="H629" t="str">
            <v>b1205</v>
          </cell>
          <cell r="I629" t="str">
            <v>ychH</v>
          </cell>
        </row>
        <row r="630">
          <cell r="A630">
            <v>13</v>
          </cell>
          <cell r="B630" t="str">
            <v>E</v>
          </cell>
          <cell r="C630">
            <v>7</v>
          </cell>
          <cell r="D630" t="str">
            <v>JW1204</v>
          </cell>
          <cell r="E630">
            <v>1</v>
          </cell>
          <cell r="F630" t="str">
            <v>ready to distribute</v>
          </cell>
          <cell r="G630" t="str">
            <v>ECK1201</v>
          </cell>
          <cell r="H630" t="str">
            <v>b1213</v>
          </cell>
          <cell r="I630" t="str">
            <v>ychQ</v>
          </cell>
        </row>
        <row r="631">
          <cell r="A631">
            <v>13</v>
          </cell>
          <cell r="B631" t="str">
            <v>F</v>
          </cell>
          <cell r="C631">
            <v>7</v>
          </cell>
          <cell r="D631" t="str">
            <v>JW1227.5</v>
          </cell>
          <cell r="E631">
            <v>1</v>
          </cell>
          <cell r="F631" t="str">
            <v>not current_JW ORF</v>
          </cell>
        </row>
        <row r="632">
          <cell r="A632">
            <v>13</v>
          </cell>
          <cell r="B632" t="str">
            <v>G</v>
          </cell>
          <cell r="C632">
            <v>7</v>
          </cell>
          <cell r="D632" t="str">
            <v>JW1247</v>
          </cell>
          <cell r="E632">
            <v>1</v>
          </cell>
          <cell r="F632" t="str">
            <v>ready to distribute</v>
          </cell>
          <cell r="G632" t="str">
            <v>ECK1249</v>
          </cell>
          <cell r="H632" t="str">
            <v>b1255</v>
          </cell>
          <cell r="I632" t="str">
            <v>yciC</v>
          </cell>
        </row>
        <row r="633">
          <cell r="A633">
            <v>13</v>
          </cell>
          <cell r="B633" t="str">
            <v>H</v>
          </cell>
          <cell r="C633">
            <v>7</v>
          </cell>
          <cell r="D633" t="str">
            <v>JW1249</v>
          </cell>
          <cell r="E633">
            <v>1</v>
          </cell>
          <cell r="F633" t="str">
            <v>ready to distribute</v>
          </cell>
          <cell r="G633" t="str">
            <v>ECK1251</v>
          </cell>
          <cell r="H633" t="str">
            <v>b1257</v>
          </cell>
          <cell r="I633" t="str">
            <v>yciE</v>
          </cell>
        </row>
        <row r="634">
          <cell r="A634">
            <v>13</v>
          </cell>
          <cell r="B634" t="str">
            <v>A</v>
          </cell>
          <cell r="C634">
            <v>8</v>
          </cell>
          <cell r="D634" t="str">
            <v>JW1250</v>
          </cell>
          <cell r="E634">
            <v>1</v>
          </cell>
          <cell r="F634" t="str">
            <v>ready to distribute</v>
          </cell>
          <cell r="G634" t="str">
            <v>ECK1252</v>
          </cell>
          <cell r="H634" t="str">
            <v>b1258</v>
          </cell>
          <cell r="I634" t="str">
            <v>yciF</v>
          </cell>
        </row>
        <row r="635">
          <cell r="A635">
            <v>13</v>
          </cell>
          <cell r="B635" t="str">
            <v>B</v>
          </cell>
          <cell r="C635">
            <v>8</v>
          </cell>
          <cell r="D635" t="str">
            <v>JW1251</v>
          </cell>
          <cell r="E635">
            <v>1</v>
          </cell>
          <cell r="F635" t="str">
            <v>ready to distribute</v>
          </cell>
          <cell r="G635" t="str">
            <v>ECK1253</v>
          </cell>
          <cell r="H635" t="str">
            <v>b1259</v>
          </cell>
          <cell r="I635" t="str">
            <v>yciG</v>
          </cell>
        </row>
        <row r="636">
          <cell r="A636">
            <v>13</v>
          </cell>
          <cell r="B636" t="str">
            <v>C</v>
          </cell>
          <cell r="C636">
            <v>8</v>
          </cell>
          <cell r="D636" t="str">
            <v>JW1260</v>
          </cell>
          <cell r="E636">
            <v>1</v>
          </cell>
          <cell r="F636" t="str">
            <v>not current_JW ORF</v>
          </cell>
        </row>
        <row r="637">
          <cell r="A637">
            <v>13</v>
          </cell>
          <cell r="B637" t="str">
            <v>D</v>
          </cell>
          <cell r="C637">
            <v>8</v>
          </cell>
          <cell r="D637" t="str">
            <v>JW1265</v>
          </cell>
          <cell r="E637">
            <v>1</v>
          </cell>
          <cell r="F637" t="str">
            <v>ready to distribute</v>
          </cell>
          <cell r="G637" t="str">
            <v>ECK1267</v>
          </cell>
          <cell r="H637" t="str">
            <v>b1273</v>
          </cell>
          <cell r="I637" t="str">
            <v>yciN</v>
          </cell>
        </row>
        <row r="638">
          <cell r="A638">
            <v>13</v>
          </cell>
          <cell r="B638" t="str">
            <v>E</v>
          </cell>
          <cell r="C638">
            <v>8</v>
          </cell>
          <cell r="D638" t="str">
            <v>JW1277</v>
          </cell>
          <cell r="E638">
            <v>1</v>
          </cell>
          <cell r="F638" t="str">
            <v>not current_JW ORF</v>
          </cell>
        </row>
        <row r="639">
          <cell r="A639">
            <v>13</v>
          </cell>
          <cell r="B639" t="str">
            <v>F</v>
          </cell>
          <cell r="C639">
            <v>8</v>
          </cell>
          <cell r="D639" t="str">
            <v>JW1288</v>
          </cell>
          <cell r="E639">
            <v>2</v>
          </cell>
          <cell r="F639" t="str">
            <v>ready to distribute</v>
          </cell>
          <cell r="G639" t="str">
            <v>ECK1290</v>
          </cell>
          <cell r="H639" t="str">
            <v>b1295</v>
          </cell>
          <cell r="I639" t="str">
            <v>ymjA</v>
          </cell>
        </row>
        <row r="640">
          <cell r="A640">
            <v>13</v>
          </cell>
          <cell r="B640" t="str">
            <v>G</v>
          </cell>
          <cell r="C640">
            <v>8</v>
          </cell>
          <cell r="D640" t="str">
            <v>JW1319</v>
          </cell>
          <cell r="E640">
            <v>1</v>
          </cell>
          <cell r="F640" t="str">
            <v>ready to distribute</v>
          </cell>
          <cell r="G640" t="str">
            <v>ECK1322</v>
          </cell>
          <cell r="H640" t="str">
            <v>b1326</v>
          </cell>
          <cell r="I640" t="str">
            <v>mpaA</v>
          </cell>
        </row>
        <row r="641">
          <cell r="A641">
            <v>13</v>
          </cell>
          <cell r="B641" t="str">
            <v>H</v>
          </cell>
          <cell r="C641">
            <v>8</v>
          </cell>
          <cell r="D641" t="str">
            <v>JW5960</v>
          </cell>
          <cell r="E641">
            <v>2</v>
          </cell>
          <cell r="F641" t="str">
            <v>ready to distribute</v>
          </cell>
          <cell r="G641" t="str">
            <v>ECK1323</v>
          </cell>
          <cell r="H641" t="str">
            <v>b4525</v>
          </cell>
          <cell r="I641" t="str">
            <v>ymjC</v>
          </cell>
        </row>
        <row r="642">
          <cell r="A642">
            <v>13</v>
          </cell>
          <cell r="B642" t="str">
            <v>A</v>
          </cell>
          <cell r="C642">
            <v>9</v>
          </cell>
          <cell r="D642" t="str">
            <v>JW5804</v>
          </cell>
          <cell r="E642">
            <v>1</v>
          </cell>
          <cell r="F642" t="str">
            <v>ready to distribute</v>
          </cell>
          <cell r="G642" t="str">
            <v>ECK1324</v>
          </cell>
          <cell r="H642" t="str">
            <v>b1327</v>
          </cell>
          <cell r="I642" t="str">
            <v>ycjY</v>
          </cell>
        </row>
        <row r="643">
          <cell r="A643">
            <v>13</v>
          </cell>
          <cell r="B643" t="str">
            <v>B</v>
          </cell>
          <cell r="C643">
            <v>9</v>
          </cell>
          <cell r="D643" t="str">
            <v>JW1326</v>
          </cell>
          <cell r="E643">
            <v>1</v>
          </cell>
          <cell r="F643" t="str">
            <v>ready to distribute</v>
          </cell>
          <cell r="G643" t="str">
            <v>ECK1328</v>
          </cell>
          <cell r="H643" t="str">
            <v>b1332</v>
          </cell>
          <cell r="I643" t="str">
            <v>ynaJ</v>
          </cell>
        </row>
        <row r="644">
          <cell r="A644">
            <v>13</v>
          </cell>
          <cell r="B644" t="str">
            <v>C</v>
          </cell>
          <cell r="C644">
            <v>9</v>
          </cell>
          <cell r="D644" t="str">
            <v>JW1330</v>
          </cell>
          <cell r="E644">
            <v>1</v>
          </cell>
          <cell r="F644" t="str">
            <v>not current_JW ORF</v>
          </cell>
        </row>
        <row r="645">
          <cell r="A645">
            <v>13</v>
          </cell>
          <cell r="B645" t="str">
            <v>D</v>
          </cell>
          <cell r="C645">
            <v>9</v>
          </cell>
          <cell r="D645" t="str">
            <v>JW1334</v>
          </cell>
          <cell r="E645">
            <v>1</v>
          </cell>
          <cell r="F645" t="str">
            <v>ready to distribute</v>
          </cell>
          <cell r="G645" t="str">
            <v>ECK1337</v>
          </cell>
          <cell r="H645" t="str">
            <v>b1340</v>
          </cell>
          <cell r="I645" t="str">
            <v>ydaL</v>
          </cell>
        </row>
        <row r="646">
          <cell r="A646">
            <v>13</v>
          </cell>
          <cell r="B646" t="str">
            <v>E</v>
          </cell>
          <cell r="C646">
            <v>9</v>
          </cell>
          <cell r="D646" t="str">
            <v>JW1341</v>
          </cell>
          <cell r="E646">
            <v>1</v>
          </cell>
          <cell r="F646" t="str">
            <v>ready to distribute</v>
          </cell>
          <cell r="G646" t="str">
            <v>ECK1344</v>
          </cell>
          <cell r="H646" t="str">
            <v>b1347</v>
          </cell>
          <cell r="I646" t="str">
            <v>ydaC</v>
          </cell>
        </row>
        <row r="647">
          <cell r="A647">
            <v>13</v>
          </cell>
          <cell r="B647" t="str">
            <v>F</v>
          </cell>
          <cell r="C647">
            <v>9</v>
          </cell>
          <cell r="D647" t="str">
            <v>JW1346</v>
          </cell>
          <cell r="E647">
            <v>1</v>
          </cell>
          <cell r="F647" t="str">
            <v>ready to distribute</v>
          </cell>
          <cell r="G647" t="str">
            <v>ECK1349</v>
          </cell>
          <cell r="H647" t="str">
            <v>b4526</v>
          </cell>
          <cell r="I647" t="str">
            <v>ydaE</v>
          </cell>
        </row>
        <row r="648">
          <cell r="A648">
            <v>13</v>
          </cell>
          <cell r="B648" t="str">
            <v>G</v>
          </cell>
          <cell r="C648">
            <v>9</v>
          </cell>
          <cell r="D648" t="str">
            <v>JW1349</v>
          </cell>
          <cell r="E648">
            <v>1</v>
          </cell>
          <cell r="F648" t="str">
            <v>ready to distribute</v>
          </cell>
          <cell r="G648" t="str">
            <v>ECK1352</v>
          </cell>
          <cell r="H648" t="str">
            <v>b4527</v>
          </cell>
          <cell r="I648" t="str">
            <v>ydaF</v>
          </cell>
        </row>
        <row r="649">
          <cell r="A649">
            <v>13</v>
          </cell>
          <cell r="B649" t="str">
            <v>H</v>
          </cell>
          <cell r="C649">
            <v>9</v>
          </cell>
          <cell r="D649" t="str">
            <v>JW1353</v>
          </cell>
          <cell r="E649">
            <v>1</v>
          </cell>
          <cell r="F649" t="str">
            <v>ready to distribute</v>
          </cell>
          <cell r="G649" t="str">
            <v>ECK1356</v>
          </cell>
          <cell r="H649" t="str">
            <v>b1358</v>
          </cell>
          <cell r="I649" t="str">
            <v>ydaT</v>
          </cell>
        </row>
        <row r="650">
          <cell r="A650">
            <v>13</v>
          </cell>
          <cell r="B650" t="str">
            <v>A</v>
          </cell>
          <cell r="C650">
            <v>10</v>
          </cell>
          <cell r="D650" t="str">
            <v>JW1354</v>
          </cell>
          <cell r="E650">
            <v>1</v>
          </cell>
          <cell r="F650" t="str">
            <v>ready to distribute</v>
          </cell>
          <cell r="G650" t="str">
            <v>ECK1357</v>
          </cell>
          <cell r="H650" t="str">
            <v>b1359</v>
          </cell>
          <cell r="I650" t="str">
            <v>ydaU</v>
          </cell>
        </row>
        <row r="651">
          <cell r="A651">
            <v>13</v>
          </cell>
          <cell r="B651" t="str">
            <v>B</v>
          </cell>
          <cell r="C651">
            <v>10</v>
          </cell>
          <cell r="D651" t="str">
            <v>JW1356</v>
          </cell>
          <cell r="E651">
            <v>1</v>
          </cell>
          <cell r="F651" t="str">
            <v>not current_JW ORF</v>
          </cell>
        </row>
        <row r="652">
          <cell r="A652">
            <v>13</v>
          </cell>
          <cell r="B652" t="str">
            <v>C</v>
          </cell>
          <cell r="C652">
            <v>10</v>
          </cell>
          <cell r="D652" t="str">
            <v>JW1359</v>
          </cell>
          <cell r="E652">
            <v>1</v>
          </cell>
          <cell r="F652" t="str">
            <v>ready to distribute</v>
          </cell>
          <cell r="G652" t="str">
            <v>ECK1363</v>
          </cell>
          <cell r="H652" t="str">
            <v>b1365</v>
          </cell>
          <cell r="I652" t="str">
            <v>ynaK</v>
          </cell>
        </row>
        <row r="653">
          <cell r="A653">
            <v>13</v>
          </cell>
          <cell r="B653" t="str">
            <v>D</v>
          </cell>
          <cell r="C653">
            <v>10</v>
          </cell>
          <cell r="D653" t="str">
            <v>JW1360</v>
          </cell>
          <cell r="E653">
            <v>1</v>
          </cell>
          <cell r="F653" t="str">
            <v>ready to distribute</v>
          </cell>
          <cell r="G653" t="str">
            <v>ECK1364</v>
          </cell>
          <cell r="H653" t="str">
            <v>b1366</v>
          </cell>
          <cell r="I653" t="str">
            <v>ydaY</v>
          </cell>
        </row>
        <row r="654">
          <cell r="A654">
            <v>13</v>
          </cell>
          <cell r="B654" t="str">
            <v>E</v>
          </cell>
          <cell r="C654">
            <v>10</v>
          </cell>
          <cell r="D654" t="str">
            <v>JW1367</v>
          </cell>
          <cell r="E654">
            <v>1</v>
          </cell>
          <cell r="F654" t="str">
            <v>ready to distribute</v>
          </cell>
          <cell r="G654" t="str">
            <v>ECK1368</v>
          </cell>
          <cell r="H654" t="str">
            <v>b1373</v>
          </cell>
          <cell r="I654" t="str">
            <v>tfaR</v>
          </cell>
        </row>
        <row r="655">
          <cell r="A655">
            <v>13</v>
          </cell>
          <cell r="B655" t="str">
            <v>F</v>
          </cell>
          <cell r="C655">
            <v>10</v>
          </cell>
          <cell r="D655" t="str">
            <v>JW1373</v>
          </cell>
          <cell r="E655">
            <v>1</v>
          </cell>
          <cell r="F655" t="str">
            <v>not current_JW ORF</v>
          </cell>
        </row>
        <row r="656">
          <cell r="A656">
            <v>13</v>
          </cell>
          <cell r="B656" t="str">
            <v>G</v>
          </cell>
          <cell r="C656">
            <v>10</v>
          </cell>
          <cell r="D656" t="str">
            <v>JW1376</v>
          </cell>
          <cell r="E656">
            <v>1</v>
          </cell>
          <cell r="F656" t="str">
            <v>ready to distribute</v>
          </cell>
          <cell r="G656" t="str">
            <v>ECK1378</v>
          </cell>
          <cell r="H656" t="str">
            <v>b1381</v>
          </cell>
          <cell r="I656" t="str">
            <v>ydbH</v>
          </cell>
        </row>
        <row r="657">
          <cell r="A657">
            <v>13</v>
          </cell>
          <cell r="B657" t="str">
            <v>H</v>
          </cell>
          <cell r="C657">
            <v>10</v>
          </cell>
          <cell r="D657" t="str">
            <v>JW1377</v>
          </cell>
          <cell r="E657">
            <v>1</v>
          </cell>
          <cell r="F657" t="str">
            <v>ready to distribute</v>
          </cell>
          <cell r="G657" t="str">
            <v>ECK1379</v>
          </cell>
          <cell r="H657" t="str">
            <v>b1382</v>
          </cell>
          <cell r="I657" t="str">
            <v>ynbE</v>
          </cell>
        </row>
        <row r="658">
          <cell r="A658">
            <v>13</v>
          </cell>
          <cell r="B658" t="str">
            <v>A</v>
          </cell>
          <cell r="C658">
            <v>11</v>
          </cell>
          <cell r="D658" t="str">
            <v>JW1408</v>
          </cell>
          <cell r="E658">
            <v>3</v>
          </cell>
          <cell r="F658" t="str">
            <v>ready to distribute</v>
          </cell>
          <cell r="G658" t="str">
            <v>ECK1404</v>
          </cell>
          <cell r="H658" t="str">
            <v>b1411</v>
          </cell>
          <cell r="I658" t="str">
            <v>ynbD</v>
          </cell>
        </row>
        <row r="659">
          <cell r="A659">
            <v>13</v>
          </cell>
          <cell r="B659" t="str">
            <v>B</v>
          </cell>
          <cell r="C659">
            <v>11</v>
          </cell>
          <cell r="D659" t="str">
            <v>JW1411</v>
          </cell>
          <cell r="E659">
            <v>1</v>
          </cell>
          <cell r="F659" t="str">
            <v>ready to distribute</v>
          </cell>
          <cell r="G659" t="str">
            <v>ECK1407</v>
          </cell>
          <cell r="H659" t="str">
            <v>b1414</v>
          </cell>
          <cell r="I659" t="str">
            <v>ydcF</v>
          </cell>
        </row>
        <row r="660">
          <cell r="A660">
            <v>13</v>
          </cell>
          <cell r="B660" t="str">
            <v>C</v>
          </cell>
          <cell r="C660">
            <v>11</v>
          </cell>
          <cell r="D660" t="str">
            <v>JW1416</v>
          </cell>
          <cell r="E660">
            <v>1</v>
          </cell>
          <cell r="F660" t="str">
            <v>ready to distribute</v>
          </cell>
          <cell r="G660" t="str">
            <v>ECK1411</v>
          </cell>
          <cell r="H660" t="str">
            <v>b1419</v>
          </cell>
          <cell r="I660" t="str">
            <v>ydcA</v>
          </cell>
        </row>
        <row r="661">
          <cell r="A661">
            <v>13</v>
          </cell>
          <cell r="B661" t="str">
            <v>D</v>
          </cell>
          <cell r="C661">
            <v>11</v>
          </cell>
          <cell r="D661" t="str">
            <v>JW1416.5</v>
          </cell>
          <cell r="E661">
            <v>1</v>
          </cell>
          <cell r="F661" t="str">
            <v>not current_JW ORF</v>
          </cell>
        </row>
        <row r="662">
          <cell r="A662">
            <v>13</v>
          </cell>
          <cell r="B662" t="str">
            <v>E</v>
          </cell>
          <cell r="C662">
            <v>11</v>
          </cell>
          <cell r="D662" t="str">
            <v>JW1421</v>
          </cell>
          <cell r="E662">
            <v>1</v>
          </cell>
          <cell r="F662" t="str">
            <v>not current_JW ORF</v>
          </cell>
        </row>
        <row r="663">
          <cell r="A663">
            <v>13</v>
          </cell>
          <cell r="B663" t="str">
            <v>F</v>
          </cell>
          <cell r="C663">
            <v>11</v>
          </cell>
          <cell r="D663" t="str">
            <v>JW1422</v>
          </cell>
          <cell r="E663">
            <v>1</v>
          </cell>
          <cell r="F663" t="str">
            <v>not current_JW ORF</v>
          </cell>
        </row>
        <row r="664">
          <cell r="A664">
            <v>13</v>
          </cell>
          <cell r="B664" t="str">
            <v>G</v>
          </cell>
          <cell r="C664">
            <v>11</v>
          </cell>
          <cell r="D664" t="str">
            <v>JW1424</v>
          </cell>
          <cell r="E664">
            <v>1</v>
          </cell>
          <cell r="F664" t="str">
            <v>ready to distribute</v>
          </cell>
          <cell r="G664" t="str">
            <v>ECK1421</v>
          </cell>
          <cell r="H664" t="str">
            <v>b1428</v>
          </cell>
          <cell r="I664" t="str">
            <v>ydcK</v>
          </cell>
        </row>
        <row r="665">
          <cell r="A665">
            <v>13</v>
          </cell>
          <cell r="B665" t="str">
            <v>H</v>
          </cell>
          <cell r="C665">
            <v>11</v>
          </cell>
          <cell r="D665" t="str">
            <v>JW1427</v>
          </cell>
          <cell r="E665">
            <v>1</v>
          </cell>
          <cell r="F665" t="str">
            <v>ready to distribute</v>
          </cell>
          <cell r="G665" t="str">
            <v>ECK1424</v>
          </cell>
          <cell r="H665" t="str">
            <v>b1431</v>
          </cell>
          <cell r="I665" t="str">
            <v>ydcL</v>
          </cell>
        </row>
        <row r="666">
          <cell r="A666">
            <v>13</v>
          </cell>
          <cell r="B666" t="str">
            <v>A</v>
          </cell>
          <cell r="C666">
            <v>12</v>
          </cell>
          <cell r="D666" t="str">
            <v>JW1429</v>
          </cell>
          <cell r="E666">
            <v>1</v>
          </cell>
          <cell r="F666" t="str">
            <v>not current_JW ORF</v>
          </cell>
        </row>
        <row r="667">
          <cell r="A667">
            <v>13</v>
          </cell>
          <cell r="B667" t="str">
            <v>B</v>
          </cell>
          <cell r="C667">
            <v>12</v>
          </cell>
          <cell r="D667" t="str">
            <v>JW1432</v>
          </cell>
          <cell r="E667">
            <v>1</v>
          </cell>
          <cell r="F667" t="str">
            <v>ready to distribute</v>
          </cell>
          <cell r="G667" t="str">
            <v>ECK1430</v>
          </cell>
          <cell r="H667" t="str">
            <v>b1436</v>
          </cell>
          <cell r="I667" t="str">
            <v>yncJ</v>
          </cell>
        </row>
        <row r="668">
          <cell r="A668">
            <v>13</v>
          </cell>
          <cell r="B668" t="str">
            <v>C</v>
          </cell>
          <cell r="C668">
            <v>12</v>
          </cell>
          <cell r="D668" t="str">
            <v>JW1433</v>
          </cell>
          <cell r="E668">
            <v>3</v>
          </cell>
          <cell r="F668" t="str">
            <v>ready to distribute</v>
          </cell>
          <cell r="G668" t="str">
            <v>ECK1432</v>
          </cell>
          <cell r="H668" t="str">
            <v>b1438</v>
          </cell>
          <cell r="I668" t="str">
            <v>ydcQ</v>
          </cell>
        </row>
        <row r="669">
          <cell r="A669">
            <v>13</v>
          </cell>
          <cell r="B669" t="str">
            <v>D</v>
          </cell>
          <cell r="C669">
            <v>12</v>
          </cell>
          <cell r="D669" t="str">
            <v>JW1441</v>
          </cell>
          <cell r="E669">
            <v>1</v>
          </cell>
          <cell r="F669" t="str">
            <v>ready to distribute</v>
          </cell>
          <cell r="G669" t="str">
            <v>ECK1440</v>
          </cell>
          <cell r="H669" t="str">
            <v>b1446</v>
          </cell>
          <cell r="I669" t="str">
            <v>ydcY</v>
          </cell>
        </row>
        <row r="670">
          <cell r="A670">
            <v>13</v>
          </cell>
          <cell r="B670" t="str">
            <v>E</v>
          </cell>
          <cell r="C670">
            <v>12</v>
          </cell>
          <cell r="D670" t="str">
            <v>JW1442</v>
          </cell>
          <cell r="E670">
            <v>1</v>
          </cell>
          <cell r="F670" t="str">
            <v>ready to distribute</v>
          </cell>
          <cell r="G670" t="str">
            <v>ECK1441</v>
          </cell>
          <cell r="H670" t="str">
            <v>b1447</v>
          </cell>
          <cell r="I670" t="str">
            <v>ydcZ</v>
          </cell>
        </row>
        <row r="671">
          <cell r="A671">
            <v>13</v>
          </cell>
          <cell r="B671" t="str">
            <v>F</v>
          </cell>
          <cell r="C671">
            <v>12</v>
          </cell>
          <cell r="D671" t="str">
            <v>JW1447</v>
          </cell>
          <cell r="E671">
            <v>1</v>
          </cell>
          <cell r="F671" t="str">
            <v>ready to distribute</v>
          </cell>
          <cell r="G671" t="str">
            <v>ECK1446</v>
          </cell>
          <cell r="H671" t="str">
            <v>b1452</v>
          </cell>
          <cell r="I671" t="str">
            <v>yncE</v>
          </cell>
        </row>
        <row r="672">
          <cell r="A672">
            <v>13</v>
          </cell>
          <cell r="B672" t="str">
            <v>G</v>
          </cell>
          <cell r="C672">
            <v>12</v>
          </cell>
          <cell r="D672" t="str">
            <v>JW1452</v>
          </cell>
          <cell r="E672">
            <v>1</v>
          </cell>
          <cell r="F672" t="str">
            <v>ready to distribute</v>
          </cell>
          <cell r="G672" t="str">
            <v>ECK1451</v>
          </cell>
          <cell r="H672" t="str">
            <v>b1457</v>
          </cell>
          <cell r="I672" t="str">
            <v>ydcD</v>
          </cell>
        </row>
        <row r="673">
          <cell r="A673">
            <v>13</v>
          </cell>
          <cell r="B673" t="str">
            <v>H</v>
          </cell>
          <cell r="C673">
            <v>12</v>
          </cell>
          <cell r="D673" t="str">
            <v>JW1453</v>
          </cell>
          <cell r="E673">
            <v>2</v>
          </cell>
          <cell r="F673" t="str">
            <v>ready to distribute</v>
          </cell>
          <cell r="G673" t="str">
            <v>ECK1452</v>
          </cell>
          <cell r="H673" t="str">
            <v>b1458</v>
          </cell>
          <cell r="I673" t="str">
            <v>yncI</v>
          </cell>
        </row>
        <row r="674">
          <cell r="A674">
            <v>15</v>
          </cell>
          <cell r="B674" t="str">
            <v>A</v>
          </cell>
          <cell r="C674">
            <v>1</v>
          </cell>
          <cell r="D674" t="str">
            <v>JW1456</v>
          </cell>
          <cell r="E674">
            <v>2</v>
          </cell>
          <cell r="F674" t="str">
            <v>ready to distribute</v>
          </cell>
          <cell r="G674" t="str">
            <v>ECK1455</v>
          </cell>
          <cell r="H674" t="str">
            <v>b1461</v>
          </cell>
          <cell r="I674" t="str">
            <v>ydcE</v>
          </cell>
        </row>
        <row r="675">
          <cell r="A675">
            <v>15</v>
          </cell>
          <cell r="B675" t="str">
            <v>B</v>
          </cell>
          <cell r="C675">
            <v>1</v>
          </cell>
          <cell r="D675" t="str">
            <v>JW1468</v>
          </cell>
          <cell r="E675">
            <v>1</v>
          </cell>
          <cell r="F675" t="str">
            <v>ready to distribute</v>
          </cell>
          <cell r="G675" t="str">
            <v>ECK1466</v>
          </cell>
          <cell r="H675" t="str">
            <v>b1472</v>
          </cell>
          <cell r="I675" t="str">
            <v>yddL</v>
          </cell>
        </row>
        <row r="676">
          <cell r="A676">
            <v>15</v>
          </cell>
          <cell r="B676" t="str">
            <v>C</v>
          </cell>
          <cell r="C676">
            <v>1</v>
          </cell>
          <cell r="D676" t="str">
            <v>JW1469</v>
          </cell>
          <cell r="E676">
            <v>1</v>
          </cell>
          <cell r="F676" t="str">
            <v>ready to distribute</v>
          </cell>
          <cell r="G676" t="str">
            <v>ECK1467</v>
          </cell>
          <cell r="H676" t="str">
            <v>b1473</v>
          </cell>
          <cell r="I676" t="str">
            <v>yddG</v>
          </cell>
        </row>
        <row r="677">
          <cell r="A677">
            <v>15</v>
          </cell>
          <cell r="B677" t="str">
            <v>D</v>
          </cell>
          <cell r="C677">
            <v>1</v>
          </cell>
          <cell r="D677" t="str">
            <v>JW1476</v>
          </cell>
          <cell r="E677">
            <v>1</v>
          </cell>
          <cell r="F677" t="str">
            <v>not current_JW ORF</v>
          </cell>
        </row>
        <row r="678">
          <cell r="A678">
            <v>15</v>
          </cell>
          <cell r="B678" t="str">
            <v>E</v>
          </cell>
          <cell r="C678">
            <v>1</v>
          </cell>
          <cell r="D678" t="str">
            <v>JW1516</v>
          </cell>
          <cell r="E678">
            <v>1</v>
          </cell>
          <cell r="F678" t="str">
            <v>ready to distribute</v>
          </cell>
          <cell r="G678" t="str">
            <v>ECK1516</v>
          </cell>
          <cell r="H678" t="str">
            <v>b1523</v>
          </cell>
          <cell r="I678" t="str">
            <v>yneG</v>
          </cell>
        </row>
        <row r="679">
          <cell r="A679">
            <v>15</v>
          </cell>
          <cell r="B679" t="str">
            <v>F</v>
          </cell>
          <cell r="C679">
            <v>1</v>
          </cell>
          <cell r="D679" t="str">
            <v>JW1520</v>
          </cell>
          <cell r="E679">
            <v>1</v>
          </cell>
          <cell r="F679" t="str">
            <v>ready to distribute</v>
          </cell>
          <cell r="G679" t="str">
            <v>ECK1520</v>
          </cell>
          <cell r="H679" t="str">
            <v>b1527</v>
          </cell>
          <cell r="I679" t="str">
            <v>yneK</v>
          </cell>
        </row>
        <row r="680">
          <cell r="A680">
            <v>15</v>
          </cell>
          <cell r="B680" t="str">
            <v>G</v>
          </cell>
          <cell r="C680">
            <v>1</v>
          </cell>
          <cell r="D680" t="str">
            <v>JW1534</v>
          </cell>
          <cell r="E680">
            <v>2</v>
          </cell>
          <cell r="F680" t="str">
            <v>ready to distribute</v>
          </cell>
          <cell r="G680" t="str">
            <v>ECK1534</v>
          </cell>
          <cell r="H680" t="str">
            <v>b1541</v>
          </cell>
          <cell r="I680" t="str">
            <v>ydfZ</v>
          </cell>
        </row>
        <row r="681">
          <cell r="A681">
            <v>15</v>
          </cell>
          <cell r="B681" t="str">
            <v>H</v>
          </cell>
          <cell r="C681">
            <v>1</v>
          </cell>
          <cell r="D681" t="str">
            <v>JW1539</v>
          </cell>
          <cell r="E681">
            <v>2</v>
          </cell>
          <cell r="F681" t="str">
            <v>ready to distribute</v>
          </cell>
          <cell r="G681" t="str">
            <v>ECK1539</v>
          </cell>
          <cell r="H681" t="str">
            <v>b1546</v>
          </cell>
          <cell r="I681" t="str">
            <v>tfaQ</v>
          </cell>
        </row>
        <row r="682">
          <cell r="A682">
            <v>15</v>
          </cell>
          <cell r="B682" t="str">
            <v>A</v>
          </cell>
          <cell r="C682">
            <v>2</v>
          </cell>
          <cell r="D682" t="str">
            <v>JW1543</v>
          </cell>
          <cell r="E682">
            <v>1</v>
          </cell>
          <cell r="F682" t="str">
            <v>not current_JW ORF</v>
          </cell>
        </row>
        <row r="683">
          <cell r="A683">
            <v>15</v>
          </cell>
          <cell r="B683" t="str">
            <v>B</v>
          </cell>
          <cell r="C683">
            <v>2</v>
          </cell>
          <cell r="D683" t="str">
            <v>JW1545</v>
          </cell>
          <cell r="E683">
            <v>1</v>
          </cell>
          <cell r="F683" t="str">
            <v>ready to distribute</v>
          </cell>
          <cell r="G683" t="str">
            <v>ECK1547</v>
          </cell>
          <cell r="H683" t="str">
            <v>b1553</v>
          </cell>
          <cell r="I683" t="str">
            <v>ydfP</v>
          </cell>
        </row>
        <row r="684">
          <cell r="A684">
            <v>15</v>
          </cell>
          <cell r="B684" t="str">
            <v>C</v>
          </cell>
          <cell r="C684">
            <v>2</v>
          </cell>
          <cell r="D684" t="str">
            <v>JW0239</v>
          </cell>
          <cell r="E684">
            <v>1</v>
          </cell>
          <cell r="F684" t="str">
            <v>ready to distribute</v>
          </cell>
          <cell r="G684" t="str">
            <v>ECK0252</v>
          </cell>
          <cell r="H684" t="str">
            <v>b0250</v>
          </cell>
          <cell r="I684" t="str">
            <v>ykfB</v>
          </cell>
        </row>
        <row r="685">
          <cell r="A685">
            <v>15</v>
          </cell>
          <cell r="B685" t="str">
            <v>D</v>
          </cell>
          <cell r="C685">
            <v>2</v>
          </cell>
          <cell r="D685" t="str">
            <v>JW0242</v>
          </cell>
          <cell r="E685">
            <v>1</v>
          </cell>
          <cell r="F685" t="str">
            <v>ready to distribute</v>
          </cell>
          <cell r="G685" t="str">
            <v>ECK0254</v>
          </cell>
          <cell r="H685" t="str">
            <v>b0252</v>
          </cell>
          <cell r="I685" t="str">
            <v>yafZ</v>
          </cell>
        </row>
        <row r="686">
          <cell r="A686">
            <v>15</v>
          </cell>
          <cell r="B686" t="str">
            <v>E</v>
          </cell>
          <cell r="C686">
            <v>2</v>
          </cell>
          <cell r="D686" t="str">
            <v>JW0259</v>
          </cell>
          <cell r="E686">
            <v>1</v>
          </cell>
          <cell r="F686" t="str">
            <v>ready to distribute</v>
          </cell>
          <cell r="G686" t="str">
            <v>ECK0267</v>
          </cell>
          <cell r="H686" t="str">
            <v>b0266</v>
          </cell>
          <cell r="I686" t="str">
            <v>yagB</v>
          </cell>
        </row>
        <row r="687">
          <cell r="A687">
            <v>15</v>
          </cell>
          <cell r="B687" t="str">
            <v>F</v>
          </cell>
          <cell r="C687">
            <v>2</v>
          </cell>
          <cell r="D687" t="str">
            <v>JW0270</v>
          </cell>
          <cell r="E687">
            <v>1</v>
          </cell>
          <cell r="F687" t="str">
            <v>ready to distribute</v>
          </cell>
          <cell r="G687" t="str">
            <v>ECK0275</v>
          </cell>
          <cell r="H687" t="str">
            <v>b0276</v>
          </cell>
          <cell r="I687" t="str">
            <v>yagJ</v>
          </cell>
        </row>
        <row r="688">
          <cell r="A688">
            <v>15</v>
          </cell>
          <cell r="B688" t="str">
            <v>G</v>
          </cell>
          <cell r="C688">
            <v>2</v>
          </cell>
          <cell r="D688" t="str">
            <v>JW0271</v>
          </cell>
          <cell r="E688">
            <v>1</v>
          </cell>
          <cell r="F688" t="str">
            <v>ready to distribute</v>
          </cell>
          <cell r="G688" t="str">
            <v>ECK0276</v>
          </cell>
          <cell r="H688" t="str">
            <v>b0277</v>
          </cell>
          <cell r="I688" t="str">
            <v>yagK</v>
          </cell>
        </row>
        <row r="689">
          <cell r="A689">
            <v>15</v>
          </cell>
          <cell r="B689" t="str">
            <v>H</v>
          </cell>
          <cell r="C689">
            <v>2</v>
          </cell>
          <cell r="D689" t="str">
            <v>JW0281</v>
          </cell>
          <cell r="E689">
            <v>1</v>
          </cell>
          <cell r="F689" t="str">
            <v>ready to distribute</v>
          </cell>
          <cell r="G689" t="str">
            <v>ECK0286</v>
          </cell>
          <cell r="H689" t="str">
            <v>b0287</v>
          </cell>
          <cell r="I689" t="str">
            <v>yagU</v>
          </cell>
        </row>
        <row r="690">
          <cell r="A690">
            <v>15</v>
          </cell>
          <cell r="B690" t="str">
            <v>A</v>
          </cell>
          <cell r="C690">
            <v>3</v>
          </cell>
          <cell r="D690" t="str">
            <v>JW0282</v>
          </cell>
          <cell r="E690">
            <v>1</v>
          </cell>
          <cell r="F690" t="str">
            <v>ready to distribute</v>
          </cell>
          <cell r="G690" t="str">
            <v>ECK0287</v>
          </cell>
          <cell r="H690" t="str">
            <v>b0288</v>
          </cell>
          <cell r="I690" t="str">
            <v>ykgJ</v>
          </cell>
        </row>
        <row r="691">
          <cell r="A691">
            <v>15</v>
          </cell>
          <cell r="B691" t="str">
            <v>B</v>
          </cell>
          <cell r="C691">
            <v>3</v>
          </cell>
          <cell r="D691" t="str">
            <v>JW0283</v>
          </cell>
          <cell r="E691">
            <v>1</v>
          </cell>
          <cell r="F691" t="str">
            <v>not current_JW ORF</v>
          </cell>
        </row>
        <row r="692">
          <cell r="A692">
            <v>15</v>
          </cell>
          <cell r="B692" t="str">
            <v>C</v>
          </cell>
          <cell r="C692">
            <v>3</v>
          </cell>
          <cell r="D692" t="str">
            <v>JW0284</v>
          </cell>
          <cell r="E692">
            <v>1</v>
          </cell>
          <cell r="F692" t="str">
            <v>ready to distribute</v>
          </cell>
          <cell r="G692" t="str">
            <v>ECK0289</v>
          </cell>
          <cell r="H692" t="str">
            <v>b0290</v>
          </cell>
          <cell r="I692" t="str">
            <v>yagW</v>
          </cell>
        </row>
        <row r="693">
          <cell r="A693">
            <v>15</v>
          </cell>
          <cell r="B693" t="str">
            <v>D</v>
          </cell>
          <cell r="C693">
            <v>3</v>
          </cell>
          <cell r="D693" t="str">
            <v>JW0286</v>
          </cell>
          <cell r="E693">
            <v>1</v>
          </cell>
          <cell r="F693" t="str">
            <v>ready to distribute</v>
          </cell>
          <cell r="G693" t="str">
            <v>ECK0291</v>
          </cell>
          <cell r="H693" t="str">
            <v>b0292</v>
          </cell>
          <cell r="I693" t="str">
            <v>yagY</v>
          </cell>
        </row>
        <row r="694">
          <cell r="A694">
            <v>15</v>
          </cell>
          <cell r="B694" t="str">
            <v>E</v>
          </cell>
          <cell r="C694">
            <v>3</v>
          </cell>
          <cell r="D694" t="str">
            <v>JW0287</v>
          </cell>
          <cell r="E694">
            <v>1</v>
          </cell>
          <cell r="F694" t="str">
            <v>ready to distribute</v>
          </cell>
          <cell r="G694" t="str">
            <v>ECK0292</v>
          </cell>
          <cell r="H694" t="str">
            <v>b0293</v>
          </cell>
          <cell r="I694" t="str">
            <v>yagZ</v>
          </cell>
        </row>
        <row r="695">
          <cell r="A695">
            <v>15</v>
          </cell>
          <cell r="B695" t="str">
            <v>F</v>
          </cell>
          <cell r="C695">
            <v>3</v>
          </cell>
          <cell r="D695" t="str">
            <v>JW0311</v>
          </cell>
          <cell r="E695">
            <v>1</v>
          </cell>
          <cell r="F695" t="str">
            <v>ready to distribute</v>
          </cell>
          <cell r="G695" t="str">
            <v>ECK0317</v>
          </cell>
          <cell r="H695" t="str">
            <v>b0319</v>
          </cell>
          <cell r="I695" t="str">
            <v>yahE</v>
          </cell>
        </row>
        <row r="696">
          <cell r="A696">
            <v>15</v>
          </cell>
          <cell r="B696" t="str">
            <v>G</v>
          </cell>
          <cell r="C696">
            <v>3</v>
          </cell>
          <cell r="D696" t="str">
            <v>JW0313</v>
          </cell>
          <cell r="E696">
            <v>1</v>
          </cell>
          <cell r="F696" t="str">
            <v>ready to distribute</v>
          </cell>
          <cell r="G696" t="str">
            <v>ECK0319</v>
          </cell>
          <cell r="H696" t="str">
            <v>b0321</v>
          </cell>
          <cell r="I696" t="str">
            <v>yahG</v>
          </cell>
        </row>
        <row r="697">
          <cell r="A697">
            <v>15</v>
          </cell>
          <cell r="B697" t="str">
            <v>H</v>
          </cell>
          <cell r="C697">
            <v>3</v>
          </cell>
          <cell r="D697" t="str">
            <v>JW0321</v>
          </cell>
          <cell r="E697">
            <v>1</v>
          </cell>
          <cell r="F697" t="str">
            <v>ready to distribute</v>
          </cell>
          <cell r="G697" t="str">
            <v>ECK0327</v>
          </cell>
          <cell r="H697" t="str">
            <v>b0329</v>
          </cell>
          <cell r="I697" t="str">
            <v>yahO</v>
          </cell>
        </row>
        <row r="698">
          <cell r="A698">
            <v>15</v>
          </cell>
          <cell r="B698" t="str">
            <v>A</v>
          </cell>
          <cell r="C698">
            <v>4</v>
          </cell>
          <cell r="D698" t="str">
            <v>JW0349</v>
          </cell>
          <cell r="E698">
            <v>1</v>
          </cell>
          <cell r="F698" t="str">
            <v>ready to distribute</v>
          </cell>
          <cell r="G698" t="str">
            <v>ECK0355</v>
          </cell>
          <cell r="H698" t="str">
            <v>b0358</v>
          </cell>
          <cell r="I698" t="str">
            <v>yaiO</v>
          </cell>
        </row>
        <row r="699">
          <cell r="A699">
            <v>15</v>
          </cell>
          <cell r="B699" t="str">
            <v>B</v>
          </cell>
          <cell r="C699">
            <v>4</v>
          </cell>
          <cell r="D699" t="str">
            <v>JW0355</v>
          </cell>
          <cell r="E699">
            <v>1</v>
          </cell>
          <cell r="F699" t="str">
            <v>ready to distribute</v>
          </cell>
          <cell r="G699" t="str">
            <v>ECK0360</v>
          </cell>
          <cell r="H699" t="str">
            <v>b0363</v>
          </cell>
          <cell r="I699" t="str">
            <v>yaiP</v>
          </cell>
        </row>
        <row r="700">
          <cell r="A700">
            <v>15</v>
          </cell>
          <cell r="B700" t="str">
            <v>C</v>
          </cell>
          <cell r="C700">
            <v>4</v>
          </cell>
          <cell r="D700" t="str">
            <v>JW0356</v>
          </cell>
          <cell r="E700">
            <v>1</v>
          </cell>
          <cell r="F700" t="str">
            <v>ready to distribute</v>
          </cell>
          <cell r="G700" t="str">
            <v>ECK0361</v>
          </cell>
          <cell r="H700" t="str">
            <v>b0364</v>
          </cell>
          <cell r="I700" t="str">
            <v>yaiS</v>
          </cell>
        </row>
        <row r="701">
          <cell r="A701">
            <v>15</v>
          </cell>
          <cell r="B701" t="str">
            <v>D</v>
          </cell>
          <cell r="C701">
            <v>4</v>
          </cell>
          <cell r="D701" t="str">
            <v>JW0366</v>
          </cell>
          <cell r="E701">
            <v>1</v>
          </cell>
          <cell r="F701" t="str">
            <v>ready to distribute</v>
          </cell>
          <cell r="G701" t="str">
            <v>ECK0370</v>
          </cell>
          <cell r="H701" t="str">
            <v>b0375</v>
          </cell>
          <cell r="I701" t="str">
            <v>yaiV</v>
          </cell>
        </row>
        <row r="702">
          <cell r="A702">
            <v>15</v>
          </cell>
          <cell r="B702" t="str">
            <v>E</v>
          </cell>
          <cell r="C702">
            <v>4</v>
          </cell>
          <cell r="D702" t="str">
            <v>JW0369</v>
          </cell>
          <cell r="E702">
            <v>1</v>
          </cell>
          <cell r="F702" t="str">
            <v>ready to distribute</v>
          </cell>
          <cell r="G702" t="str">
            <v>ECK0373</v>
          </cell>
          <cell r="H702" t="str">
            <v>b0378</v>
          </cell>
          <cell r="I702" t="str">
            <v>yaiW</v>
          </cell>
        </row>
        <row r="703">
          <cell r="A703">
            <v>15</v>
          </cell>
          <cell r="B703" t="str">
            <v>F</v>
          </cell>
          <cell r="C703">
            <v>4</v>
          </cell>
          <cell r="D703" t="str">
            <v>JW0370</v>
          </cell>
          <cell r="E703">
            <v>2</v>
          </cell>
          <cell r="F703" t="str">
            <v>ready to distribute</v>
          </cell>
          <cell r="G703" t="str">
            <v>ECK0374</v>
          </cell>
          <cell r="H703" t="str">
            <v>b0379</v>
          </cell>
          <cell r="I703" t="str">
            <v>yaiY</v>
          </cell>
        </row>
        <row r="704">
          <cell r="A704">
            <v>15</v>
          </cell>
          <cell r="B704" t="str">
            <v>G</v>
          </cell>
          <cell r="C704">
            <v>4</v>
          </cell>
          <cell r="D704" t="str">
            <v>JW0371</v>
          </cell>
          <cell r="E704">
            <v>1</v>
          </cell>
          <cell r="F704" t="str">
            <v>not current_JW ORF</v>
          </cell>
        </row>
        <row r="705">
          <cell r="A705">
            <v>15</v>
          </cell>
          <cell r="B705" t="str">
            <v>H</v>
          </cell>
          <cell r="C705">
            <v>4</v>
          </cell>
          <cell r="D705" t="str">
            <v>JW0380</v>
          </cell>
          <cell r="E705">
            <v>1</v>
          </cell>
          <cell r="F705" t="str">
            <v>ready to distribute</v>
          </cell>
          <cell r="G705" t="str">
            <v>ECK0384</v>
          </cell>
          <cell r="H705" t="str">
            <v>b0389</v>
          </cell>
          <cell r="I705" t="str">
            <v>yaiA</v>
          </cell>
        </row>
        <row r="706">
          <cell r="A706">
            <v>15</v>
          </cell>
          <cell r="B706" t="str">
            <v>A</v>
          </cell>
          <cell r="C706">
            <v>5</v>
          </cell>
          <cell r="D706" t="str">
            <v>JW0382</v>
          </cell>
          <cell r="E706">
            <v>1</v>
          </cell>
          <cell r="F706" t="str">
            <v>ready to distribute</v>
          </cell>
          <cell r="G706" t="str">
            <v>ECK0386</v>
          </cell>
          <cell r="H706" t="str">
            <v>b0391</v>
          </cell>
          <cell r="I706" t="str">
            <v>yaiE</v>
          </cell>
        </row>
        <row r="707">
          <cell r="A707">
            <v>15</v>
          </cell>
          <cell r="B707" t="str">
            <v>B</v>
          </cell>
          <cell r="C707">
            <v>5</v>
          </cell>
          <cell r="D707" t="str">
            <v>JW0394</v>
          </cell>
          <cell r="E707">
            <v>1</v>
          </cell>
          <cell r="F707" t="str">
            <v>ready to distribute</v>
          </cell>
          <cell r="G707" t="str">
            <v>ECK0398</v>
          </cell>
          <cell r="H707" t="str">
            <v>b0404</v>
          </cell>
          <cell r="I707" t="str">
            <v>yajB</v>
          </cell>
        </row>
        <row r="708">
          <cell r="A708">
            <v>15</v>
          </cell>
          <cell r="B708" t="str">
            <v>C</v>
          </cell>
          <cell r="C708">
            <v>5</v>
          </cell>
          <cell r="D708" t="str">
            <v>JW0400</v>
          </cell>
          <cell r="E708">
            <v>1</v>
          </cell>
          <cell r="F708" t="str">
            <v>ready to distribute</v>
          </cell>
          <cell r="G708" t="str">
            <v>ECK0404</v>
          </cell>
          <cell r="H708" t="str">
            <v>b0410</v>
          </cell>
          <cell r="I708" t="str">
            <v>yajD</v>
          </cell>
        </row>
        <row r="709">
          <cell r="A709">
            <v>15</v>
          </cell>
          <cell r="B709" t="str">
            <v>D</v>
          </cell>
          <cell r="C709">
            <v>5</v>
          </cell>
          <cell r="D709" t="str">
            <v>JW0447</v>
          </cell>
          <cell r="E709">
            <v>1</v>
          </cell>
          <cell r="F709" t="str">
            <v>not current_JW ORF</v>
          </cell>
        </row>
        <row r="710">
          <cell r="A710">
            <v>15</v>
          </cell>
          <cell r="B710" t="str">
            <v>E</v>
          </cell>
          <cell r="C710">
            <v>5</v>
          </cell>
          <cell r="D710" t="str">
            <v>JW0455</v>
          </cell>
          <cell r="E710">
            <v>1</v>
          </cell>
          <cell r="F710" t="str">
            <v>ready to distribute</v>
          </cell>
          <cell r="G710" t="str">
            <v>ECK0460</v>
          </cell>
          <cell r="H710" t="str">
            <v>b0466</v>
          </cell>
          <cell r="I710" t="str">
            <v>ybaM</v>
          </cell>
        </row>
        <row r="711">
          <cell r="A711">
            <v>15</v>
          </cell>
          <cell r="B711" t="str">
            <v>F</v>
          </cell>
          <cell r="C711">
            <v>5</v>
          </cell>
          <cell r="D711" t="str">
            <v>JW0457</v>
          </cell>
          <cell r="E711">
            <v>1</v>
          </cell>
          <cell r="F711" t="str">
            <v>ready to distribute</v>
          </cell>
          <cell r="G711" t="str">
            <v>ECK0462</v>
          </cell>
          <cell r="H711" t="str">
            <v>b0468</v>
          </cell>
          <cell r="I711" t="str">
            <v>ybaN</v>
          </cell>
        </row>
        <row r="712">
          <cell r="A712">
            <v>15</v>
          </cell>
          <cell r="B712" t="str">
            <v>G</v>
          </cell>
          <cell r="C712">
            <v>5</v>
          </cell>
          <cell r="D712" t="str">
            <v>JW0471</v>
          </cell>
          <cell r="E712">
            <v>2</v>
          </cell>
          <cell r="F712" t="str">
            <v>ready to distribute</v>
          </cell>
          <cell r="G712" t="str">
            <v>ECK0476</v>
          </cell>
          <cell r="H712" t="str">
            <v>b0482</v>
          </cell>
          <cell r="I712" t="str">
            <v>ybaP</v>
          </cell>
        </row>
        <row r="713">
          <cell r="A713">
            <v>15</v>
          </cell>
          <cell r="B713" t="str">
            <v>H</v>
          </cell>
          <cell r="C713">
            <v>5</v>
          </cell>
          <cell r="D713" t="str">
            <v>JW0489</v>
          </cell>
          <cell r="E713">
            <v>1</v>
          </cell>
          <cell r="F713" t="str">
            <v>ready to distribute</v>
          </cell>
          <cell r="G713" t="str">
            <v>ECK0494</v>
          </cell>
          <cell r="H713" t="str">
            <v>b0500</v>
          </cell>
          <cell r="I713" t="str">
            <v>ybbD</v>
          </cell>
        </row>
        <row r="714">
          <cell r="A714">
            <v>15</v>
          </cell>
          <cell r="B714" t="str">
            <v>A</v>
          </cell>
          <cell r="C714">
            <v>6</v>
          </cell>
          <cell r="D714" t="str">
            <v>JW0490</v>
          </cell>
          <cell r="E714">
            <v>1</v>
          </cell>
          <cell r="F714" t="str">
            <v>not current_JW ORF</v>
          </cell>
        </row>
        <row r="715">
          <cell r="A715">
            <v>15</v>
          </cell>
          <cell r="B715" t="str">
            <v>B</v>
          </cell>
          <cell r="C715">
            <v>6</v>
          </cell>
          <cell r="D715" t="str">
            <v>JW0503</v>
          </cell>
          <cell r="E715">
            <v>1</v>
          </cell>
          <cell r="F715" t="str">
            <v>ready to distribute</v>
          </cell>
          <cell r="G715" t="str">
            <v>ECK0508</v>
          </cell>
          <cell r="H715" t="str">
            <v>b0515</v>
          </cell>
          <cell r="I715" t="str">
            <v>ylbA</v>
          </cell>
        </row>
        <row r="716">
          <cell r="A716">
            <v>15</v>
          </cell>
          <cell r="B716" t="str">
            <v>C</v>
          </cell>
          <cell r="C716">
            <v>6</v>
          </cell>
          <cell r="D716" t="str">
            <v>JW0508</v>
          </cell>
          <cell r="E716">
            <v>2</v>
          </cell>
          <cell r="F716" t="str">
            <v>ready to distribute</v>
          </cell>
          <cell r="G716" t="str">
            <v>ECK0512</v>
          </cell>
          <cell r="H716" t="str">
            <v>b0519</v>
          </cell>
          <cell r="I716" t="str">
            <v>ylbE</v>
          </cell>
        </row>
        <row r="717">
          <cell r="A717">
            <v>15</v>
          </cell>
          <cell r="B717" t="str">
            <v>D</v>
          </cell>
          <cell r="C717">
            <v>6</v>
          </cell>
          <cell r="D717" t="str">
            <v>JW0509</v>
          </cell>
          <cell r="E717">
            <v>1</v>
          </cell>
          <cell r="F717" t="str">
            <v>ready to distribute</v>
          </cell>
          <cell r="G717" t="str">
            <v>ECK0513</v>
          </cell>
          <cell r="H717" t="str">
            <v>b0520</v>
          </cell>
          <cell r="I717" t="str">
            <v>ylbF</v>
          </cell>
        </row>
        <row r="718">
          <cell r="A718">
            <v>15</v>
          </cell>
          <cell r="B718" t="str">
            <v>E</v>
          </cell>
          <cell r="C718">
            <v>6</v>
          </cell>
          <cell r="D718" t="str">
            <v>JW0516</v>
          </cell>
          <cell r="E718">
            <v>1</v>
          </cell>
          <cell r="F718" t="str">
            <v>ready to distribute</v>
          </cell>
          <cell r="G718" t="str">
            <v>ECK0520</v>
          </cell>
          <cell r="H718" t="str">
            <v>b0527</v>
          </cell>
          <cell r="I718" t="str">
            <v>ybcI</v>
          </cell>
        </row>
        <row r="719">
          <cell r="A719">
            <v>15</v>
          </cell>
          <cell r="B719" t="str">
            <v>F</v>
          </cell>
          <cell r="C719">
            <v>6</v>
          </cell>
          <cell r="D719" t="str">
            <v>JW0535</v>
          </cell>
          <cell r="E719">
            <v>1</v>
          </cell>
          <cell r="F719" t="str">
            <v>ready to distribute</v>
          </cell>
          <cell r="G719" t="str">
            <v>ECK0538</v>
          </cell>
          <cell r="H719" t="str">
            <v>b0547</v>
          </cell>
          <cell r="I719" t="str">
            <v>ybcN</v>
          </cell>
        </row>
        <row r="720">
          <cell r="A720">
            <v>15</v>
          </cell>
          <cell r="B720" t="str">
            <v>G</v>
          </cell>
          <cell r="C720">
            <v>6</v>
          </cell>
          <cell r="D720" t="str">
            <v>JW0537</v>
          </cell>
          <cell r="E720">
            <v>1</v>
          </cell>
          <cell r="F720" t="str">
            <v>ready to distribute</v>
          </cell>
          <cell r="G720" t="str">
            <v>ECK0540</v>
          </cell>
          <cell r="H720" t="str">
            <v>b0549</v>
          </cell>
          <cell r="I720" t="str">
            <v>ybcO</v>
          </cell>
        </row>
        <row r="721">
          <cell r="A721">
            <v>15</v>
          </cell>
          <cell r="B721" t="str">
            <v>H</v>
          </cell>
          <cell r="C721">
            <v>6</v>
          </cell>
          <cell r="D721" t="str">
            <v>JW0539</v>
          </cell>
          <cell r="E721">
            <v>1</v>
          </cell>
          <cell r="F721" t="str">
            <v>ready to distribute</v>
          </cell>
          <cell r="G721" t="str">
            <v>ECK0543</v>
          </cell>
          <cell r="H721" t="str">
            <v>b0551</v>
          </cell>
          <cell r="I721" t="str">
            <v>ybcQ</v>
          </cell>
        </row>
        <row r="722">
          <cell r="A722">
            <v>15</v>
          </cell>
          <cell r="B722" t="str">
            <v>A</v>
          </cell>
          <cell r="C722">
            <v>7</v>
          </cell>
          <cell r="D722" t="str">
            <v>JW0550</v>
          </cell>
          <cell r="E722">
            <v>1</v>
          </cell>
          <cell r="F722" t="str">
            <v>not current_JW ORF</v>
          </cell>
        </row>
        <row r="723">
          <cell r="A723">
            <v>15</v>
          </cell>
          <cell r="B723" t="str">
            <v>B</v>
          </cell>
          <cell r="C723">
            <v>7</v>
          </cell>
          <cell r="D723" t="str">
            <v>JW0556</v>
          </cell>
          <cell r="E723">
            <v>1</v>
          </cell>
          <cell r="F723" t="str">
            <v>ready to distribute</v>
          </cell>
          <cell r="G723" t="str">
            <v>ECK0559</v>
          </cell>
          <cell r="H723" t="str">
            <v>b0567</v>
          </cell>
          <cell r="I723" t="str">
            <v>ybcH</v>
          </cell>
        </row>
        <row r="724">
          <cell r="A724">
            <v>15</v>
          </cell>
          <cell r="B724" t="str">
            <v>C</v>
          </cell>
          <cell r="C724">
            <v>7</v>
          </cell>
          <cell r="D724" t="str">
            <v>JW0562</v>
          </cell>
          <cell r="E724">
            <v>1</v>
          </cell>
          <cell r="F724" t="str">
            <v>ready to distribute</v>
          </cell>
          <cell r="G724" t="str">
            <v>ECK0565</v>
          </cell>
          <cell r="H724" t="str">
            <v>b0573</v>
          </cell>
          <cell r="I724" t="str">
            <v>cusF</v>
          </cell>
        </row>
        <row r="725">
          <cell r="A725">
            <v>15</v>
          </cell>
          <cell r="B725" t="str">
            <v>D</v>
          </cell>
          <cell r="C725">
            <v>7</v>
          </cell>
          <cell r="D725" t="str">
            <v>JW0568</v>
          </cell>
          <cell r="E725">
            <v>1</v>
          </cell>
          <cell r="F725" t="str">
            <v>not current_JW ORF</v>
          </cell>
        </row>
        <row r="726">
          <cell r="A726">
            <v>15</v>
          </cell>
          <cell r="B726" t="str">
            <v>E</v>
          </cell>
          <cell r="C726">
            <v>7</v>
          </cell>
          <cell r="D726" t="str">
            <v>JW0569</v>
          </cell>
          <cell r="E726">
            <v>1</v>
          </cell>
          <cell r="F726" t="str">
            <v>ready to distribute</v>
          </cell>
          <cell r="G726" t="str">
            <v>ECK0572</v>
          </cell>
          <cell r="H726" t="str">
            <v>b0580</v>
          </cell>
          <cell r="I726" t="str">
            <v>ybdJ</v>
          </cell>
        </row>
        <row r="727">
          <cell r="A727">
            <v>15</v>
          </cell>
          <cell r="B727" t="str">
            <v>F</v>
          </cell>
          <cell r="C727">
            <v>7</v>
          </cell>
          <cell r="D727" t="str">
            <v>JW0591</v>
          </cell>
          <cell r="E727">
            <v>1</v>
          </cell>
          <cell r="F727" t="str">
            <v>ready to distribute</v>
          </cell>
          <cell r="G727" t="str">
            <v>ECK0592</v>
          </cell>
          <cell r="H727" t="str">
            <v>b4512</v>
          </cell>
          <cell r="I727" t="str">
            <v>ybdD</v>
          </cell>
        </row>
        <row r="728">
          <cell r="A728">
            <v>15</v>
          </cell>
          <cell r="B728" t="str">
            <v>G</v>
          </cell>
          <cell r="C728">
            <v>7</v>
          </cell>
          <cell r="D728" t="str">
            <v>JW0594</v>
          </cell>
          <cell r="E728">
            <v>1</v>
          </cell>
          <cell r="F728" t="str">
            <v>ready to distribute</v>
          </cell>
          <cell r="G728" t="str">
            <v>ECK0595</v>
          </cell>
          <cell r="H728" t="str">
            <v>b0601</v>
          </cell>
          <cell r="I728" t="str">
            <v>ybdM</v>
          </cell>
        </row>
        <row r="729">
          <cell r="A729">
            <v>15</v>
          </cell>
          <cell r="B729" t="str">
            <v>H</v>
          </cell>
          <cell r="C729">
            <v>7</v>
          </cell>
          <cell r="D729" t="str">
            <v>JW0595</v>
          </cell>
          <cell r="E729">
            <v>1</v>
          </cell>
          <cell r="F729" t="str">
            <v>ready to distribute</v>
          </cell>
          <cell r="G729" t="str">
            <v>ECK0596</v>
          </cell>
          <cell r="H729" t="str">
            <v>b0602</v>
          </cell>
          <cell r="I729" t="str">
            <v>ybdN</v>
          </cell>
        </row>
        <row r="730">
          <cell r="A730">
            <v>15</v>
          </cell>
          <cell r="B730" t="str">
            <v>A</v>
          </cell>
          <cell r="C730">
            <v>8</v>
          </cell>
          <cell r="D730" t="str">
            <v>JW0638</v>
          </cell>
          <cell r="E730">
            <v>1</v>
          </cell>
          <cell r="F730" t="str">
            <v>ready to distribute</v>
          </cell>
          <cell r="G730" t="str">
            <v>ECK0636</v>
          </cell>
          <cell r="H730" t="str">
            <v>b0643</v>
          </cell>
          <cell r="I730" t="str">
            <v>ybeL</v>
          </cell>
        </row>
        <row r="731">
          <cell r="A731">
            <v>15</v>
          </cell>
          <cell r="B731" t="str">
            <v>B</v>
          </cell>
          <cell r="C731">
            <v>8</v>
          </cell>
          <cell r="D731" t="str">
            <v>JW0640</v>
          </cell>
          <cell r="E731">
            <v>1</v>
          </cell>
          <cell r="F731" t="str">
            <v>ready to distribute</v>
          </cell>
          <cell r="G731" t="str">
            <v>ECK0638</v>
          </cell>
          <cell r="H731" t="str">
            <v>b0645</v>
          </cell>
          <cell r="I731" t="str">
            <v>ybeR</v>
          </cell>
        </row>
        <row r="732">
          <cell r="A732">
            <v>15</v>
          </cell>
          <cell r="B732" t="str">
            <v>C</v>
          </cell>
          <cell r="C732">
            <v>8</v>
          </cell>
          <cell r="D732" t="str">
            <v>JW0641</v>
          </cell>
          <cell r="E732">
            <v>1</v>
          </cell>
          <cell r="F732" t="str">
            <v>ready to distribute</v>
          </cell>
          <cell r="G732" t="str">
            <v>ECK0639</v>
          </cell>
          <cell r="H732" t="str">
            <v>b0646</v>
          </cell>
          <cell r="I732" t="str">
            <v>djlB</v>
          </cell>
        </row>
        <row r="733">
          <cell r="A733">
            <v>15</v>
          </cell>
          <cell r="B733" t="str">
            <v>D</v>
          </cell>
          <cell r="C733">
            <v>8</v>
          </cell>
          <cell r="D733" t="str">
            <v>JW0643</v>
          </cell>
          <cell r="E733">
            <v>2</v>
          </cell>
          <cell r="F733" t="str">
            <v>ready to distribute</v>
          </cell>
          <cell r="G733" t="str">
            <v>ECK0641</v>
          </cell>
          <cell r="H733" t="str">
            <v>b0648</v>
          </cell>
          <cell r="I733" t="str">
            <v>ybeU</v>
          </cell>
        </row>
        <row r="734">
          <cell r="A734">
            <v>15</v>
          </cell>
          <cell r="B734" t="str">
            <v>E</v>
          </cell>
          <cell r="C734">
            <v>8</v>
          </cell>
          <cell r="D734" t="str">
            <v>JW0667</v>
          </cell>
          <cell r="E734">
            <v>1</v>
          </cell>
          <cell r="F734" t="str">
            <v>ready to distribute</v>
          </cell>
          <cell r="G734" t="str">
            <v>ECK0669</v>
          </cell>
          <cell r="H734" t="str">
            <v>b0681</v>
          </cell>
          <cell r="I734" t="str">
            <v>ybfM</v>
          </cell>
        </row>
        <row r="735">
          <cell r="A735">
            <v>15</v>
          </cell>
          <cell r="B735" t="str">
            <v>F</v>
          </cell>
          <cell r="C735">
            <v>8</v>
          </cell>
          <cell r="D735" t="str">
            <v>JW0670</v>
          </cell>
          <cell r="E735">
            <v>1</v>
          </cell>
          <cell r="F735" t="str">
            <v>not current_JW ORF</v>
          </cell>
          <cell r="G735" t="str">
            <v>no_eck</v>
          </cell>
          <cell r="H735" t="str">
            <v xml:space="preserve"> </v>
          </cell>
          <cell r="I735" t="str">
            <v xml:space="preserve"> </v>
          </cell>
        </row>
        <row r="736">
          <cell r="A736">
            <v>15</v>
          </cell>
          <cell r="B736" t="str">
            <v>G</v>
          </cell>
          <cell r="C736">
            <v>8</v>
          </cell>
          <cell r="D736" t="str">
            <v>JW0672</v>
          </cell>
          <cell r="E736">
            <v>1</v>
          </cell>
          <cell r="F736" t="str">
            <v>not current_JW ORF</v>
          </cell>
        </row>
        <row r="737">
          <cell r="A737">
            <v>15</v>
          </cell>
          <cell r="B737" t="str">
            <v>H</v>
          </cell>
          <cell r="C737">
            <v>8</v>
          </cell>
          <cell r="D737" t="str">
            <v>JW0681</v>
          </cell>
          <cell r="E737">
            <v>1</v>
          </cell>
          <cell r="F737" t="str">
            <v>not current_JW ORF</v>
          </cell>
          <cell r="G737" t="str">
            <v>no_eck</v>
          </cell>
          <cell r="H737" t="str">
            <v xml:space="preserve"> </v>
          </cell>
          <cell r="I737" t="str">
            <v xml:space="preserve"> </v>
          </cell>
        </row>
        <row r="738">
          <cell r="A738">
            <v>15</v>
          </cell>
          <cell r="B738" t="str">
            <v>A</v>
          </cell>
          <cell r="C738">
            <v>9</v>
          </cell>
          <cell r="D738" t="str">
            <v>JW0691</v>
          </cell>
          <cell r="E738">
            <v>1</v>
          </cell>
          <cell r="F738" t="str">
            <v>ready to distribute</v>
          </cell>
          <cell r="G738" t="str">
            <v>ECK0690</v>
          </cell>
          <cell r="H738" t="str">
            <v>b0702</v>
          </cell>
          <cell r="I738" t="str">
            <v>ybfB</v>
          </cell>
        </row>
        <row r="739">
          <cell r="A739">
            <v>15</v>
          </cell>
          <cell r="B739" t="str">
            <v>B</v>
          </cell>
          <cell r="C739">
            <v>9</v>
          </cell>
          <cell r="D739" t="str">
            <v>JW0693</v>
          </cell>
          <cell r="E739">
            <v>2</v>
          </cell>
          <cell r="F739" t="str">
            <v>ready to distribute</v>
          </cell>
          <cell r="G739" t="str">
            <v>ECK0692</v>
          </cell>
          <cell r="H739" t="str">
            <v>b0704</v>
          </cell>
          <cell r="I739" t="str">
            <v>ybfC</v>
          </cell>
        </row>
        <row r="740">
          <cell r="A740">
            <v>15</v>
          </cell>
          <cell r="B740" t="str">
            <v>C</v>
          </cell>
          <cell r="C740">
            <v>9</v>
          </cell>
          <cell r="D740" t="str">
            <v>JW0694</v>
          </cell>
          <cell r="E740">
            <v>3</v>
          </cell>
          <cell r="F740" t="str">
            <v>ready to distribute</v>
          </cell>
          <cell r="G740" t="str">
            <v>ECK0693</v>
          </cell>
          <cell r="H740" t="str">
            <v>b4514</v>
          </cell>
          <cell r="I740" t="str">
            <v>ybfQ</v>
          </cell>
        </row>
        <row r="741">
          <cell r="A741">
            <v>15</v>
          </cell>
          <cell r="B741" t="str">
            <v>D</v>
          </cell>
          <cell r="C741">
            <v>9</v>
          </cell>
          <cell r="D741" t="str">
            <v>JW0706</v>
          </cell>
          <cell r="E741">
            <v>1</v>
          </cell>
          <cell r="F741" t="str">
            <v>not current_JW ORF</v>
          </cell>
        </row>
        <row r="742">
          <cell r="A742">
            <v>15</v>
          </cell>
          <cell r="B742" t="str">
            <v>E</v>
          </cell>
          <cell r="C742">
            <v>9</v>
          </cell>
          <cell r="D742" t="str">
            <v>JW0725</v>
          </cell>
          <cell r="E742">
            <v>1</v>
          </cell>
          <cell r="F742" t="str">
            <v>ready to distribute</v>
          </cell>
          <cell r="G742" t="str">
            <v>ECK0724</v>
          </cell>
          <cell r="H742" t="str">
            <v>b0735</v>
          </cell>
          <cell r="I742" t="str">
            <v>ybgE</v>
          </cell>
        </row>
        <row r="743">
          <cell r="A743">
            <v>15</v>
          </cell>
          <cell r="B743" t="str">
            <v>F</v>
          </cell>
          <cell r="C743">
            <v>9</v>
          </cell>
          <cell r="D743" t="str">
            <v>JW0736</v>
          </cell>
          <cell r="E743">
            <v>1</v>
          </cell>
          <cell r="F743" t="str">
            <v>ready to distribute</v>
          </cell>
          <cell r="G743" t="str">
            <v>ECK0742</v>
          </cell>
          <cell r="H743" t="str">
            <v>b0753</v>
          </cell>
          <cell r="I743" t="str">
            <v>ybgS</v>
          </cell>
        </row>
        <row r="744">
          <cell r="A744">
            <v>15</v>
          </cell>
          <cell r="B744" t="str">
            <v>G</v>
          </cell>
          <cell r="C744">
            <v>9</v>
          </cell>
          <cell r="D744" t="str">
            <v>JW0745</v>
          </cell>
          <cell r="E744">
            <v>1</v>
          </cell>
          <cell r="F744" t="str">
            <v>not current_JW ORF</v>
          </cell>
        </row>
        <row r="745">
          <cell r="A745">
            <v>15</v>
          </cell>
          <cell r="B745" t="str">
            <v>H</v>
          </cell>
          <cell r="C745">
            <v>9</v>
          </cell>
          <cell r="D745" t="str">
            <v>JW0773</v>
          </cell>
          <cell r="E745">
            <v>2</v>
          </cell>
          <cell r="F745" t="str">
            <v>ready to distribute</v>
          </cell>
          <cell r="G745" t="str">
            <v>ECK0779</v>
          </cell>
          <cell r="H745" t="str">
            <v>b0790</v>
          </cell>
          <cell r="I745" t="str">
            <v>ybhP</v>
          </cell>
        </row>
        <row r="746">
          <cell r="A746">
            <v>15</v>
          </cell>
          <cell r="B746" t="str">
            <v>A</v>
          </cell>
          <cell r="C746">
            <v>10</v>
          </cell>
          <cell r="D746" t="str">
            <v>JW0783</v>
          </cell>
          <cell r="E746">
            <v>4</v>
          </cell>
          <cell r="F746" t="str">
            <v>ready to distribute</v>
          </cell>
          <cell r="G746" t="str">
            <v>ECK0787</v>
          </cell>
          <cell r="H746" t="str">
            <v>b0798</v>
          </cell>
          <cell r="I746" t="str">
            <v>ybiA</v>
          </cell>
        </row>
        <row r="747">
          <cell r="A747">
            <v>15</v>
          </cell>
          <cell r="B747" t="str">
            <v>B</v>
          </cell>
          <cell r="C747">
            <v>10</v>
          </cell>
          <cell r="D747" t="str">
            <v>JW0787</v>
          </cell>
          <cell r="E747">
            <v>1</v>
          </cell>
          <cell r="F747" t="str">
            <v>ready to distribute</v>
          </cell>
          <cell r="G747" t="str">
            <v>ECK0791</v>
          </cell>
          <cell r="H747" t="str">
            <v>b0802</v>
          </cell>
          <cell r="I747" t="str">
            <v>ybiJ</v>
          </cell>
        </row>
        <row r="748">
          <cell r="A748">
            <v>15</v>
          </cell>
          <cell r="B748" t="str">
            <v>C</v>
          </cell>
          <cell r="C748">
            <v>10</v>
          </cell>
          <cell r="D748" t="str">
            <v>JW0788</v>
          </cell>
          <cell r="E748">
            <v>1</v>
          </cell>
          <cell r="F748" t="str">
            <v>ready to distribute</v>
          </cell>
          <cell r="G748" t="str">
            <v>ECK0792</v>
          </cell>
          <cell r="H748" t="str">
            <v>b0803</v>
          </cell>
          <cell r="I748" t="str">
            <v>ybiI</v>
          </cell>
        </row>
        <row r="749">
          <cell r="A749">
            <v>15</v>
          </cell>
          <cell r="B749" t="str">
            <v>D</v>
          </cell>
          <cell r="C749">
            <v>10</v>
          </cell>
          <cell r="D749" t="str">
            <v>JW0792</v>
          </cell>
          <cell r="E749">
            <v>1</v>
          </cell>
          <cell r="F749" t="str">
            <v>not current_JW ORF</v>
          </cell>
        </row>
        <row r="750">
          <cell r="A750">
            <v>15</v>
          </cell>
          <cell r="B750" t="str">
            <v>E</v>
          </cell>
          <cell r="C750">
            <v>10</v>
          </cell>
          <cell r="D750" t="str">
            <v>JW0805</v>
          </cell>
          <cell r="E750">
            <v>1</v>
          </cell>
          <cell r="F750" t="str">
            <v>ready to distribute</v>
          </cell>
          <cell r="G750" t="str">
            <v>ECK0811</v>
          </cell>
          <cell r="H750" t="str">
            <v>b0821</v>
          </cell>
          <cell r="I750" t="str">
            <v>ybiU</v>
          </cell>
        </row>
        <row r="751">
          <cell r="A751">
            <v>15</v>
          </cell>
          <cell r="B751" t="str">
            <v>F</v>
          </cell>
          <cell r="C751">
            <v>10</v>
          </cell>
          <cell r="D751" t="str">
            <v>JW0827</v>
          </cell>
          <cell r="E751">
            <v>1</v>
          </cell>
          <cell r="F751" t="str">
            <v>ready to distribute</v>
          </cell>
          <cell r="G751" t="str">
            <v>ECK0833</v>
          </cell>
          <cell r="H751" t="str">
            <v>b0843</v>
          </cell>
          <cell r="I751" t="str">
            <v>ybjH</v>
          </cell>
        </row>
        <row r="752">
          <cell r="A752">
            <v>15</v>
          </cell>
          <cell r="B752" t="str">
            <v>G</v>
          </cell>
          <cell r="C752">
            <v>10</v>
          </cell>
          <cell r="D752" t="str">
            <v>JW0834</v>
          </cell>
          <cell r="E752">
            <v>1</v>
          </cell>
          <cell r="F752" t="str">
            <v>ready to distribute</v>
          </cell>
          <cell r="G752" t="str">
            <v>ECK0841</v>
          </cell>
          <cell r="H752" t="str">
            <v>b0850</v>
          </cell>
          <cell r="I752" t="str">
            <v>ybjC</v>
          </cell>
        </row>
        <row r="753">
          <cell r="A753">
            <v>15</v>
          </cell>
          <cell r="B753" t="str">
            <v>H</v>
          </cell>
          <cell r="C753">
            <v>10</v>
          </cell>
          <cell r="D753" t="str">
            <v>JW0837</v>
          </cell>
          <cell r="E753">
            <v>1</v>
          </cell>
          <cell r="F753" t="str">
            <v>ready to distribute</v>
          </cell>
          <cell r="G753" t="str">
            <v>ECK0844</v>
          </cell>
          <cell r="H753" t="str">
            <v>b0853</v>
          </cell>
          <cell r="I753" t="str">
            <v>ybjN</v>
          </cell>
        </row>
        <row r="754">
          <cell r="A754">
            <v>15</v>
          </cell>
          <cell r="B754" t="str">
            <v>A</v>
          </cell>
          <cell r="C754">
            <v>11</v>
          </cell>
          <cell r="D754" t="str">
            <v>JW0842</v>
          </cell>
          <cell r="E754">
            <v>1</v>
          </cell>
          <cell r="F754" t="str">
            <v>ready to distribute</v>
          </cell>
          <cell r="G754" t="str">
            <v>ECK0849</v>
          </cell>
          <cell r="H754" t="str">
            <v>b0858</v>
          </cell>
          <cell r="I754" t="str">
            <v>ybjO</v>
          </cell>
        </row>
        <row r="755">
          <cell r="A755">
            <v>15</v>
          </cell>
          <cell r="B755" t="str">
            <v>B</v>
          </cell>
          <cell r="C755">
            <v>11</v>
          </cell>
          <cell r="D755" t="str">
            <v>JW0860</v>
          </cell>
          <cell r="E755">
            <v>1</v>
          </cell>
          <cell r="F755" t="str">
            <v>ready to distribute</v>
          </cell>
          <cell r="G755" t="str">
            <v>ECK0867</v>
          </cell>
          <cell r="H755" t="str">
            <v>b0876</v>
          </cell>
          <cell r="I755" t="str">
            <v>ybjD</v>
          </cell>
        </row>
        <row r="756">
          <cell r="A756">
            <v>15</v>
          </cell>
          <cell r="B756" t="str">
            <v>C</v>
          </cell>
          <cell r="C756">
            <v>11</v>
          </cell>
          <cell r="D756" t="str">
            <v>JW0902</v>
          </cell>
          <cell r="E756">
            <v>1</v>
          </cell>
          <cell r="F756" t="str">
            <v>ready to distribute</v>
          </cell>
          <cell r="G756" t="str">
            <v>ECK0910</v>
          </cell>
          <cell r="H756" t="str">
            <v>b0919</v>
          </cell>
          <cell r="I756" t="str">
            <v>ycbJ</v>
          </cell>
        </row>
        <row r="757">
          <cell r="A757">
            <v>15</v>
          </cell>
          <cell r="B757" t="str">
            <v>D</v>
          </cell>
          <cell r="C757">
            <v>11</v>
          </cell>
          <cell r="D757" t="str">
            <v>JW0924</v>
          </cell>
          <cell r="E757">
            <v>2</v>
          </cell>
          <cell r="F757" t="str">
            <v>ready to distribute</v>
          </cell>
          <cell r="G757" t="str">
            <v>ECK0932</v>
          </cell>
          <cell r="H757" t="str">
            <v>b0941</v>
          </cell>
          <cell r="I757" t="str">
            <v>ycbT</v>
          </cell>
        </row>
        <row r="758">
          <cell r="A758">
            <v>15</v>
          </cell>
          <cell r="B758" t="str">
            <v>E</v>
          </cell>
          <cell r="C758">
            <v>11</v>
          </cell>
          <cell r="D758" t="str">
            <v>JW0925</v>
          </cell>
          <cell r="E758">
            <v>1</v>
          </cell>
          <cell r="F758" t="str">
            <v>ready to distribute</v>
          </cell>
          <cell r="G758" t="str">
            <v>ECK0933</v>
          </cell>
          <cell r="H758" t="str">
            <v>b0942</v>
          </cell>
          <cell r="I758" t="str">
            <v>ycbU</v>
          </cell>
        </row>
        <row r="759">
          <cell r="A759">
            <v>15</v>
          </cell>
          <cell r="B759" t="str">
            <v>F</v>
          </cell>
          <cell r="C759">
            <v>11</v>
          </cell>
          <cell r="D759" t="str">
            <v>JW0926</v>
          </cell>
          <cell r="E759">
            <v>2</v>
          </cell>
          <cell r="F759" t="str">
            <v>not current_JW ORF</v>
          </cell>
        </row>
        <row r="760">
          <cell r="A760">
            <v>15</v>
          </cell>
          <cell r="B760" t="str">
            <v>G</v>
          </cell>
          <cell r="C760">
            <v>11</v>
          </cell>
          <cell r="D760" t="str">
            <v>JW0929</v>
          </cell>
          <cell r="E760">
            <v>1</v>
          </cell>
          <cell r="F760" t="str">
            <v>not current_JW ORF</v>
          </cell>
        </row>
        <row r="761">
          <cell r="A761">
            <v>15</v>
          </cell>
          <cell r="B761" t="str">
            <v>H</v>
          </cell>
          <cell r="C761">
            <v>11</v>
          </cell>
          <cell r="D761" t="str">
            <v>JW1004</v>
          </cell>
          <cell r="E761">
            <v>1</v>
          </cell>
          <cell r="F761" t="str">
            <v>ready to distribute</v>
          </cell>
          <cell r="G761" t="str">
            <v>ECK1009</v>
          </cell>
          <cell r="H761" t="str">
            <v>b1019</v>
          </cell>
          <cell r="I761" t="str">
            <v>ycdB</v>
          </cell>
        </row>
        <row r="762">
          <cell r="A762">
            <v>15</v>
          </cell>
          <cell r="B762" t="str">
            <v>A</v>
          </cell>
          <cell r="C762">
            <v>12</v>
          </cell>
          <cell r="D762" t="str">
            <v>JW1018</v>
          </cell>
          <cell r="E762">
            <v>1</v>
          </cell>
          <cell r="F762" t="str">
            <v>ready to distribute</v>
          </cell>
          <cell r="G762" t="str">
            <v>ECK1021</v>
          </cell>
          <cell r="H762" t="str">
            <v>b1035</v>
          </cell>
          <cell r="I762" t="str">
            <v>ycdY</v>
          </cell>
        </row>
        <row r="763">
          <cell r="A763">
            <v>15</v>
          </cell>
          <cell r="B763" t="str">
            <v>B</v>
          </cell>
          <cell r="C763">
            <v>12</v>
          </cell>
          <cell r="D763" t="str">
            <v>JW1038</v>
          </cell>
          <cell r="E763">
            <v>1</v>
          </cell>
          <cell r="F763" t="str">
            <v>not current_JW ORF</v>
          </cell>
        </row>
        <row r="764">
          <cell r="A764">
            <v>15</v>
          </cell>
          <cell r="B764" t="str">
            <v>C</v>
          </cell>
          <cell r="C764">
            <v>12</v>
          </cell>
          <cell r="D764" t="str">
            <v>JW1043</v>
          </cell>
          <cell r="E764">
            <v>1</v>
          </cell>
          <cell r="F764" t="str">
            <v>ready to distribute</v>
          </cell>
          <cell r="G764" t="str">
            <v>ECK1041</v>
          </cell>
          <cell r="H764" t="str">
            <v>b1056</v>
          </cell>
          <cell r="I764" t="str">
            <v>yceI</v>
          </cell>
        </row>
        <row r="765">
          <cell r="A765">
            <v>15</v>
          </cell>
          <cell r="B765" t="str">
            <v>D</v>
          </cell>
          <cell r="C765">
            <v>12</v>
          </cell>
          <cell r="D765" t="str">
            <v>JW1044</v>
          </cell>
          <cell r="E765">
            <v>1</v>
          </cell>
          <cell r="F765" t="str">
            <v>ready to distribute</v>
          </cell>
          <cell r="G765" t="str">
            <v>ECK1042</v>
          </cell>
          <cell r="H765" t="str">
            <v>b1057</v>
          </cell>
          <cell r="I765" t="str">
            <v>yceJ</v>
          </cell>
        </row>
        <row r="766">
          <cell r="A766">
            <v>15</v>
          </cell>
          <cell r="B766" t="str">
            <v>E</v>
          </cell>
          <cell r="C766">
            <v>12</v>
          </cell>
          <cell r="D766" t="str">
            <v>JW1074</v>
          </cell>
          <cell r="E766">
            <v>1</v>
          </cell>
          <cell r="F766" t="str">
            <v>ready to distribute</v>
          </cell>
          <cell r="G766" t="str">
            <v>ECK1074</v>
          </cell>
          <cell r="H766" t="str">
            <v>b1088</v>
          </cell>
          <cell r="I766" t="str">
            <v>yceD</v>
          </cell>
        </row>
        <row r="767">
          <cell r="A767">
            <v>15</v>
          </cell>
          <cell r="B767" t="str">
            <v>F</v>
          </cell>
          <cell r="C767">
            <v>12</v>
          </cell>
          <cell r="D767" t="str">
            <v>JW1114</v>
          </cell>
          <cell r="E767">
            <v>2</v>
          </cell>
          <cell r="F767" t="str">
            <v>ready to distribute</v>
          </cell>
          <cell r="G767" t="str">
            <v>ECK1114</v>
          </cell>
          <cell r="H767" t="str">
            <v>b1128</v>
          </cell>
          <cell r="I767" t="str">
            <v>ycfD</v>
          </cell>
        </row>
        <row r="768">
          <cell r="A768">
            <v>15</v>
          </cell>
          <cell r="B768" t="str">
            <v>G</v>
          </cell>
          <cell r="C768">
            <v>12</v>
          </cell>
          <cell r="D768" t="str">
            <v>JW1138</v>
          </cell>
          <cell r="E768">
            <v>2</v>
          </cell>
          <cell r="F768" t="str">
            <v>not current_JW ORF</v>
          </cell>
        </row>
        <row r="769">
          <cell r="A769">
            <v>15</v>
          </cell>
          <cell r="B769" t="str">
            <v>H</v>
          </cell>
          <cell r="C769">
            <v>12</v>
          </cell>
          <cell r="D769" t="str">
            <v>JW1140</v>
          </cell>
          <cell r="E769">
            <v>1</v>
          </cell>
          <cell r="F769" t="str">
            <v>ready to distribute</v>
          </cell>
          <cell r="G769" t="str">
            <v>ECK1140</v>
          </cell>
          <cell r="H769" t="str">
            <v>b1154</v>
          </cell>
          <cell r="I769" t="str">
            <v>ycfK</v>
          </cell>
        </row>
        <row r="770">
          <cell r="A770">
            <v>17</v>
          </cell>
          <cell r="B770" t="str">
            <v>A</v>
          </cell>
          <cell r="C770">
            <v>1</v>
          </cell>
          <cell r="D770" t="str">
            <v>JW1170</v>
          </cell>
          <cell r="E770">
            <v>3</v>
          </cell>
          <cell r="F770" t="str">
            <v>not current_JW ORF</v>
          </cell>
        </row>
        <row r="771">
          <cell r="A771">
            <v>17</v>
          </cell>
          <cell r="B771" t="str">
            <v>B</v>
          </cell>
          <cell r="C771">
            <v>1</v>
          </cell>
          <cell r="D771" t="str">
            <v>JW1177</v>
          </cell>
          <cell r="E771">
            <v>1</v>
          </cell>
          <cell r="F771" t="str">
            <v>ready to distribute</v>
          </cell>
          <cell r="G771" t="str">
            <v>ECK1176</v>
          </cell>
          <cell r="H771" t="str">
            <v>b1188</v>
          </cell>
          <cell r="I771" t="str">
            <v>ycgB</v>
          </cell>
        </row>
        <row r="772">
          <cell r="A772">
            <v>17</v>
          </cell>
          <cell r="B772" t="str">
            <v>C</v>
          </cell>
          <cell r="C772">
            <v>1</v>
          </cell>
          <cell r="D772" t="str">
            <v>JW1190</v>
          </cell>
          <cell r="E772">
            <v>1</v>
          </cell>
          <cell r="F772" t="str">
            <v>not current_JW ORF</v>
          </cell>
        </row>
        <row r="773">
          <cell r="A773">
            <v>17</v>
          </cell>
          <cell r="B773" t="str">
            <v>D</v>
          </cell>
          <cell r="C773">
            <v>1</v>
          </cell>
          <cell r="D773" t="str">
            <v>JW1191</v>
          </cell>
          <cell r="E773">
            <v>1</v>
          </cell>
          <cell r="F773" t="str">
            <v>not current_JW ORF</v>
          </cell>
        </row>
        <row r="774">
          <cell r="A774">
            <v>17</v>
          </cell>
          <cell r="B774" t="str">
            <v>E</v>
          </cell>
          <cell r="C774">
            <v>1</v>
          </cell>
          <cell r="D774" t="str">
            <v>JW1205</v>
          </cell>
          <cell r="E774">
            <v>1</v>
          </cell>
          <cell r="F774" t="str">
            <v>ready to distribute</v>
          </cell>
          <cell r="G774" t="str">
            <v>ECK1202</v>
          </cell>
          <cell r="H774" t="str">
            <v>b1214</v>
          </cell>
          <cell r="I774" t="str">
            <v>ychA</v>
          </cell>
        </row>
        <row r="775">
          <cell r="A775">
            <v>17</v>
          </cell>
          <cell r="B775" t="str">
            <v>F</v>
          </cell>
          <cell r="C775">
            <v>1</v>
          </cell>
          <cell r="D775" t="str">
            <v>JW1240</v>
          </cell>
          <cell r="E775">
            <v>1</v>
          </cell>
          <cell r="F775" t="str">
            <v>ready to distribute</v>
          </cell>
          <cell r="G775" t="str">
            <v>ECK1242</v>
          </cell>
          <cell r="H775" t="str">
            <v>b1248</v>
          </cell>
          <cell r="I775" t="str">
            <v>yciU</v>
          </cell>
        </row>
        <row r="776">
          <cell r="A776">
            <v>17</v>
          </cell>
          <cell r="B776" t="str">
            <v>G</v>
          </cell>
          <cell r="C776">
            <v>1</v>
          </cell>
          <cell r="D776" t="str">
            <v>JW1243</v>
          </cell>
          <cell r="E776">
            <v>2</v>
          </cell>
          <cell r="F776" t="str">
            <v>ready to distribute</v>
          </cell>
          <cell r="G776" t="str">
            <v>ECK1245</v>
          </cell>
          <cell r="H776" t="str">
            <v>b1251</v>
          </cell>
          <cell r="I776" t="str">
            <v>yciI</v>
          </cell>
        </row>
        <row r="777">
          <cell r="A777">
            <v>17</v>
          </cell>
          <cell r="B777" t="str">
            <v>H</v>
          </cell>
          <cell r="C777">
            <v>1</v>
          </cell>
          <cell r="D777" t="str">
            <v>JW1271</v>
          </cell>
          <cell r="E777">
            <v>1</v>
          </cell>
          <cell r="F777" t="str">
            <v>ready to distribute</v>
          </cell>
          <cell r="G777" t="str">
            <v>ECK1274</v>
          </cell>
          <cell r="H777" t="str">
            <v>b1279</v>
          </cell>
          <cell r="I777" t="str">
            <v>yciS</v>
          </cell>
        </row>
        <row r="778">
          <cell r="A778">
            <v>17</v>
          </cell>
          <cell r="B778" t="str">
            <v>A</v>
          </cell>
          <cell r="C778">
            <v>2</v>
          </cell>
          <cell r="D778" t="str">
            <v>JW1314</v>
          </cell>
          <cell r="E778">
            <v>2</v>
          </cell>
          <cell r="F778" t="str">
            <v>ready to distribute</v>
          </cell>
          <cell r="G778" t="str">
            <v>ECK1317</v>
          </cell>
          <cell r="H778" t="str">
            <v>b1321</v>
          </cell>
          <cell r="I778" t="str">
            <v>ycjX</v>
          </cell>
        </row>
        <row r="779">
          <cell r="A779">
            <v>17</v>
          </cell>
          <cell r="B779" t="str">
            <v>B</v>
          </cell>
          <cell r="C779">
            <v>2</v>
          </cell>
          <cell r="D779" t="str">
            <v>JW1315</v>
          </cell>
          <cell r="E779">
            <v>1</v>
          </cell>
          <cell r="F779" t="str">
            <v>ready to distribute</v>
          </cell>
          <cell r="G779" t="str">
            <v>ECK1318</v>
          </cell>
          <cell r="H779" t="str">
            <v>b1322</v>
          </cell>
          <cell r="I779" t="str">
            <v>ycjF</v>
          </cell>
        </row>
        <row r="780">
          <cell r="A780">
            <v>17</v>
          </cell>
          <cell r="B780" t="str">
            <v>C</v>
          </cell>
          <cell r="C780">
            <v>2</v>
          </cell>
          <cell r="D780" t="str">
            <v>JW1419</v>
          </cell>
          <cell r="E780">
            <v>1</v>
          </cell>
          <cell r="F780" t="str">
            <v>ready to distribute</v>
          </cell>
          <cell r="G780" t="str">
            <v>ECK1417</v>
          </cell>
          <cell r="H780" t="str">
            <v>b1423</v>
          </cell>
          <cell r="I780" t="str">
            <v>ydcJ</v>
          </cell>
        </row>
        <row r="781">
          <cell r="A781">
            <v>17</v>
          </cell>
          <cell r="B781" t="str">
            <v>D</v>
          </cell>
          <cell r="C781">
            <v>2</v>
          </cell>
          <cell r="D781" t="str">
            <v>JW5961</v>
          </cell>
          <cell r="E781">
            <v>1</v>
          </cell>
          <cell r="F781" t="str">
            <v>ready to distribute</v>
          </cell>
          <cell r="G781" t="str">
            <v>ECK1425</v>
          </cell>
          <cell r="H781" t="str">
            <v>b4531</v>
          </cell>
          <cell r="I781" t="str">
            <v>yncK</v>
          </cell>
        </row>
        <row r="782">
          <cell r="A782">
            <v>17</v>
          </cell>
          <cell r="B782" t="str">
            <v>E</v>
          </cell>
          <cell r="C782">
            <v>2</v>
          </cell>
          <cell r="D782" t="str">
            <v>JW1473</v>
          </cell>
          <cell r="E782">
            <v>1</v>
          </cell>
          <cell r="F782" t="str">
            <v>not current_JW ORF</v>
          </cell>
        </row>
        <row r="783">
          <cell r="A783">
            <v>17</v>
          </cell>
          <cell r="B783" t="str">
            <v>F</v>
          </cell>
          <cell r="C783">
            <v>2</v>
          </cell>
          <cell r="D783" t="str">
            <v>JW1513</v>
          </cell>
          <cell r="E783">
            <v>1</v>
          </cell>
          <cell r="F783" t="str">
            <v>not current_JW ORF</v>
          </cell>
        </row>
        <row r="784">
          <cell r="A784">
            <v>17</v>
          </cell>
          <cell r="B784" t="str">
            <v>G</v>
          </cell>
          <cell r="C784">
            <v>2</v>
          </cell>
          <cell r="D784" t="str">
            <v>JW1529</v>
          </cell>
          <cell r="E784">
            <v>1</v>
          </cell>
          <cell r="F784" t="str">
            <v>ready to distribute</v>
          </cell>
          <cell r="G784" t="str">
            <v>ECK1529</v>
          </cell>
          <cell r="H784" t="str">
            <v>b1536</v>
          </cell>
          <cell r="I784" t="str">
            <v>ydeI</v>
          </cell>
        </row>
        <row r="785">
          <cell r="A785">
            <v>17</v>
          </cell>
          <cell r="B785" t="str">
            <v>H</v>
          </cell>
          <cell r="C785">
            <v>2</v>
          </cell>
          <cell r="D785" t="str">
            <v>JW1606</v>
          </cell>
          <cell r="E785">
            <v>1</v>
          </cell>
          <cell r="F785" t="str">
            <v>ready to distribute</v>
          </cell>
          <cell r="G785" t="str">
            <v>ECK1609</v>
          </cell>
          <cell r="H785" t="str">
            <v>b1614</v>
          </cell>
          <cell r="I785" t="str">
            <v>ydgA</v>
          </cell>
        </row>
        <row r="786">
          <cell r="A786">
            <v>17</v>
          </cell>
          <cell r="B786" t="str">
            <v>A</v>
          </cell>
          <cell r="C786">
            <v>3</v>
          </cell>
          <cell r="D786" t="str">
            <v>JW1623</v>
          </cell>
          <cell r="E786">
            <v>1</v>
          </cell>
          <cell r="F786" t="str">
            <v>ready to distribute</v>
          </cell>
          <cell r="G786" t="str">
            <v>ECK1627</v>
          </cell>
          <cell r="H786" t="str">
            <v>b1631</v>
          </cell>
          <cell r="I786" t="str">
            <v>rsxG</v>
          </cell>
        </row>
        <row r="787">
          <cell r="A787">
            <v>17</v>
          </cell>
          <cell r="B787" t="str">
            <v>B</v>
          </cell>
          <cell r="C787">
            <v>3</v>
          </cell>
          <cell r="D787" t="str">
            <v>JW1714</v>
          </cell>
          <cell r="E787">
            <v>1</v>
          </cell>
          <cell r="F787" t="str">
            <v>ready to distribute</v>
          </cell>
          <cell r="G787" t="str">
            <v>ECK1723</v>
          </cell>
          <cell r="H787" t="str">
            <v>b1725</v>
          </cell>
          <cell r="I787" t="str">
            <v>yniA</v>
          </cell>
        </row>
        <row r="788">
          <cell r="A788">
            <v>17</v>
          </cell>
          <cell r="B788" t="str">
            <v>C</v>
          </cell>
          <cell r="C788">
            <v>3</v>
          </cell>
          <cell r="D788" t="str">
            <v>JW1781</v>
          </cell>
          <cell r="E788">
            <v>1</v>
          </cell>
          <cell r="F788" t="str">
            <v>ready to distribute</v>
          </cell>
          <cell r="G788" t="str">
            <v>ECK1790</v>
          </cell>
          <cell r="H788" t="str">
            <v>b1792</v>
          </cell>
          <cell r="I788" t="str">
            <v>yeaO</v>
          </cell>
        </row>
        <row r="789">
          <cell r="A789">
            <v>17</v>
          </cell>
          <cell r="B789" t="str">
            <v>D</v>
          </cell>
          <cell r="C789">
            <v>3</v>
          </cell>
          <cell r="D789" t="str">
            <v>JW1938</v>
          </cell>
          <cell r="E789">
            <v>1</v>
          </cell>
          <cell r="F789" t="str">
            <v>ready to distribute</v>
          </cell>
          <cell r="G789" t="str">
            <v>ECK1953</v>
          </cell>
          <cell r="H789" t="str">
            <v>b1955</v>
          </cell>
          <cell r="I789" t="str">
            <v>yedP</v>
          </cell>
        </row>
        <row r="790">
          <cell r="A790">
            <v>17</v>
          </cell>
          <cell r="B790" t="str">
            <v>E</v>
          </cell>
          <cell r="C790">
            <v>3</v>
          </cell>
          <cell r="D790" t="str">
            <v>JW1941</v>
          </cell>
          <cell r="E790">
            <v>1</v>
          </cell>
          <cell r="F790" t="str">
            <v>ready to distribute</v>
          </cell>
          <cell r="G790" t="str">
            <v>ECK1956</v>
          </cell>
          <cell r="H790" t="str">
            <v>b1958</v>
          </cell>
          <cell r="I790" t="str">
            <v>yedI</v>
          </cell>
        </row>
        <row r="791">
          <cell r="A791">
            <v>17</v>
          </cell>
          <cell r="B791" t="str">
            <v>F</v>
          </cell>
          <cell r="C791">
            <v>3</v>
          </cell>
          <cell r="D791" t="str">
            <v>JW1958</v>
          </cell>
          <cell r="E791">
            <v>2</v>
          </cell>
          <cell r="F791" t="str">
            <v>ready to distribute</v>
          </cell>
          <cell r="G791" t="str">
            <v>ECK1972</v>
          </cell>
          <cell r="H791" t="str">
            <v>b1976</v>
          </cell>
          <cell r="I791" t="str">
            <v>yeeI</v>
          </cell>
        </row>
        <row r="792">
          <cell r="A792">
            <v>17</v>
          </cell>
          <cell r="B792" t="str">
            <v>G</v>
          </cell>
          <cell r="C792">
            <v>3</v>
          </cell>
          <cell r="D792" t="str">
            <v>JW1989</v>
          </cell>
          <cell r="E792">
            <v>1</v>
          </cell>
          <cell r="F792" t="str">
            <v>ready to distribute</v>
          </cell>
          <cell r="G792" t="str">
            <v>ECK2001</v>
          </cell>
          <cell r="H792" t="str">
            <v>b2007</v>
          </cell>
          <cell r="I792" t="str">
            <v>yeeX</v>
          </cell>
        </row>
        <row r="793">
          <cell r="A793">
            <v>17</v>
          </cell>
          <cell r="B793" t="str">
            <v>H</v>
          </cell>
          <cell r="C793">
            <v>3</v>
          </cell>
          <cell r="D793" t="str">
            <v>JW2139</v>
          </cell>
          <cell r="E793">
            <v>1</v>
          </cell>
          <cell r="F793" t="str">
            <v>ready to distribute</v>
          </cell>
          <cell r="G793" t="str">
            <v>ECK2145</v>
          </cell>
          <cell r="H793" t="str">
            <v>b2152</v>
          </cell>
          <cell r="I793" t="str">
            <v>yeiB</v>
          </cell>
        </row>
        <row r="794">
          <cell r="A794">
            <v>17</v>
          </cell>
          <cell r="B794" t="str">
            <v>A</v>
          </cell>
          <cell r="C794">
            <v>4</v>
          </cell>
          <cell r="D794" t="str">
            <v>JW2174</v>
          </cell>
          <cell r="E794">
            <v>1</v>
          </cell>
          <cell r="F794" t="str">
            <v>ready to distribute</v>
          </cell>
          <cell r="G794" t="str">
            <v>ECK2180</v>
          </cell>
          <cell r="H794" t="str">
            <v>b2186</v>
          </cell>
          <cell r="I794" t="str">
            <v>yejK</v>
          </cell>
        </row>
        <row r="795">
          <cell r="A795">
            <v>17</v>
          </cell>
          <cell r="B795" t="str">
            <v>B</v>
          </cell>
          <cell r="C795">
            <v>4</v>
          </cell>
          <cell r="D795" t="str">
            <v>JW2175</v>
          </cell>
          <cell r="E795">
            <v>1</v>
          </cell>
          <cell r="F795" t="str">
            <v>ready to distribute</v>
          </cell>
          <cell r="G795" t="str">
            <v>ECK2181</v>
          </cell>
          <cell r="H795" t="str">
            <v>b2187</v>
          </cell>
          <cell r="I795" t="str">
            <v>yejL</v>
          </cell>
        </row>
        <row r="796">
          <cell r="A796">
            <v>17</v>
          </cell>
          <cell r="B796" t="str">
            <v>C</v>
          </cell>
          <cell r="C796">
            <v>4</v>
          </cell>
          <cell r="D796" t="str">
            <v>JW2265</v>
          </cell>
          <cell r="E796">
            <v>1</v>
          </cell>
          <cell r="F796" t="str">
            <v>ready to distribute</v>
          </cell>
          <cell r="G796" t="str">
            <v>ECK2264</v>
          </cell>
          <cell r="H796" t="str">
            <v>b2270</v>
          </cell>
          <cell r="I796" t="str">
            <v>yfbK</v>
          </cell>
        </row>
        <row r="797">
          <cell r="A797">
            <v>17</v>
          </cell>
          <cell r="B797" t="str">
            <v>D</v>
          </cell>
          <cell r="C797">
            <v>4</v>
          </cell>
          <cell r="D797" t="str">
            <v>JW2292</v>
          </cell>
          <cell r="E797">
            <v>1</v>
          </cell>
          <cell r="F797" t="str">
            <v>ready to distribute</v>
          </cell>
          <cell r="G797" t="str">
            <v>ECK2289</v>
          </cell>
          <cell r="H797" t="str">
            <v>b2295</v>
          </cell>
          <cell r="I797" t="str">
            <v>yfbV</v>
          </cell>
        </row>
        <row r="798">
          <cell r="A798">
            <v>17</v>
          </cell>
          <cell r="B798" t="str">
            <v>E</v>
          </cell>
          <cell r="C798">
            <v>4</v>
          </cell>
          <cell r="D798" t="str">
            <v>JW2298</v>
          </cell>
          <cell r="E798">
            <v>1</v>
          </cell>
          <cell r="F798" t="str">
            <v>ready to distribute</v>
          </cell>
          <cell r="G798" t="str">
            <v>ECK2295</v>
          </cell>
          <cell r="H798" t="str">
            <v>b2301</v>
          </cell>
          <cell r="I798" t="str">
            <v>yfcF</v>
          </cell>
        </row>
        <row r="799">
          <cell r="A799">
            <v>17</v>
          </cell>
          <cell r="B799" t="str">
            <v>F</v>
          </cell>
          <cell r="C799">
            <v>4</v>
          </cell>
          <cell r="D799" t="str">
            <v>JW2323</v>
          </cell>
          <cell r="E799">
            <v>1</v>
          </cell>
          <cell r="F799" t="str">
            <v>not current_JW ORF</v>
          </cell>
        </row>
        <row r="800">
          <cell r="A800">
            <v>17</v>
          </cell>
          <cell r="B800" t="str">
            <v>G</v>
          </cell>
          <cell r="C800">
            <v>4</v>
          </cell>
          <cell r="D800" t="str">
            <v>JW2328</v>
          </cell>
          <cell r="E800">
            <v>4</v>
          </cell>
          <cell r="F800" t="str">
            <v>ready to distribute</v>
          </cell>
          <cell r="G800" t="str">
            <v>ECK2325</v>
          </cell>
          <cell r="H800" t="str">
            <v>b2331</v>
          </cell>
          <cell r="I800" t="str">
            <v>yfcN</v>
          </cell>
        </row>
        <row r="801">
          <cell r="A801">
            <v>17</v>
          </cell>
          <cell r="B801" t="str">
            <v>H</v>
          </cell>
          <cell r="C801">
            <v>4</v>
          </cell>
          <cell r="D801" t="str">
            <v>JW2340</v>
          </cell>
          <cell r="E801">
            <v>1</v>
          </cell>
          <cell r="F801" t="str">
            <v>ready to distribute</v>
          </cell>
          <cell r="G801" t="str">
            <v>ECK2337</v>
          </cell>
          <cell r="H801" t="str">
            <v>b2343</v>
          </cell>
          <cell r="I801" t="str">
            <v>yfcZ</v>
          </cell>
        </row>
        <row r="802">
          <cell r="A802">
            <v>17</v>
          </cell>
          <cell r="B802" t="str">
            <v>A</v>
          </cell>
          <cell r="C802">
            <v>5</v>
          </cell>
          <cell r="D802" t="str">
            <v>JW2346</v>
          </cell>
          <cell r="E802">
            <v>1</v>
          </cell>
          <cell r="F802" t="str">
            <v>ready to distribute</v>
          </cell>
          <cell r="G802" t="str">
            <v>ECK2344</v>
          </cell>
          <cell r="H802" t="str">
            <v>b2350</v>
          </cell>
          <cell r="I802" t="str">
            <v>yfdG</v>
          </cell>
        </row>
        <row r="803">
          <cell r="A803">
            <v>17</v>
          </cell>
          <cell r="B803" t="str">
            <v>B</v>
          </cell>
          <cell r="C803">
            <v>5</v>
          </cell>
          <cell r="D803" t="str">
            <v>JW2351</v>
          </cell>
          <cell r="E803">
            <v>1</v>
          </cell>
          <cell r="F803" t="str">
            <v>not current_JW ORF</v>
          </cell>
        </row>
        <row r="804">
          <cell r="A804">
            <v>17</v>
          </cell>
          <cell r="B804" t="str">
            <v>C</v>
          </cell>
          <cell r="C804">
            <v>5</v>
          </cell>
          <cell r="D804" t="str">
            <v>JW2401</v>
          </cell>
          <cell r="E804">
            <v>3</v>
          </cell>
          <cell r="F804" t="str">
            <v>not current_JW ORF</v>
          </cell>
        </row>
        <row r="805">
          <cell r="A805">
            <v>17</v>
          </cell>
          <cell r="B805" t="str">
            <v>D</v>
          </cell>
          <cell r="C805">
            <v>5</v>
          </cell>
          <cell r="D805" t="str">
            <v>JW2424</v>
          </cell>
          <cell r="E805">
            <v>2</v>
          </cell>
          <cell r="F805" t="str">
            <v>ready to distribute</v>
          </cell>
          <cell r="G805" t="str">
            <v>ECK2426</v>
          </cell>
          <cell r="H805" t="str">
            <v>b2431</v>
          </cell>
          <cell r="I805" t="str">
            <v>yfeX</v>
          </cell>
        </row>
        <row r="806">
          <cell r="A806">
            <v>17</v>
          </cell>
          <cell r="B806" t="str">
            <v>E</v>
          </cell>
          <cell r="C806">
            <v>5</v>
          </cell>
          <cell r="D806" t="str">
            <v>JW2508</v>
          </cell>
          <cell r="E806">
            <v>1</v>
          </cell>
          <cell r="F806" t="str">
            <v>ready to distribute</v>
          </cell>
          <cell r="G806" t="str">
            <v>ECK2521</v>
          </cell>
          <cell r="H806" t="str">
            <v>b2524</v>
          </cell>
          <cell r="I806" t="str">
            <v>yfhJ</v>
          </cell>
        </row>
        <row r="807">
          <cell r="A807">
            <v>17</v>
          </cell>
          <cell r="B807" t="str">
            <v>F</v>
          </cell>
          <cell r="C807">
            <v>5</v>
          </cell>
          <cell r="D807" t="str">
            <v>JW2599</v>
          </cell>
          <cell r="E807">
            <v>1</v>
          </cell>
          <cell r="F807" t="str">
            <v>ready to distribute</v>
          </cell>
          <cell r="G807" t="str">
            <v>ECK2614</v>
          </cell>
          <cell r="H807" t="str">
            <v>b2618</v>
          </cell>
          <cell r="I807" t="str">
            <v>yfjF</v>
          </cell>
        </row>
        <row r="808">
          <cell r="A808">
            <v>17</v>
          </cell>
          <cell r="B808" t="str">
            <v>G</v>
          </cell>
          <cell r="C808">
            <v>5</v>
          </cell>
          <cell r="D808" t="str">
            <v>JW2664</v>
          </cell>
          <cell r="E808">
            <v>2</v>
          </cell>
          <cell r="F808" t="str">
            <v>ready to distribute</v>
          </cell>
          <cell r="G808" t="str">
            <v>ECK2684</v>
          </cell>
          <cell r="H808" t="str">
            <v>b2689</v>
          </cell>
          <cell r="I808" t="str">
            <v>yqaA</v>
          </cell>
        </row>
        <row r="809">
          <cell r="A809">
            <v>17</v>
          </cell>
          <cell r="B809" t="str">
            <v>H</v>
          </cell>
          <cell r="C809">
            <v>5</v>
          </cell>
          <cell r="D809" t="str">
            <v>JW2707</v>
          </cell>
          <cell r="E809">
            <v>1</v>
          </cell>
          <cell r="F809" t="str">
            <v>ready to distribute</v>
          </cell>
          <cell r="G809" t="str">
            <v>ECK2732</v>
          </cell>
          <cell r="H809" t="str">
            <v>b2737</v>
          </cell>
          <cell r="I809" t="str">
            <v>ygbK</v>
          </cell>
        </row>
        <row r="810">
          <cell r="A810">
            <v>17</v>
          </cell>
          <cell r="B810" t="str">
            <v>A</v>
          </cell>
          <cell r="C810">
            <v>6</v>
          </cell>
          <cell r="D810" t="str">
            <v>JW2738</v>
          </cell>
          <cell r="E810">
            <v>1</v>
          </cell>
          <cell r="F810" t="str">
            <v>ready to distribute</v>
          </cell>
          <cell r="G810" t="str">
            <v>ECK2763</v>
          </cell>
          <cell r="H810" t="str">
            <v>b2768</v>
          </cell>
          <cell r="I810" t="str">
            <v>ygcP</v>
          </cell>
        </row>
        <row r="811">
          <cell r="A811">
            <v>17</v>
          </cell>
          <cell r="B811" t="str">
            <v>B</v>
          </cell>
          <cell r="C811">
            <v>6</v>
          </cell>
          <cell r="D811" t="str">
            <v>JW2749</v>
          </cell>
          <cell r="E811">
            <v>1</v>
          </cell>
          <cell r="F811" t="str">
            <v>not current_JW ORF</v>
          </cell>
        </row>
        <row r="812">
          <cell r="A812">
            <v>17</v>
          </cell>
          <cell r="B812" t="str">
            <v>C</v>
          </cell>
          <cell r="C812">
            <v>6</v>
          </cell>
          <cell r="D812" t="str">
            <v>JW2763</v>
          </cell>
          <cell r="E812">
            <v>1</v>
          </cell>
          <cell r="F812" t="str">
            <v>ready to distribute</v>
          </cell>
          <cell r="G812" t="str">
            <v>ECK2786</v>
          </cell>
          <cell r="H812" t="str">
            <v>b2792</v>
          </cell>
          <cell r="I812" t="str">
            <v>yqcC</v>
          </cell>
        </row>
        <row r="813">
          <cell r="A813">
            <v>17</v>
          </cell>
          <cell r="B813" t="str">
            <v>D</v>
          </cell>
          <cell r="C813">
            <v>6</v>
          </cell>
          <cell r="D813" t="str">
            <v>JW2777</v>
          </cell>
          <cell r="E813">
            <v>1</v>
          </cell>
          <cell r="F813" t="str">
            <v>ready to distribute</v>
          </cell>
          <cell r="G813" t="str">
            <v>ECK2801</v>
          </cell>
          <cell r="H813" t="str">
            <v>b2806</v>
          </cell>
          <cell r="I813" t="str">
            <v>ygdE</v>
          </cell>
        </row>
        <row r="814">
          <cell r="A814">
            <v>17</v>
          </cell>
          <cell r="B814" t="str">
            <v>E</v>
          </cell>
          <cell r="C814">
            <v>6</v>
          </cell>
          <cell r="D814" t="str">
            <v>JW0004</v>
          </cell>
          <cell r="E814">
            <v>1</v>
          </cell>
          <cell r="F814" t="str">
            <v>ready to distribute</v>
          </cell>
          <cell r="G814" t="str">
            <v>ECK0005</v>
          </cell>
          <cell r="H814" t="str">
            <v>b0005</v>
          </cell>
          <cell r="I814" t="str">
            <v>yaaX</v>
          </cell>
        </row>
        <row r="815">
          <cell r="A815">
            <v>17</v>
          </cell>
          <cell r="B815" t="str">
            <v>F</v>
          </cell>
          <cell r="C815">
            <v>6</v>
          </cell>
          <cell r="D815" t="str">
            <v>JW0012</v>
          </cell>
          <cell r="E815">
            <v>1</v>
          </cell>
          <cell r="F815" t="str">
            <v>ready to distribute</v>
          </cell>
          <cell r="G815" t="str">
            <v>ECK0013</v>
          </cell>
          <cell r="H815" t="str">
            <v>b0013</v>
          </cell>
          <cell r="I815" t="str">
            <v>yaaI</v>
          </cell>
        </row>
        <row r="816">
          <cell r="A816">
            <v>17</v>
          </cell>
          <cell r="B816" t="str">
            <v>G</v>
          </cell>
          <cell r="C816">
            <v>6</v>
          </cell>
          <cell r="D816" t="str">
            <v>JW0032</v>
          </cell>
          <cell r="E816">
            <v>1</v>
          </cell>
          <cell r="F816" t="str">
            <v>not current_JW ORF</v>
          </cell>
          <cell r="G816" t="str">
            <v>no_eck</v>
          </cell>
          <cell r="H816" t="str">
            <v xml:space="preserve"> </v>
          </cell>
          <cell r="I816" t="str">
            <v xml:space="preserve"> </v>
          </cell>
        </row>
        <row r="817">
          <cell r="A817">
            <v>17</v>
          </cell>
          <cell r="B817" t="str">
            <v>H</v>
          </cell>
          <cell r="C817">
            <v>6</v>
          </cell>
          <cell r="D817" t="str">
            <v>JW0099</v>
          </cell>
          <cell r="E817">
            <v>1</v>
          </cell>
          <cell r="F817" t="str">
            <v>ready to distribute</v>
          </cell>
          <cell r="G817" t="str">
            <v>ECK0102</v>
          </cell>
          <cell r="H817" t="str">
            <v>b0102</v>
          </cell>
          <cell r="I817" t="str">
            <v>yacF</v>
          </cell>
        </row>
        <row r="818">
          <cell r="A818">
            <v>17</v>
          </cell>
          <cell r="B818" t="str">
            <v>A</v>
          </cell>
          <cell r="C818">
            <v>7</v>
          </cell>
          <cell r="D818" t="str">
            <v>JW0113</v>
          </cell>
          <cell r="E818">
            <v>1</v>
          </cell>
          <cell r="F818" t="str">
            <v>ready to distribute</v>
          </cell>
          <cell r="G818" t="str">
            <v>ECK0116</v>
          </cell>
          <cell r="H818" t="str">
            <v>b0117</v>
          </cell>
          <cell r="I818" t="str">
            <v>yacH</v>
          </cell>
        </row>
        <row r="819">
          <cell r="A819">
            <v>17</v>
          </cell>
          <cell r="B819" t="str">
            <v>B</v>
          </cell>
          <cell r="C819">
            <v>7</v>
          </cell>
          <cell r="D819" t="str">
            <v>JW0118</v>
          </cell>
          <cell r="E819">
            <v>1</v>
          </cell>
          <cell r="F819" t="str">
            <v>ready to distribute</v>
          </cell>
          <cell r="G819" t="str">
            <v>ECK0121</v>
          </cell>
          <cell r="H819" t="str">
            <v>b0122</v>
          </cell>
          <cell r="I819" t="str">
            <v>yacC</v>
          </cell>
        </row>
        <row r="820">
          <cell r="A820">
            <v>17</v>
          </cell>
          <cell r="B820" t="str">
            <v>C</v>
          </cell>
          <cell r="C820">
            <v>7</v>
          </cell>
          <cell r="D820" t="str">
            <v>JW0128</v>
          </cell>
          <cell r="E820">
            <v>1</v>
          </cell>
          <cell r="F820" t="str">
            <v>not current_JW ORF</v>
          </cell>
        </row>
        <row r="821">
          <cell r="A821">
            <v>17</v>
          </cell>
          <cell r="B821" t="str">
            <v>D</v>
          </cell>
          <cell r="C821">
            <v>7</v>
          </cell>
          <cell r="D821" t="str">
            <v>JW0132</v>
          </cell>
          <cell r="E821">
            <v>1</v>
          </cell>
          <cell r="F821" t="str">
            <v>ready to distribute</v>
          </cell>
          <cell r="G821" t="str">
            <v>ECK0135</v>
          </cell>
          <cell r="H821" t="str">
            <v>b0136</v>
          </cell>
          <cell r="I821" t="str">
            <v>yadK</v>
          </cell>
        </row>
        <row r="822">
          <cell r="A822">
            <v>17</v>
          </cell>
          <cell r="B822" t="str">
            <v>E</v>
          </cell>
          <cell r="C822">
            <v>7</v>
          </cell>
          <cell r="D822" t="str">
            <v>JW0133</v>
          </cell>
          <cell r="E822">
            <v>4</v>
          </cell>
          <cell r="F822" t="str">
            <v>ready to distribute</v>
          </cell>
          <cell r="G822" t="str">
            <v>ECK0136</v>
          </cell>
          <cell r="H822" t="str">
            <v>b0137</v>
          </cell>
          <cell r="I822" t="str">
            <v>yadL</v>
          </cell>
        </row>
        <row r="823">
          <cell r="A823">
            <v>17</v>
          </cell>
          <cell r="B823" t="str">
            <v>F</v>
          </cell>
          <cell r="C823">
            <v>7</v>
          </cell>
          <cell r="D823" t="str">
            <v>JW0159</v>
          </cell>
          <cell r="E823">
            <v>1</v>
          </cell>
          <cell r="F823" t="str">
            <v>ready to distribute</v>
          </cell>
          <cell r="G823" t="str">
            <v>ECK0162</v>
          </cell>
          <cell r="H823" t="str">
            <v>b0163</v>
          </cell>
          <cell r="I823" t="str">
            <v>yaeH</v>
          </cell>
        </row>
        <row r="824">
          <cell r="A824">
            <v>17</v>
          </cell>
          <cell r="B824" t="str">
            <v>G</v>
          </cell>
          <cell r="C824">
            <v>7</v>
          </cell>
          <cell r="D824" t="str">
            <v>JW0185</v>
          </cell>
          <cell r="E824">
            <v>1</v>
          </cell>
          <cell r="F824" t="str">
            <v>ready to distribute</v>
          </cell>
          <cell r="G824" t="str">
            <v>ECK0189</v>
          </cell>
          <cell r="H824" t="str">
            <v>b4406</v>
          </cell>
          <cell r="I824" t="str">
            <v>yaeP</v>
          </cell>
        </row>
        <row r="825">
          <cell r="A825">
            <v>17</v>
          </cell>
          <cell r="B825" t="str">
            <v>H</v>
          </cell>
          <cell r="C825">
            <v>7</v>
          </cell>
          <cell r="D825" t="str">
            <v>JW0186</v>
          </cell>
          <cell r="E825">
            <v>1</v>
          </cell>
          <cell r="F825" t="str">
            <v>ready to distribute</v>
          </cell>
          <cell r="G825" t="str">
            <v>ECK0190</v>
          </cell>
          <cell r="H825" t="str">
            <v>b0190</v>
          </cell>
          <cell r="I825" t="str">
            <v>yaeQ</v>
          </cell>
        </row>
        <row r="826">
          <cell r="A826">
            <v>17</v>
          </cell>
          <cell r="B826" t="str">
            <v>A</v>
          </cell>
          <cell r="C826">
            <v>8</v>
          </cell>
          <cell r="D826" t="str">
            <v>JW0199</v>
          </cell>
          <cell r="E826">
            <v>1</v>
          </cell>
          <cell r="F826" t="str">
            <v>not current_JW ORF</v>
          </cell>
        </row>
        <row r="827">
          <cell r="A827">
            <v>17</v>
          </cell>
          <cell r="B827" t="str">
            <v>B</v>
          </cell>
          <cell r="C827">
            <v>8</v>
          </cell>
          <cell r="D827" t="str">
            <v>JW0203</v>
          </cell>
          <cell r="E827">
            <v>1</v>
          </cell>
          <cell r="F827" t="str">
            <v>ready to distribute</v>
          </cell>
          <cell r="G827" t="str">
            <v>ECK0213</v>
          </cell>
          <cell r="H827" t="str">
            <v>b0213</v>
          </cell>
          <cell r="I827" t="str">
            <v>yafS</v>
          </cell>
        </row>
        <row r="828">
          <cell r="A828">
            <v>17</v>
          </cell>
          <cell r="B828" t="str">
            <v>C</v>
          </cell>
          <cell r="C828">
            <v>8</v>
          </cell>
          <cell r="D828" t="str">
            <v>JW0206</v>
          </cell>
          <cell r="E828">
            <v>2</v>
          </cell>
          <cell r="F828" t="str">
            <v>ready to distribute</v>
          </cell>
          <cell r="G828" t="str">
            <v>ECK0217</v>
          </cell>
          <cell r="H828" t="str">
            <v>b0217</v>
          </cell>
          <cell r="I828" t="str">
            <v>yafT</v>
          </cell>
        </row>
        <row r="829">
          <cell r="A829">
            <v>17</v>
          </cell>
          <cell r="B829" t="str">
            <v>D</v>
          </cell>
          <cell r="C829">
            <v>8</v>
          </cell>
          <cell r="D829" t="str">
            <v>JW0214</v>
          </cell>
          <cell r="E829">
            <v>1</v>
          </cell>
          <cell r="F829" t="str">
            <v>ready to distribute</v>
          </cell>
          <cell r="G829" t="str">
            <v>ECK0225</v>
          </cell>
          <cell r="H829" t="str">
            <v>b0224</v>
          </cell>
          <cell r="I829" t="str">
            <v>yafK</v>
          </cell>
        </row>
        <row r="830">
          <cell r="A830">
            <v>17</v>
          </cell>
          <cell r="B830" t="str">
            <v>E</v>
          </cell>
          <cell r="C830">
            <v>8</v>
          </cell>
          <cell r="D830" t="str">
            <v>JW0223</v>
          </cell>
          <cell r="E830">
            <v>1</v>
          </cell>
          <cell r="F830" t="str">
            <v>ready to distribute</v>
          </cell>
          <cell r="G830" t="str">
            <v>ECK0234</v>
          </cell>
          <cell r="H830" t="str">
            <v>b0233</v>
          </cell>
          <cell r="I830" t="str">
            <v>yafO</v>
          </cell>
        </row>
        <row r="831">
          <cell r="A831">
            <v>17</v>
          </cell>
          <cell r="B831" t="str">
            <v>F</v>
          </cell>
          <cell r="C831">
            <v>8</v>
          </cell>
          <cell r="D831" t="str">
            <v>JW0225</v>
          </cell>
          <cell r="E831">
            <v>1</v>
          </cell>
          <cell r="F831" t="str">
            <v>ready to distribute</v>
          </cell>
          <cell r="G831" t="str">
            <v>ECK0236</v>
          </cell>
          <cell r="H831" t="str">
            <v>b0235</v>
          </cell>
          <cell r="I831" t="str">
            <v>ykfJ</v>
          </cell>
        </row>
        <row r="832">
          <cell r="A832">
            <v>17</v>
          </cell>
          <cell r="B832" t="str">
            <v>G</v>
          </cell>
          <cell r="C832">
            <v>8</v>
          </cell>
          <cell r="D832" t="str">
            <v>JW0229</v>
          </cell>
          <cell r="E832">
            <v>2</v>
          </cell>
          <cell r="F832" t="str">
            <v>ready to distribute</v>
          </cell>
          <cell r="G832" t="str">
            <v>ECK0240</v>
          </cell>
          <cell r="H832" t="str">
            <v>b0239</v>
          </cell>
          <cell r="I832" t="str">
            <v>frsA</v>
          </cell>
        </row>
        <row r="833">
          <cell r="A833">
            <v>17</v>
          </cell>
          <cell r="B833" t="str">
            <v>H</v>
          </cell>
          <cell r="C833">
            <v>8</v>
          </cell>
          <cell r="D833" t="str">
            <v>JW0234</v>
          </cell>
          <cell r="E833">
            <v>1</v>
          </cell>
          <cell r="F833" t="str">
            <v>ready to distribute</v>
          </cell>
          <cell r="G833" t="str">
            <v>ECK0246</v>
          </cell>
          <cell r="H833" t="str">
            <v>b0245</v>
          </cell>
          <cell r="I833" t="str">
            <v>ykfI</v>
          </cell>
        </row>
        <row r="834">
          <cell r="A834">
            <v>17</v>
          </cell>
          <cell r="B834" t="str">
            <v>A</v>
          </cell>
          <cell r="C834">
            <v>9</v>
          </cell>
          <cell r="D834" t="str">
            <v>JW0235</v>
          </cell>
          <cell r="E834">
            <v>3</v>
          </cell>
          <cell r="F834" t="str">
            <v>ready to distribute</v>
          </cell>
          <cell r="G834" t="str">
            <v>ECK0247</v>
          </cell>
          <cell r="H834" t="str">
            <v>b0246</v>
          </cell>
          <cell r="I834" t="str">
            <v>yafW</v>
          </cell>
        </row>
        <row r="835">
          <cell r="A835">
            <v>17</v>
          </cell>
          <cell r="B835" t="str">
            <v>B</v>
          </cell>
          <cell r="C835">
            <v>9</v>
          </cell>
          <cell r="D835" t="str">
            <v>JW5956</v>
          </cell>
          <cell r="E835">
            <v>2</v>
          </cell>
          <cell r="F835" t="str">
            <v>ready to distribute</v>
          </cell>
          <cell r="G835" t="str">
            <v>ECK0248</v>
          </cell>
          <cell r="H835" t="str">
            <v>b4504</v>
          </cell>
          <cell r="I835" t="str">
            <v>ykfH</v>
          </cell>
        </row>
        <row r="836">
          <cell r="A836">
            <v>17</v>
          </cell>
          <cell r="B836" t="str">
            <v>C</v>
          </cell>
          <cell r="C836">
            <v>9</v>
          </cell>
          <cell r="D836" t="str">
            <v>JW0237</v>
          </cell>
          <cell r="E836">
            <v>2</v>
          </cell>
          <cell r="F836" t="str">
            <v>not current_JW ORF</v>
          </cell>
        </row>
        <row r="837">
          <cell r="A837">
            <v>17</v>
          </cell>
          <cell r="B837" t="str">
            <v>D</v>
          </cell>
          <cell r="C837">
            <v>9</v>
          </cell>
          <cell r="D837" t="str">
            <v>JW0238</v>
          </cell>
          <cell r="E837">
            <v>1</v>
          </cell>
          <cell r="F837" t="str">
            <v>not current_JW ORF</v>
          </cell>
        </row>
        <row r="838">
          <cell r="A838">
            <v>17</v>
          </cell>
          <cell r="B838" t="str">
            <v>E</v>
          </cell>
          <cell r="C838">
            <v>9</v>
          </cell>
          <cell r="D838" t="str">
            <v>JW1663</v>
          </cell>
          <cell r="E838">
            <v>1</v>
          </cell>
          <cell r="F838" t="str">
            <v>not current_JW ORF</v>
          </cell>
        </row>
        <row r="839">
          <cell r="A839">
            <v>17</v>
          </cell>
          <cell r="B839" t="str">
            <v>F</v>
          </cell>
          <cell r="C839">
            <v>9</v>
          </cell>
          <cell r="D839" t="str">
            <v>JW1669</v>
          </cell>
          <cell r="E839">
            <v>2</v>
          </cell>
          <cell r="F839" t="str">
            <v>ready to distribute</v>
          </cell>
          <cell r="G839" t="str">
            <v>ECK1675</v>
          </cell>
          <cell r="H839" t="str">
            <v>b1679</v>
          </cell>
          <cell r="I839" t="str">
            <v>sufE</v>
          </cell>
        </row>
        <row r="840">
          <cell r="A840">
            <v>17</v>
          </cell>
          <cell r="B840" t="str">
            <v>G</v>
          </cell>
          <cell r="C840">
            <v>9</v>
          </cell>
          <cell r="D840" t="str">
            <v>JW5281</v>
          </cell>
          <cell r="E840">
            <v>1</v>
          </cell>
          <cell r="F840" t="str">
            <v>ready to distribute</v>
          </cell>
          <cell r="G840" t="str">
            <v>ECK1726</v>
          </cell>
          <cell r="H840" t="str">
            <v>b1728</v>
          </cell>
          <cell r="I840" t="str">
            <v>ydjM</v>
          </cell>
        </row>
        <row r="841">
          <cell r="A841">
            <v>17</v>
          </cell>
          <cell r="B841" t="str">
            <v>H</v>
          </cell>
          <cell r="C841">
            <v>9</v>
          </cell>
          <cell r="D841" t="str">
            <v>JW1984</v>
          </cell>
          <cell r="E841">
            <v>1</v>
          </cell>
          <cell r="F841" t="str">
            <v>ready to distribute</v>
          </cell>
          <cell r="G841" t="str">
            <v>ECK1995</v>
          </cell>
          <cell r="H841" t="str">
            <v>b2002</v>
          </cell>
          <cell r="I841" t="str">
            <v>yeeS</v>
          </cell>
        </row>
        <row r="842">
          <cell r="A842">
            <v>17</v>
          </cell>
          <cell r="B842" t="str">
            <v>A</v>
          </cell>
          <cell r="C842">
            <v>10</v>
          </cell>
          <cell r="D842" t="str">
            <v>JW2242</v>
          </cell>
          <cell r="E842">
            <v>1</v>
          </cell>
          <cell r="F842" t="str">
            <v>ready to distribute</v>
          </cell>
          <cell r="G842" t="str">
            <v>ECK2241</v>
          </cell>
          <cell r="H842" t="str">
            <v>b2248</v>
          </cell>
          <cell r="I842" t="str">
            <v>yfaX</v>
          </cell>
        </row>
        <row r="843">
          <cell r="A843">
            <v>17</v>
          </cell>
          <cell r="B843" t="str">
            <v>B</v>
          </cell>
          <cell r="C843">
            <v>10</v>
          </cell>
          <cell r="D843" t="str">
            <v>JW2423</v>
          </cell>
          <cell r="E843">
            <v>1</v>
          </cell>
          <cell r="F843" t="str">
            <v>not current_JW ORF</v>
          </cell>
        </row>
        <row r="844">
          <cell r="A844">
            <v>17</v>
          </cell>
          <cell r="B844" t="str">
            <v>C</v>
          </cell>
          <cell r="C844">
            <v>10</v>
          </cell>
          <cell r="D844" t="str">
            <v>JW2455</v>
          </cell>
          <cell r="E844">
            <v>1</v>
          </cell>
          <cell r="F844" t="str">
            <v>ready to distribute</v>
          </cell>
          <cell r="G844" t="str">
            <v>ECK2466</v>
          </cell>
          <cell r="H844" t="str">
            <v>b2471</v>
          </cell>
          <cell r="I844" t="str">
            <v>yffB</v>
          </cell>
        </row>
        <row r="845">
          <cell r="A845">
            <v>17</v>
          </cell>
          <cell r="B845" t="str">
            <v>D</v>
          </cell>
          <cell r="C845">
            <v>10</v>
          </cell>
          <cell r="D845" t="str">
            <v>JW2459</v>
          </cell>
          <cell r="E845">
            <v>1</v>
          </cell>
          <cell r="F845" t="str">
            <v>ready to distribute</v>
          </cell>
          <cell r="G845" t="str">
            <v>ECK2470</v>
          </cell>
          <cell r="H845" t="str">
            <v>b2474</v>
          </cell>
          <cell r="I845" t="str">
            <v>ypfI</v>
          </cell>
        </row>
        <row r="846">
          <cell r="A846">
            <v>17</v>
          </cell>
          <cell r="B846" t="str">
            <v>E</v>
          </cell>
          <cell r="C846">
            <v>10</v>
          </cell>
          <cell r="D846" t="str">
            <v>JW2527</v>
          </cell>
          <cell r="E846">
            <v>1</v>
          </cell>
          <cell r="F846" t="str">
            <v>ready to distribute</v>
          </cell>
          <cell r="G846" t="str">
            <v>ECK2540</v>
          </cell>
          <cell r="H846" t="str">
            <v>b2543</v>
          </cell>
          <cell r="I846" t="str">
            <v>yphA</v>
          </cell>
        </row>
        <row r="847">
          <cell r="A847">
            <v>17</v>
          </cell>
          <cell r="B847" t="str">
            <v>F</v>
          </cell>
          <cell r="C847">
            <v>10</v>
          </cell>
          <cell r="D847" t="str">
            <v>JW2625</v>
          </cell>
          <cell r="E847">
            <v>3</v>
          </cell>
          <cell r="F847" t="str">
            <v>ready to distribute</v>
          </cell>
          <cell r="G847" t="str">
            <v>ECK2640</v>
          </cell>
          <cell r="H847" t="str">
            <v>b2644</v>
          </cell>
          <cell r="I847" t="str">
            <v>yfjY</v>
          </cell>
        </row>
        <row r="848">
          <cell r="A848">
            <v>17</v>
          </cell>
          <cell r="B848" t="str">
            <v>G</v>
          </cell>
          <cell r="C848">
            <v>10</v>
          </cell>
          <cell r="D848" t="str">
            <v>JW2662</v>
          </cell>
          <cell r="E848">
            <v>1</v>
          </cell>
          <cell r="F848" t="str">
            <v>ready to distribute</v>
          </cell>
          <cell r="G848" t="str">
            <v>ECK2681</v>
          </cell>
          <cell r="H848" t="str">
            <v>b2687</v>
          </cell>
          <cell r="I848" t="str">
            <v>luxS</v>
          </cell>
        </row>
        <row r="849">
          <cell r="A849">
            <v>17</v>
          </cell>
          <cell r="B849" t="str">
            <v>H</v>
          </cell>
          <cell r="C849">
            <v>10</v>
          </cell>
          <cell r="D849" t="str">
            <v>JW2782</v>
          </cell>
          <cell r="E849">
            <v>1</v>
          </cell>
          <cell r="F849" t="str">
            <v>ready to distribute</v>
          </cell>
          <cell r="G849" t="str">
            <v>ECK2807</v>
          </cell>
          <cell r="H849" t="str">
            <v>b2811</v>
          </cell>
          <cell r="I849" t="str">
            <v>ygdK</v>
          </cell>
        </row>
        <row r="850">
          <cell r="A850">
            <v>17</v>
          </cell>
          <cell r="B850" t="str">
            <v>A</v>
          </cell>
          <cell r="C850">
            <v>11</v>
          </cell>
          <cell r="D850" t="str">
            <v>JW0158</v>
          </cell>
          <cell r="E850">
            <v>1</v>
          </cell>
          <cell r="F850" t="str">
            <v>not current_JW ORF</v>
          </cell>
        </row>
        <row r="851">
          <cell r="A851">
            <v>17</v>
          </cell>
          <cell r="B851" t="str">
            <v>B</v>
          </cell>
          <cell r="C851">
            <v>11</v>
          </cell>
          <cell r="D851" t="str">
            <v>JW0211</v>
          </cell>
          <cell r="E851">
            <v>1</v>
          </cell>
          <cell r="F851" t="str">
            <v>not current_JW ORF</v>
          </cell>
        </row>
        <row r="852">
          <cell r="A852">
            <v>17</v>
          </cell>
          <cell r="B852" t="str">
            <v>C</v>
          </cell>
          <cell r="C852">
            <v>11</v>
          </cell>
          <cell r="D852" t="str">
            <v>JW0348</v>
          </cell>
          <cell r="E852">
            <v>1</v>
          </cell>
          <cell r="F852" t="str">
            <v>ready to distribute</v>
          </cell>
          <cell r="G852" t="str">
            <v>ECK0354</v>
          </cell>
          <cell r="H852" t="str">
            <v>b0357</v>
          </cell>
          <cell r="I852" t="str">
            <v>frmR</v>
          </cell>
        </row>
        <row r="853">
          <cell r="A853">
            <v>17</v>
          </cell>
          <cell r="B853" t="str">
            <v>D</v>
          </cell>
          <cell r="C853">
            <v>11</v>
          </cell>
          <cell r="D853" t="str">
            <v>JW0378</v>
          </cell>
          <cell r="E853">
            <v>1</v>
          </cell>
          <cell r="F853" t="str">
            <v>ready to distribute</v>
          </cell>
          <cell r="G853" t="str">
            <v>ECK0382</v>
          </cell>
          <cell r="H853" t="str">
            <v>b0387</v>
          </cell>
          <cell r="I853" t="str">
            <v>yaiI</v>
          </cell>
        </row>
        <row r="854">
          <cell r="A854">
            <v>17</v>
          </cell>
          <cell r="B854" t="str">
            <v>E</v>
          </cell>
          <cell r="C854">
            <v>11</v>
          </cell>
          <cell r="D854" t="str">
            <v>JW0416</v>
          </cell>
          <cell r="E854">
            <v>1</v>
          </cell>
          <cell r="F854" t="str">
            <v>not current_JW ORF</v>
          </cell>
        </row>
        <row r="855">
          <cell r="A855">
            <v>17</v>
          </cell>
          <cell r="B855" t="str">
            <v>F</v>
          </cell>
          <cell r="C855">
            <v>11</v>
          </cell>
          <cell r="D855" t="str">
            <v>JW0631</v>
          </cell>
          <cell r="E855">
            <v>1</v>
          </cell>
          <cell r="F855" t="str">
            <v>ready to distribute</v>
          </cell>
          <cell r="G855" t="str">
            <v>ECK0629</v>
          </cell>
          <cell r="H855" t="str">
            <v>b0636</v>
          </cell>
          <cell r="I855" t="str">
            <v>ybeA</v>
          </cell>
        </row>
        <row r="856">
          <cell r="A856">
            <v>17</v>
          </cell>
          <cell r="B856" t="str">
            <v>G</v>
          </cell>
          <cell r="C856">
            <v>11</v>
          </cell>
          <cell r="D856" t="str">
            <v>JW0639</v>
          </cell>
          <cell r="E856">
            <v>1</v>
          </cell>
          <cell r="F856" t="str">
            <v>not current_JW ORF</v>
          </cell>
        </row>
        <row r="857">
          <cell r="A857">
            <v>17</v>
          </cell>
          <cell r="B857" t="str">
            <v>H</v>
          </cell>
          <cell r="C857">
            <v>11</v>
          </cell>
          <cell r="D857" t="str">
            <v>JW0642</v>
          </cell>
          <cell r="E857">
            <v>1</v>
          </cell>
          <cell r="F857" t="str">
            <v>ready to distribute</v>
          </cell>
          <cell r="G857" t="str">
            <v>ECK0640</v>
          </cell>
          <cell r="H857" t="str">
            <v>b0647</v>
          </cell>
          <cell r="I857" t="str">
            <v>ybeT</v>
          </cell>
        </row>
        <row r="858">
          <cell r="A858">
            <v>17</v>
          </cell>
          <cell r="B858" t="str">
            <v>A</v>
          </cell>
          <cell r="C858">
            <v>12</v>
          </cell>
          <cell r="D858" t="str">
            <v>JW0703</v>
          </cell>
          <cell r="E858">
            <v>1</v>
          </cell>
          <cell r="F858" t="str">
            <v>ready to distribute</v>
          </cell>
          <cell r="G858" t="str">
            <v>ECK0702</v>
          </cell>
          <cell r="H858" t="str">
            <v>b0713</v>
          </cell>
          <cell r="I858" t="str">
            <v>ybgL</v>
          </cell>
        </row>
        <row r="859">
          <cell r="A859">
            <v>17</v>
          </cell>
          <cell r="B859" t="str">
            <v>B</v>
          </cell>
          <cell r="C859">
            <v>12</v>
          </cell>
          <cell r="D859" t="str">
            <v>JW0903</v>
          </cell>
          <cell r="E859">
            <v>1</v>
          </cell>
          <cell r="F859" t="str">
            <v>ready to distribute</v>
          </cell>
          <cell r="G859" t="str">
            <v>ECK0911</v>
          </cell>
          <cell r="H859" t="str">
            <v>b0920</v>
          </cell>
          <cell r="I859" t="str">
            <v>ycbC</v>
          </cell>
        </row>
        <row r="860">
          <cell r="A860">
            <v>17</v>
          </cell>
          <cell r="B860" t="str">
            <v>C</v>
          </cell>
          <cell r="C860">
            <v>12</v>
          </cell>
          <cell r="D860" t="str">
            <v>JW0943</v>
          </cell>
          <cell r="E860">
            <v>1</v>
          </cell>
          <cell r="F860" t="str">
            <v>not current_JW ORF</v>
          </cell>
        </row>
        <row r="861">
          <cell r="A861">
            <v>17</v>
          </cell>
          <cell r="B861" t="str">
            <v>D</v>
          </cell>
          <cell r="C861">
            <v>12</v>
          </cell>
          <cell r="D861" t="str">
            <v>JW1428</v>
          </cell>
          <cell r="E861">
            <v>1</v>
          </cell>
          <cell r="F861" t="str">
            <v>not current_JW ORF</v>
          </cell>
        </row>
        <row r="862">
          <cell r="A862">
            <v>17</v>
          </cell>
          <cell r="B862" t="str">
            <v>E</v>
          </cell>
          <cell r="C862">
            <v>12</v>
          </cell>
          <cell r="D862" t="str">
            <v>JW1574</v>
          </cell>
          <cell r="E862">
            <v>1</v>
          </cell>
          <cell r="F862" t="str">
            <v>ready to distribute</v>
          </cell>
          <cell r="G862" t="str">
            <v>ECK1577</v>
          </cell>
          <cell r="H862" t="str">
            <v>b1582</v>
          </cell>
          <cell r="I862" t="str">
            <v>ynfA</v>
          </cell>
        </row>
        <row r="863">
          <cell r="A863">
            <v>17</v>
          </cell>
          <cell r="B863" t="str">
            <v>F</v>
          </cell>
          <cell r="C863">
            <v>12</v>
          </cell>
          <cell r="D863" t="str">
            <v>JW1685</v>
          </cell>
          <cell r="E863">
            <v>2</v>
          </cell>
          <cell r="F863" t="str">
            <v>not current_JW ORF</v>
          </cell>
        </row>
        <row r="864">
          <cell r="A864">
            <v>17</v>
          </cell>
          <cell r="B864" t="str">
            <v>G</v>
          </cell>
          <cell r="C864">
            <v>12</v>
          </cell>
          <cell r="D864" t="str">
            <v>JW1778</v>
          </cell>
          <cell r="E864">
            <v>1</v>
          </cell>
          <cell r="F864" t="str">
            <v>ready to distribute</v>
          </cell>
          <cell r="G864" t="str">
            <v>ECK1787</v>
          </cell>
          <cell r="H864" t="str">
            <v>b1789</v>
          </cell>
          <cell r="I864" t="str">
            <v>yeaL</v>
          </cell>
        </row>
        <row r="865">
          <cell r="A865">
            <v>17</v>
          </cell>
          <cell r="B865" t="str">
            <v>H</v>
          </cell>
          <cell r="C865">
            <v>12</v>
          </cell>
          <cell r="D865" t="str">
            <v>JW1916</v>
          </cell>
          <cell r="E865">
            <v>5</v>
          </cell>
          <cell r="F865" t="str">
            <v>ready to distribute</v>
          </cell>
          <cell r="G865" t="str">
            <v>ECK1930</v>
          </cell>
          <cell r="H865" t="str">
            <v>b1931</v>
          </cell>
          <cell r="I865" t="str">
            <v>yedK</v>
          </cell>
        </row>
        <row r="866">
          <cell r="A866">
            <v>19</v>
          </cell>
          <cell r="B866" t="str">
            <v>A</v>
          </cell>
          <cell r="C866">
            <v>1</v>
          </cell>
          <cell r="D866" t="str">
            <v>JW1945</v>
          </cell>
          <cell r="E866">
            <v>1</v>
          </cell>
          <cell r="F866" t="str">
            <v>ready to distribute</v>
          </cell>
          <cell r="G866" t="str">
            <v>ECK1960</v>
          </cell>
          <cell r="H866" t="str">
            <v>b1962</v>
          </cell>
          <cell r="I866" t="str">
            <v>yedJ</v>
          </cell>
        </row>
        <row r="867">
          <cell r="A867">
            <v>19</v>
          </cell>
          <cell r="B867" t="str">
            <v>B</v>
          </cell>
          <cell r="C867">
            <v>1</v>
          </cell>
          <cell r="D867" t="str">
            <v>JW2086</v>
          </cell>
          <cell r="E867">
            <v>1</v>
          </cell>
          <cell r="F867" t="str">
            <v>ready to distribute</v>
          </cell>
          <cell r="G867" t="str">
            <v>ECK2092</v>
          </cell>
          <cell r="H867" t="str">
            <v>b2099</v>
          </cell>
          <cell r="I867" t="str">
            <v>yegU</v>
          </cell>
        </row>
        <row r="868">
          <cell r="A868">
            <v>19</v>
          </cell>
          <cell r="B868" t="str">
            <v>C</v>
          </cell>
          <cell r="C868">
            <v>1</v>
          </cell>
          <cell r="D868" t="str">
            <v>JW2092</v>
          </cell>
          <cell r="E868">
            <v>1</v>
          </cell>
          <cell r="F868" t="str">
            <v>ready to distribute</v>
          </cell>
          <cell r="G868" t="str">
            <v>ECK2098</v>
          </cell>
          <cell r="H868" t="str">
            <v>b2105</v>
          </cell>
          <cell r="I868" t="str">
            <v>yohL</v>
          </cell>
        </row>
        <row r="869">
          <cell r="A869">
            <v>19</v>
          </cell>
          <cell r="B869" t="str">
            <v>D</v>
          </cell>
          <cell r="C869">
            <v>1</v>
          </cell>
          <cell r="D869" t="str">
            <v>JW2129</v>
          </cell>
          <cell r="E869">
            <v>2</v>
          </cell>
          <cell r="F869" t="str">
            <v>ready to distribute</v>
          </cell>
          <cell r="G869" t="str">
            <v>ECK2134</v>
          </cell>
          <cell r="H869" t="str">
            <v>b2141</v>
          </cell>
          <cell r="I869" t="str">
            <v>yohJ</v>
          </cell>
        </row>
        <row r="870">
          <cell r="A870">
            <v>19</v>
          </cell>
          <cell r="B870" t="str">
            <v>E</v>
          </cell>
          <cell r="C870">
            <v>1</v>
          </cell>
          <cell r="D870" t="str">
            <v>JW2130</v>
          </cell>
          <cell r="E870">
            <v>1</v>
          </cell>
          <cell r="F870" t="str">
            <v>ready to distribute</v>
          </cell>
          <cell r="G870" t="str">
            <v>ECK2135</v>
          </cell>
          <cell r="H870" t="str">
            <v>b2142</v>
          </cell>
          <cell r="I870" t="str">
            <v>yohK</v>
          </cell>
        </row>
        <row r="871">
          <cell r="A871">
            <v>19</v>
          </cell>
          <cell r="B871" t="str">
            <v>F</v>
          </cell>
          <cell r="C871">
            <v>1</v>
          </cell>
          <cell r="D871" t="str">
            <v>JW2148</v>
          </cell>
          <cell r="E871">
            <v>1</v>
          </cell>
          <cell r="F871" t="str">
            <v>ready to distribute</v>
          </cell>
          <cell r="G871" t="str">
            <v>ECK2154</v>
          </cell>
          <cell r="H871" t="str">
            <v>b2161</v>
          </cell>
          <cell r="I871" t="str">
            <v>yeiJ</v>
          </cell>
        </row>
        <row r="872">
          <cell r="A872">
            <v>19</v>
          </cell>
          <cell r="B872" t="str">
            <v>G</v>
          </cell>
          <cell r="C872">
            <v>1</v>
          </cell>
          <cell r="D872" t="str">
            <v>JW2151</v>
          </cell>
          <cell r="E872">
            <v>1</v>
          </cell>
          <cell r="F872" t="str">
            <v>ready to distribute</v>
          </cell>
          <cell r="G872" t="str">
            <v>ECK2157</v>
          </cell>
          <cell r="H872" t="str">
            <v>b2164</v>
          </cell>
          <cell r="I872" t="str">
            <v>yeiM</v>
          </cell>
        </row>
        <row r="873">
          <cell r="A873">
            <v>19</v>
          </cell>
          <cell r="B873" t="str">
            <v>H</v>
          </cell>
          <cell r="C873">
            <v>1</v>
          </cell>
          <cell r="D873" t="str">
            <v>JW2496</v>
          </cell>
          <cell r="E873">
            <v>3</v>
          </cell>
          <cell r="F873" t="str">
            <v>ready to distribute</v>
          </cell>
          <cell r="G873" t="str">
            <v>ECK2508</v>
          </cell>
          <cell r="H873" t="str">
            <v>b2512</v>
          </cell>
          <cell r="I873" t="str">
            <v>yfgL</v>
          </cell>
        </row>
        <row r="874">
          <cell r="A874">
            <v>19</v>
          </cell>
          <cell r="B874" t="str">
            <v>A</v>
          </cell>
          <cell r="C874">
            <v>2</v>
          </cell>
          <cell r="D874" t="str">
            <v>JW2563</v>
          </cell>
          <cell r="E874">
            <v>1</v>
          </cell>
          <cell r="F874" t="str">
            <v>ready to distribute</v>
          </cell>
          <cell r="G874" t="str">
            <v>ECK2577</v>
          </cell>
          <cell r="H874" t="str">
            <v>b2579</v>
          </cell>
          <cell r="I874" t="str">
            <v>yfiD</v>
          </cell>
        </row>
        <row r="875">
          <cell r="A875">
            <v>19</v>
          </cell>
          <cell r="B875" t="str">
            <v>B</v>
          </cell>
          <cell r="C875">
            <v>2</v>
          </cell>
          <cell r="D875" t="str">
            <v>JW0009</v>
          </cell>
          <cell r="E875">
            <v>2</v>
          </cell>
          <cell r="F875" t="str">
            <v>ready to distribute</v>
          </cell>
          <cell r="G875" t="str">
            <v>ECK0010</v>
          </cell>
          <cell r="H875" t="str">
            <v>b0010</v>
          </cell>
          <cell r="I875" t="str">
            <v>yaaH</v>
          </cell>
        </row>
        <row r="876">
          <cell r="A876">
            <v>19</v>
          </cell>
          <cell r="B876" t="str">
            <v>C</v>
          </cell>
          <cell r="C876">
            <v>2</v>
          </cell>
          <cell r="D876" t="str">
            <v>JW0153</v>
          </cell>
          <cell r="E876">
            <v>1</v>
          </cell>
          <cell r="F876" t="str">
            <v>ready to distribute</v>
          </cell>
          <cell r="G876" t="str">
            <v>ECK0156</v>
          </cell>
          <cell r="H876" t="str">
            <v>b0157</v>
          </cell>
          <cell r="I876" t="str">
            <v>yadS</v>
          </cell>
        </row>
        <row r="877">
          <cell r="A877">
            <v>19</v>
          </cell>
          <cell r="B877" t="str">
            <v>D</v>
          </cell>
          <cell r="C877">
            <v>2</v>
          </cell>
          <cell r="D877" t="str">
            <v>JW0215</v>
          </cell>
          <cell r="E877">
            <v>1</v>
          </cell>
          <cell r="F877" t="str">
            <v>ready to distribute</v>
          </cell>
          <cell r="G877" t="str">
            <v>ECK0226</v>
          </cell>
          <cell r="H877" t="str">
            <v>b0225</v>
          </cell>
          <cell r="I877" t="str">
            <v>yafQ</v>
          </cell>
        </row>
        <row r="878">
          <cell r="A878">
            <v>19</v>
          </cell>
          <cell r="B878" t="str">
            <v>E</v>
          </cell>
          <cell r="C878">
            <v>2</v>
          </cell>
          <cell r="D878" t="str">
            <v>JW0277</v>
          </cell>
          <cell r="E878">
            <v>3</v>
          </cell>
          <cell r="F878" t="str">
            <v>ready to distribute</v>
          </cell>
          <cell r="G878" t="str">
            <v>ECK0282</v>
          </cell>
          <cell r="H878" t="str">
            <v>b0283</v>
          </cell>
          <cell r="I878" t="str">
            <v>yagQ</v>
          </cell>
        </row>
        <row r="879">
          <cell r="A879">
            <v>19</v>
          </cell>
          <cell r="B879" t="str">
            <v>F</v>
          </cell>
          <cell r="C879">
            <v>2</v>
          </cell>
          <cell r="D879" t="str">
            <v>JW0295</v>
          </cell>
          <cell r="E879">
            <v>1</v>
          </cell>
          <cell r="F879" t="str">
            <v>not current_JW ORF</v>
          </cell>
        </row>
        <row r="880">
          <cell r="A880">
            <v>19</v>
          </cell>
          <cell r="B880" t="str">
            <v>G</v>
          </cell>
          <cell r="C880">
            <v>2</v>
          </cell>
          <cell r="D880" t="str">
            <v>JW0501</v>
          </cell>
          <cell r="E880">
            <v>3</v>
          </cell>
          <cell r="F880" t="str">
            <v>ready to distribute</v>
          </cell>
          <cell r="G880" t="str">
            <v>ECK0506</v>
          </cell>
          <cell r="H880" t="str">
            <v>b0513</v>
          </cell>
          <cell r="I880" t="str">
            <v>ybbY</v>
          </cell>
        </row>
        <row r="881">
          <cell r="A881">
            <v>19</v>
          </cell>
          <cell r="B881" t="str">
            <v>H</v>
          </cell>
          <cell r="C881">
            <v>2</v>
          </cell>
          <cell r="D881" t="str">
            <v>JW0504</v>
          </cell>
          <cell r="E881">
            <v>1</v>
          </cell>
          <cell r="F881" t="str">
            <v>ready to distribute</v>
          </cell>
          <cell r="G881" t="str">
            <v>ECK0509</v>
          </cell>
          <cell r="H881" t="str">
            <v>b0516</v>
          </cell>
          <cell r="I881" t="str">
            <v>allC</v>
          </cell>
        </row>
        <row r="882">
          <cell r="A882">
            <v>19</v>
          </cell>
          <cell r="B882" t="str">
            <v>A</v>
          </cell>
          <cell r="C882">
            <v>3</v>
          </cell>
          <cell r="D882" t="str">
            <v>JW0570</v>
          </cell>
          <cell r="E882">
            <v>3</v>
          </cell>
          <cell r="F882" t="str">
            <v>ready to distribute</v>
          </cell>
          <cell r="G882" t="str">
            <v>ECK0573</v>
          </cell>
          <cell r="H882" t="str">
            <v>b0581</v>
          </cell>
          <cell r="I882" t="str">
            <v>ybdK</v>
          </cell>
        </row>
        <row r="883">
          <cell r="A883">
            <v>19</v>
          </cell>
          <cell r="B883" t="str">
            <v>B</v>
          </cell>
          <cell r="C883">
            <v>3</v>
          </cell>
          <cell r="D883" t="str">
            <v>JW0699</v>
          </cell>
          <cell r="E883">
            <v>1</v>
          </cell>
          <cell r="F883" t="str">
            <v>ready to distribute</v>
          </cell>
          <cell r="G883" t="str">
            <v>ECK0698</v>
          </cell>
          <cell r="H883" t="str">
            <v>b0709</v>
          </cell>
          <cell r="I883" t="str">
            <v>ybgH</v>
          </cell>
        </row>
        <row r="884">
          <cell r="A884">
            <v>19</v>
          </cell>
          <cell r="B884" t="str">
            <v>C</v>
          </cell>
          <cell r="C884">
            <v>3</v>
          </cell>
          <cell r="D884" t="str">
            <v>JW0858</v>
          </cell>
          <cell r="E884">
            <v>3</v>
          </cell>
          <cell r="F884" t="str">
            <v>ready to distribute</v>
          </cell>
          <cell r="G884" t="str">
            <v>ECK0865</v>
          </cell>
          <cell r="H884" t="str">
            <v>b0874</v>
          </cell>
          <cell r="I884" t="str">
            <v>ybjE</v>
          </cell>
        </row>
        <row r="885">
          <cell r="A885">
            <v>19</v>
          </cell>
          <cell r="B885" t="str">
            <v>D</v>
          </cell>
          <cell r="C885">
            <v>3</v>
          </cell>
          <cell r="D885" t="str">
            <v>JW0865</v>
          </cell>
          <cell r="E885">
            <v>1</v>
          </cell>
          <cell r="F885" t="str">
            <v>ready to distribute</v>
          </cell>
          <cell r="G885" t="str">
            <v>ECK0872</v>
          </cell>
          <cell r="H885" t="str">
            <v>b0881</v>
          </cell>
          <cell r="I885" t="str">
            <v>clpS</v>
          </cell>
        </row>
        <row r="886">
          <cell r="A886">
            <v>19</v>
          </cell>
          <cell r="B886" t="str">
            <v>E</v>
          </cell>
          <cell r="C886">
            <v>3</v>
          </cell>
          <cell r="D886" t="str">
            <v>JW0991</v>
          </cell>
          <cell r="E886">
            <v>1</v>
          </cell>
          <cell r="F886" t="str">
            <v>not current_JW ORF</v>
          </cell>
        </row>
        <row r="887">
          <cell r="A887">
            <v>19</v>
          </cell>
          <cell r="B887" t="str">
            <v>F</v>
          </cell>
          <cell r="C887">
            <v>3</v>
          </cell>
          <cell r="D887" t="str">
            <v>JW1483</v>
          </cell>
          <cell r="E887">
            <v>3</v>
          </cell>
          <cell r="F887" t="str">
            <v>ready to distribute</v>
          </cell>
          <cell r="G887" t="str">
            <v>ECK1482</v>
          </cell>
          <cell r="H887" t="str">
            <v>b1488</v>
          </cell>
          <cell r="I887" t="str">
            <v>ddpX</v>
          </cell>
        </row>
        <row r="888">
          <cell r="A888">
            <v>19</v>
          </cell>
          <cell r="B888" t="str">
            <v>G</v>
          </cell>
          <cell r="C888">
            <v>3</v>
          </cell>
          <cell r="D888" t="str">
            <v>JW1619</v>
          </cell>
          <cell r="E888">
            <v>1</v>
          </cell>
          <cell r="F888" t="str">
            <v>ready to distribute</v>
          </cell>
          <cell r="G888" t="str">
            <v>ECK1623</v>
          </cell>
          <cell r="H888" t="str">
            <v>b1627</v>
          </cell>
          <cell r="I888" t="str">
            <v>rsxA</v>
          </cell>
        </row>
        <row r="889">
          <cell r="A889">
            <v>19</v>
          </cell>
          <cell r="B889" t="str">
            <v>H</v>
          </cell>
          <cell r="C889">
            <v>3</v>
          </cell>
          <cell r="D889" t="str">
            <v>JW1626</v>
          </cell>
          <cell r="E889">
            <v>1</v>
          </cell>
          <cell r="F889" t="str">
            <v>ready to distribute</v>
          </cell>
          <cell r="G889" t="str">
            <v>ECK1630</v>
          </cell>
          <cell r="H889" t="str">
            <v>b1634</v>
          </cell>
          <cell r="I889" t="str">
            <v>ydgR</v>
          </cell>
        </row>
        <row r="890">
          <cell r="A890">
            <v>19</v>
          </cell>
          <cell r="B890" t="str">
            <v>A</v>
          </cell>
          <cell r="C890">
            <v>4</v>
          </cell>
          <cell r="D890" t="str">
            <v>JW1632</v>
          </cell>
          <cell r="E890">
            <v>1</v>
          </cell>
          <cell r="F890" t="str">
            <v>ready to distribute</v>
          </cell>
          <cell r="G890" t="str">
            <v>ECK1636</v>
          </cell>
          <cell r="H890" t="str">
            <v>b1640</v>
          </cell>
          <cell r="I890" t="str">
            <v>ydhH</v>
          </cell>
        </row>
        <row r="891">
          <cell r="A891">
            <v>19</v>
          </cell>
          <cell r="B891" t="str">
            <v>B</v>
          </cell>
          <cell r="C891">
            <v>4</v>
          </cell>
          <cell r="D891" t="str">
            <v>JW1696</v>
          </cell>
          <cell r="E891">
            <v>1</v>
          </cell>
          <cell r="F891" t="str">
            <v>ready to distribute</v>
          </cell>
          <cell r="G891" t="str">
            <v>ECK1704</v>
          </cell>
          <cell r="H891" t="str">
            <v>b1706</v>
          </cell>
          <cell r="I891" t="str">
            <v>ydiU</v>
          </cell>
        </row>
        <row r="892">
          <cell r="A892">
            <v>19</v>
          </cell>
          <cell r="B892" t="str">
            <v>C</v>
          </cell>
          <cell r="C892">
            <v>4</v>
          </cell>
          <cell r="D892" t="str">
            <v>JW1821</v>
          </cell>
          <cell r="E892">
            <v>1</v>
          </cell>
          <cell r="F892" t="str">
            <v>ready to distribute</v>
          </cell>
          <cell r="G892" t="str">
            <v>ECK1831</v>
          </cell>
          <cell r="H892" t="str">
            <v>b1832</v>
          </cell>
          <cell r="I892" t="str">
            <v>yebR</v>
          </cell>
        </row>
        <row r="893">
          <cell r="A893">
            <v>19</v>
          </cell>
          <cell r="B893" t="str">
            <v>D</v>
          </cell>
          <cell r="C893">
            <v>4</v>
          </cell>
          <cell r="D893" t="str">
            <v>JW2145</v>
          </cell>
          <cell r="E893">
            <v>1</v>
          </cell>
          <cell r="F893" t="str">
            <v>ready to distribute</v>
          </cell>
          <cell r="G893" t="str">
            <v>ECK2151</v>
          </cell>
          <cell r="H893" t="str">
            <v>b2158</v>
          </cell>
          <cell r="I893" t="str">
            <v>yeiH</v>
          </cell>
        </row>
        <row r="894">
          <cell r="A894">
            <v>19</v>
          </cell>
          <cell r="B894" t="str">
            <v>E</v>
          </cell>
          <cell r="C894">
            <v>4</v>
          </cell>
          <cell r="D894" t="str">
            <v>JW2371</v>
          </cell>
          <cell r="E894">
            <v>1</v>
          </cell>
          <cell r="F894" t="str">
            <v>ready to distribute</v>
          </cell>
          <cell r="G894" t="str">
            <v>ECK2370</v>
          </cell>
          <cell r="H894" t="str">
            <v>b2374</v>
          </cell>
          <cell r="I894" t="str">
            <v>frc</v>
          </cell>
        </row>
        <row r="895">
          <cell r="A895">
            <v>19</v>
          </cell>
          <cell r="B895" t="str">
            <v>F</v>
          </cell>
          <cell r="C895">
            <v>4</v>
          </cell>
          <cell r="D895" t="str">
            <v>JW2641</v>
          </cell>
          <cell r="E895">
            <v>1</v>
          </cell>
          <cell r="F895" t="str">
            <v>ready to distribute</v>
          </cell>
          <cell r="G895" t="str">
            <v>ECK2660</v>
          </cell>
          <cell r="H895" t="str">
            <v>b2666</v>
          </cell>
          <cell r="I895" t="str">
            <v>yqaE</v>
          </cell>
        </row>
        <row r="896">
          <cell r="A896">
            <v>19</v>
          </cell>
          <cell r="B896" t="str">
            <v>G</v>
          </cell>
          <cell r="C896">
            <v>4</v>
          </cell>
          <cell r="D896" t="str">
            <v>JW2778</v>
          </cell>
          <cell r="E896">
            <v>1</v>
          </cell>
          <cell r="F896" t="str">
            <v>ready to distribute</v>
          </cell>
          <cell r="G896" t="str">
            <v>ECK2802</v>
          </cell>
          <cell r="H896" t="str">
            <v>b2807</v>
          </cell>
          <cell r="I896" t="str">
            <v>ygdD</v>
          </cell>
        </row>
        <row r="897">
          <cell r="A897">
            <v>19</v>
          </cell>
          <cell r="B897" t="str">
            <v>H</v>
          </cell>
          <cell r="C897">
            <v>4</v>
          </cell>
          <cell r="D897" t="str">
            <v>JW0098</v>
          </cell>
          <cell r="E897">
            <v>1</v>
          </cell>
          <cell r="F897" t="str">
            <v>not current_JW ORF</v>
          </cell>
        </row>
        <row r="898">
          <cell r="A898">
            <v>19</v>
          </cell>
          <cell r="B898" t="str">
            <v>A</v>
          </cell>
          <cell r="C898">
            <v>5</v>
          </cell>
          <cell r="D898" t="str">
            <v>JW0115</v>
          </cell>
          <cell r="E898">
            <v>5</v>
          </cell>
          <cell r="F898" t="str">
            <v>ready to distribute</v>
          </cell>
          <cell r="G898" t="str">
            <v>ECK0118</v>
          </cell>
          <cell r="H898" t="str">
            <v>b0119</v>
          </cell>
          <cell r="I898" t="str">
            <v>yacL</v>
          </cell>
        </row>
        <row r="899">
          <cell r="A899">
            <v>19</v>
          </cell>
          <cell r="B899" t="str">
            <v>B</v>
          </cell>
          <cell r="C899">
            <v>5</v>
          </cell>
          <cell r="D899" t="str">
            <v>JW0126</v>
          </cell>
          <cell r="E899">
            <v>1</v>
          </cell>
          <cell r="F899" t="str">
            <v>ready to distribute</v>
          </cell>
          <cell r="G899" t="str">
            <v>ECK0129</v>
          </cell>
          <cell r="H899" t="str">
            <v>b0130</v>
          </cell>
          <cell r="I899" t="str">
            <v>yadE</v>
          </cell>
        </row>
        <row r="900">
          <cell r="A900">
            <v>19</v>
          </cell>
          <cell r="B900" t="str">
            <v>C</v>
          </cell>
          <cell r="C900">
            <v>5</v>
          </cell>
          <cell r="D900" t="str">
            <v>JW0218</v>
          </cell>
          <cell r="E900">
            <v>1</v>
          </cell>
          <cell r="F900" t="str">
            <v>ready to distribute</v>
          </cell>
          <cell r="G900" t="str">
            <v>ECK0229</v>
          </cell>
          <cell r="H900" t="str">
            <v>b0228</v>
          </cell>
          <cell r="I900" t="str">
            <v>yafM</v>
          </cell>
        </row>
        <row r="901">
          <cell r="A901">
            <v>19</v>
          </cell>
          <cell r="B901" t="str">
            <v>D</v>
          </cell>
          <cell r="C901">
            <v>5</v>
          </cell>
          <cell r="D901" t="str">
            <v>JW0224</v>
          </cell>
          <cell r="E901">
            <v>1</v>
          </cell>
          <cell r="F901" t="str">
            <v>ready to distribute</v>
          </cell>
          <cell r="G901" t="str">
            <v>ECK0235</v>
          </cell>
          <cell r="H901" t="str">
            <v>b0234</v>
          </cell>
          <cell r="I901" t="str">
            <v>yafP</v>
          </cell>
        </row>
        <row r="902">
          <cell r="A902">
            <v>19</v>
          </cell>
          <cell r="B902" t="str">
            <v>E</v>
          </cell>
          <cell r="C902">
            <v>5</v>
          </cell>
          <cell r="D902" t="str">
            <v>JW0248</v>
          </cell>
          <cell r="E902">
            <v>1</v>
          </cell>
          <cell r="F902" t="str">
            <v>not current_JW ORF</v>
          </cell>
        </row>
        <row r="903">
          <cell r="A903">
            <v>19</v>
          </cell>
          <cell r="B903" t="str">
            <v>F</v>
          </cell>
          <cell r="C903">
            <v>5</v>
          </cell>
          <cell r="D903" t="str">
            <v>JW0384</v>
          </cell>
          <cell r="E903">
            <v>1</v>
          </cell>
          <cell r="F903" t="str">
            <v>ready to distribute</v>
          </cell>
          <cell r="G903" t="str">
            <v>ECK0388</v>
          </cell>
          <cell r="H903" t="str">
            <v>b0393</v>
          </cell>
          <cell r="I903" t="str">
            <v>rdgC</v>
          </cell>
        </row>
        <row r="904">
          <cell r="A904">
            <v>19</v>
          </cell>
          <cell r="B904" t="str">
            <v>G</v>
          </cell>
          <cell r="C904">
            <v>5</v>
          </cell>
          <cell r="D904" t="str">
            <v>JW0472</v>
          </cell>
          <cell r="E904">
            <v>1</v>
          </cell>
          <cell r="F904" t="str">
            <v>ready to distribute</v>
          </cell>
          <cell r="G904" t="str">
            <v>ECK0477</v>
          </cell>
          <cell r="H904" t="str">
            <v>b0483</v>
          </cell>
          <cell r="I904" t="str">
            <v>ybaQ</v>
          </cell>
        </row>
        <row r="905">
          <cell r="A905">
            <v>19</v>
          </cell>
          <cell r="B905" t="str">
            <v>H</v>
          </cell>
          <cell r="C905">
            <v>5</v>
          </cell>
          <cell r="D905" t="str">
            <v>JW0491</v>
          </cell>
          <cell r="E905">
            <v>1</v>
          </cell>
          <cell r="F905" t="str">
            <v>ready to distribute</v>
          </cell>
          <cell r="G905" t="str">
            <v>ECK0496</v>
          </cell>
          <cell r="H905" t="str">
            <v>b0503</v>
          </cell>
          <cell r="I905" t="str">
            <v>ybbB</v>
          </cell>
        </row>
        <row r="906">
          <cell r="A906">
            <v>19</v>
          </cell>
          <cell r="B906" t="str">
            <v>A</v>
          </cell>
          <cell r="C906">
            <v>6</v>
          </cell>
          <cell r="D906" t="str">
            <v>JW0493</v>
          </cell>
          <cell r="E906">
            <v>1</v>
          </cell>
          <cell r="F906" t="str">
            <v>ready to distribute</v>
          </cell>
          <cell r="G906" t="str">
            <v>ECK0498</v>
          </cell>
          <cell r="H906" t="str">
            <v>b0505</v>
          </cell>
          <cell r="I906" t="str">
            <v>allA</v>
          </cell>
        </row>
        <row r="907">
          <cell r="A907">
            <v>19</v>
          </cell>
          <cell r="B907" t="str">
            <v>B</v>
          </cell>
          <cell r="C907">
            <v>6</v>
          </cell>
          <cell r="D907" t="str">
            <v>JW0539.5</v>
          </cell>
          <cell r="E907">
            <v>3</v>
          </cell>
          <cell r="F907" t="str">
            <v>not current_JW ORF</v>
          </cell>
        </row>
        <row r="908">
          <cell r="A908">
            <v>19</v>
          </cell>
          <cell r="B908" t="str">
            <v>C</v>
          </cell>
          <cell r="C908">
            <v>6</v>
          </cell>
          <cell r="D908" t="str">
            <v>JW0577</v>
          </cell>
          <cell r="E908">
            <v>1</v>
          </cell>
          <cell r="F908" t="str">
            <v>ready to distribute</v>
          </cell>
          <cell r="G908" t="str">
            <v>ECK0578</v>
          </cell>
          <cell r="H908" t="str">
            <v>b4511</v>
          </cell>
          <cell r="I908" t="str">
            <v>ybdZ</v>
          </cell>
        </row>
        <row r="909">
          <cell r="A909">
            <v>19</v>
          </cell>
          <cell r="B909" t="str">
            <v>D</v>
          </cell>
          <cell r="C909">
            <v>6</v>
          </cell>
          <cell r="D909" t="str">
            <v>JW0677</v>
          </cell>
          <cell r="E909">
            <v>3</v>
          </cell>
          <cell r="F909" t="str">
            <v>not current_JW ORF</v>
          </cell>
        </row>
        <row r="910">
          <cell r="A910">
            <v>19</v>
          </cell>
          <cell r="B910" t="str">
            <v>E</v>
          </cell>
          <cell r="C910">
            <v>6</v>
          </cell>
          <cell r="D910" t="str">
            <v>JW0678</v>
          </cell>
          <cell r="E910">
            <v>1</v>
          </cell>
          <cell r="F910" t="str">
            <v>not current_JW ORF</v>
          </cell>
        </row>
        <row r="911">
          <cell r="A911">
            <v>19</v>
          </cell>
          <cell r="B911" t="str">
            <v>F</v>
          </cell>
          <cell r="C911">
            <v>6</v>
          </cell>
          <cell r="D911" t="str">
            <v>JW0732</v>
          </cell>
          <cell r="E911">
            <v>1</v>
          </cell>
          <cell r="F911" t="str">
            <v>ready to distribute</v>
          </cell>
          <cell r="G911" t="str">
            <v>ECK0731</v>
          </cell>
          <cell r="H911" t="str">
            <v>b0742</v>
          </cell>
          <cell r="I911" t="str">
            <v>ybgF</v>
          </cell>
        </row>
        <row r="912">
          <cell r="A912">
            <v>19</v>
          </cell>
          <cell r="B912" t="str">
            <v>G</v>
          </cell>
          <cell r="C912">
            <v>6</v>
          </cell>
          <cell r="D912" t="str">
            <v>JW0750</v>
          </cell>
          <cell r="E912">
            <v>3</v>
          </cell>
          <cell r="F912" t="str">
            <v>ready to distribute</v>
          </cell>
          <cell r="G912" t="str">
            <v>ECK0756</v>
          </cell>
          <cell r="H912" t="str">
            <v>b0767</v>
          </cell>
          <cell r="I912" t="str">
            <v>ybhE</v>
          </cell>
        </row>
        <row r="913">
          <cell r="A913">
            <v>19</v>
          </cell>
          <cell r="B913" t="str">
            <v>H</v>
          </cell>
          <cell r="C913">
            <v>6</v>
          </cell>
          <cell r="D913" t="str">
            <v>JW0752</v>
          </cell>
          <cell r="E913">
            <v>1</v>
          </cell>
          <cell r="F913" t="str">
            <v>ready to distribute</v>
          </cell>
          <cell r="G913" t="str">
            <v>ECK0758</v>
          </cell>
          <cell r="H913" t="str">
            <v>b0769</v>
          </cell>
          <cell r="I913" t="str">
            <v>ybhH</v>
          </cell>
        </row>
        <row r="914">
          <cell r="A914">
            <v>19</v>
          </cell>
          <cell r="B914" t="str">
            <v>A</v>
          </cell>
          <cell r="C914">
            <v>7</v>
          </cell>
          <cell r="D914" t="str">
            <v>JW0821</v>
          </cell>
          <cell r="E914">
            <v>1</v>
          </cell>
          <cell r="F914" t="str">
            <v>ready to distribute</v>
          </cell>
          <cell r="G914" t="str">
            <v>ECK0827</v>
          </cell>
          <cell r="H914" t="str">
            <v>b0837</v>
          </cell>
          <cell r="I914" t="str">
            <v>yliI</v>
          </cell>
        </row>
        <row r="915">
          <cell r="A915">
            <v>19</v>
          </cell>
          <cell r="B915" t="str">
            <v>B</v>
          </cell>
          <cell r="C915">
            <v>7</v>
          </cell>
          <cell r="D915" t="str">
            <v>JW0831</v>
          </cell>
          <cell r="E915">
            <v>1</v>
          </cell>
          <cell r="F915" t="str">
            <v>ready to distribute</v>
          </cell>
          <cell r="G915" t="str">
            <v>ECK0838</v>
          </cell>
          <cell r="H915" t="str">
            <v>b0847</v>
          </cell>
          <cell r="I915" t="str">
            <v>ybjL</v>
          </cell>
        </row>
        <row r="916">
          <cell r="A916">
            <v>19</v>
          </cell>
          <cell r="B916" t="str">
            <v>C</v>
          </cell>
          <cell r="C916">
            <v>7</v>
          </cell>
          <cell r="D916" t="str">
            <v>JW0851</v>
          </cell>
          <cell r="E916">
            <v>1</v>
          </cell>
          <cell r="F916" t="str">
            <v>ready to distribute</v>
          </cell>
          <cell r="G916" t="str">
            <v>ECK0858</v>
          </cell>
          <cell r="H916" t="str">
            <v>b0867</v>
          </cell>
          <cell r="I916" t="str">
            <v>ybjR</v>
          </cell>
        </row>
        <row r="917">
          <cell r="A917">
            <v>19</v>
          </cell>
          <cell r="B917" t="str">
            <v>D</v>
          </cell>
          <cell r="C917">
            <v>7</v>
          </cell>
          <cell r="D917" t="str">
            <v>JW0861</v>
          </cell>
          <cell r="E917">
            <v>1</v>
          </cell>
          <cell r="F917" t="str">
            <v>ready to distribute</v>
          </cell>
          <cell r="G917" t="str">
            <v>ECK0868</v>
          </cell>
          <cell r="H917" t="str">
            <v>b0877</v>
          </cell>
          <cell r="I917" t="str">
            <v>ybjX</v>
          </cell>
        </row>
        <row r="918">
          <cell r="A918">
            <v>19</v>
          </cell>
          <cell r="B918" t="str">
            <v>E</v>
          </cell>
          <cell r="C918">
            <v>7</v>
          </cell>
          <cell r="D918" t="str">
            <v>JW0889</v>
          </cell>
          <cell r="E918">
            <v>1</v>
          </cell>
          <cell r="F918" t="str">
            <v>ready to distribute</v>
          </cell>
          <cell r="G918" t="str">
            <v>ECK0897</v>
          </cell>
          <cell r="H918" t="str">
            <v>b0906</v>
          </cell>
          <cell r="I918" t="str">
            <v>ycaP</v>
          </cell>
        </row>
        <row r="919">
          <cell r="A919">
            <v>19</v>
          </cell>
          <cell r="B919" t="str">
            <v>F</v>
          </cell>
          <cell r="C919">
            <v>7</v>
          </cell>
          <cell r="D919" t="str">
            <v>JW0900</v>
          </cell>
          <cell r="E919">
            <v>1</v>
          </cell>
          <cell r="F919" t="str">
            <v>ready to distribute</v>
          </cell>
          <cell r="G919" t="str">
            <v>ECK0908</v>
          </cell>
          <cell r="H919" t="str">
            <v>b0917</v>
          </cell>
          <cell r="I919" t="str">
            <v>ycaR</v>
          </cell>
        </row>
        <row r="920">
          <cell r="A920">
            <v>19</v>
          </cell>
          <cell r="B920" t="str">
            <v>G</v>
          </cell>
          <cell r="C920">
            <v>7</v>
          </cell>
          <cell r="D920" t="str">
            <v>JW0908</v>
          </cell>
          <cell r="E920">
            <v>1</v>
          </cell>
          <cell r="F920" t="str">
            <v>ready to distribute</v>
          </cell>
          <cell r="G920" t="str">
            <v>ECK0916</v>
          </cell>
          <cell r="H920" t="str">
            <v>b0925</v>
          </cell>
          <cell r="I920" t="str">
            <v>ycbB</v>
          </cell>
        </row>
        <row r="921">
          <cell r="A921">
            <v>19</v>
          </cell>
          <cell r="B921" t="str">
            <v>H</v>
          </cell>
          <cell r="C921">
            <v>7</v>
          </cell>
          <cell r="D921" t="str">
            <v>JW0909</v>
          </cell>
          <cell r="E921">
            <v>1</v>
          </cell>
          <cell r="F921" t="str">
            <v>ready to distribute</v>
          </cell>
          <cell r="G921" t="str">
            <v>ECK0917</v>
          </cell>
          <cell r="H921" t="str">
            <v>b0926</v>
          </cell>
          <cell r="I921" t="str">
            <v>ycbK</v>
          </cell>
        </row>
        <row r="922">
          <cell r="A922">
            <v>19</v>
          </cell>
          <cell r="B922" t="str">
            <v>A</v>
          </cell>
          <cell r="C922">
            <v>8</v>
          </cell>
          <cell r="D922" t="str">
            <v>JW0942</v>
          </cell>
          <cell r="E922">
            <v>1</v>
          </cell>
          <cell r="F922" t="str">
            <v>ready to distribute</v>
          </cell>
          <cell r="G922" t="str">
            <v>ECK0950</v>
          </cell>
          <cell r="H922" t="str">
            <v>b0959</v>
          </cell>
          <cell r="I922" t="str">
            <v>yccR</v>
          </cell>
        </row>
        <row r="923">
          <cell r="A923">
            <v>19</v>
          </cell>
          <cell r="B923" t="str">
            <v>B</v>
          </cell>
          <cell r="C923">
            <v>8</v>
          </cell>
          <cell r="D923" t="str">
            <v>JW0944</v>
          </cell>
          <cell r="E923">
            <v>1</v>
          </cell>
          <cell r="F923" t="str">
            <v>ready to distribute</v>
          </cell>
          <cell r="G923" t="str">
            <v>ECK0952</v>
          </cell>
          <cell r="H923" t="str">
            <v>b0961</v>
          </cell>
          <cell r="I923" t="str">
            <v>yccF</v>
          </cell>
        </row>
        <row r="924">
          <cell r="A924">
            <v>19</v>
          </cell>
          <cell r="B924" t="str">
            <v>C</v>
          </cell>
          <cell r="C924">
            <v>8</v>
          </cell>
          <cell r="D924" t="str">
            <v>JW0947</v>
          </cell>
          <cell r="E924">
            <v>1</v>
          </cell>
          <cell r="F924" t="str">
            <v>ready to distribute</v>
          </cell>
          <cell r="G924" t="str">
            <v>ECK0955</v>
          </cell>
          <cell r="H924" t="str">
            <v>b0964</v>
          </cell>
          <cell r="I924" t="str">
            <v>yccT</v>
          </cell>
        </row>
        <row r="925">
          <cell r="A925">
            <v>19</v>
          </cell>
          <cell r="B925" t="str">
            <v>D</v>
          </cell>
          <cell r="C925">
            <v>8</v>
          </cell>
          <cell r="D925" t="str">
            <v>JW1003</v>
          </cell>
          <cell r="E925">
            <v>1</v>
          </cell>
          <cell r="F925" t="str">
            <v>ready to distribute</v>
          </cell>
          <cell r="G925" t="str">
            <v>ECK1008</v>
          </cell>
          <cell r="H925" t="str">
            <v>b1018</v>
          </cell>
          <cell r="I925" t="str">
            <v>ycdO</v>
          </cell>
        </row>
        <row r="926">
          <cell r="A926">
            <v>19</v>
          </cell>
          <cell r="B926" t="str">
            <v>E</v>
          </cell>
          <cell r="C926">
            <v>8</v>
          </cell>
          <cell r="D926" t="str">
            <v>JW1853</v>
          </cell>
          <cell r="E926">
            <v>1</v>
          </cell>
          <cell r="F926" t="str">
            <v>ready to distribute</v>
          </cell>
          <cell r="G926" t="str">
            <v>ECK1865</v>
          </cell>
          <cell r="H926" t="str">
            <v>b1864</v>
          </cell>
          <cell r="I926" t="str">
            <v>yebC</v>
          </cell>
        </row>
        <row r="927">
          <cell r="A927">
            <v>19</v>
          </cell>
          <cell r="B927" t="str">
            <v>F</v>
          </cell>
          <cell r="C927">
            <v>8</v>
          </cell>
          <cell r="D927" t="str">
            <v>JW1942</v>
          </cell>
          <cell r="E927">
            <v>1</v>
          </cell>
          <cell r="F927" t="str">
            <v>ready to distribute</v>
          </cell>
          <cell r="G927" t="str">
            <v>ECK1957</v>
          </cell>
          <cell r="H927" t="str">
            <v>b1959</v>
          </cell>
          <cell r="I927" t="str">
            <v>yedA</v>
          </cell>
        </row>
        <row r="928">
          <cell r="A928">
            <v>19</v>
          </cell>
          <cell r="B928" t="str">
            <v>G</v>
          </cell>
          <cell r="C928">
            <v>8</v>
          </cell>
          <cell r="D928" t="str">
            <v>JW1964</v>
          </cell>
          <cell r="E928">
            <v>1</v>
          </cell>
          <cell r="F928" t="str">
            <v>ready to distribute</v>
          </cell>
          <cell r="G928" t="str">
            <v>ECK1978</v>
          </cell>
          <cell r="H928" t="str">
            <v>b1983</v>
          </cell>
          <cell r="I928" t="str">
            <v>yeeN</v>
          </cell>
        </row>
        <row r="929">
          <cell r="A929">
            <v>19</v>
          </cell>
          <cell r="B929" t="str">
            <v>H</v>
          </cell>
          <cell r="C929">
            <v>8</v>
          </cell>
          <cell r="D929" t="str">
            <v>JW2230</v>
          </cell>
          <cell r="E929">
            <v>1</v>
          </cell>
          <cell r="F929" t="str">
            <v>ready to distribute</v>
          </cell>
          <cell r="G929" t="str">
            <v>ECK2228</v>
          </cell>
          <cell r="H929" t="str">
            <v>b2236</v>
          </cell>
          <cell r="I929" t="str">
            <v>yfaE</v>
          </cell>
        </row>
        <row r="930">
          <cell r="A930">
            <v>19</v>
          </cell>
          <cell r="B930" t="str">
            <v>A</v>
          </cell>
          <cell r="C930">
            <v>9</v>
          </cell>
          <cell r="D930" t="str">
            <v>JW0080</v>
          </cell>
          <cell r="E930">
            <v>1</v>
          </cell>
          <cell r="F930" t="str">
            <v>ready to distribute</v>
          </cell>
          <cell r="G930" t="str">
            <v>ECK0083</v>
          </cell>
          <cell r="H930" t="str">
            <v>b0082</v>
          </cell>
          <cell r="I930" t="str">
            <v>mraW</v>
          </cell>
        </row>
        <row r="931">
          <cell r="A931">
            <v>19</v>
          </cell>
          <cell r="B931" t="str">
            <v>B</v>
          </cell>
          <cell r="C931">
            <v>9</v>
          </cell>
          <cell r="D931" t="str">
            <v>JW0656</v>
          </cell>
          <cell r="E931">
            <v>1</v>
          </cell>
          <cell r="F931" t="str">
            <v>ready to distribute</v>
          </cell>
          <cell r="G931" t="str">
            <v>ECK0651</v>
          </cell>
          <cell r="H931" t="str">
            <v>b0659</v>
          </cell>
          <cell r="I931" t="str">
            <v>ybeY</v>
          </cell>
        </row>
        <row r="932">
          <cell r="A932">
            <v>19</v>
          </cell>
          <cell r="B932" t="str">
            <v>C</v>
          </cell>
          <cell r="C932">
            <v>9</v>
          </cell>
          <cell r="D932" t="str">
            <v>JW0754</v>
          </cell>
          <cell r="E932">
            <v>2</v>
          </cell>
          <cell r="F932" t="str">
            <v>not current_JW ORF</v>
          </cell>
        </row>
        <row r="933">
          <cell r="A933">
            <v>19</v>
          </cell>
          <cell r="B933" t="str">
            <v>D</v>
          </cell>
          <cell r="C933">
            <v>9</v>
          </cell>
          <cell r="D933" t="str">
            <v>JW0995</v>
          </cell>
          <cell r="E933">
            <v>1</v>
          </cell>
          <cell r="F933" t="str">
            <v>ready to distribute</v>
          </cell>
          <cell r="G933" t="str">
            <v>ECK1001</v>
          </cell>
          <cell r="H933" t="str">
            <v>b1010</v>
          </cell>
          <cell r="I933" t="str">
            <v>ycdK</v>
          </cell>
        </row>
        <row r="934">
          <cell r="A934">
            <v>19</v>
          </cell>
          <cell r="B934" t="str">
            <v>E</v>
          </cell>
          <cell r="C934">
            <v>9</v>
          </cell>
          <cell r="D934" t="str">
            <v>JW1146</v>
          </cell>
          <cell r="E934">
            <v>1</v>
          </cell>
          <cell r="F934" t="str">
            <v>not current_JW ORF</v>
          </cell>
        </row>
        <row r="935">
          <cell r="A935">
            <v>19</v>
          </cell>
          <cell r="B935" t="str">
            <v>F</v>
          </cell>
          <cell r="C935">
            <v>9</v>
          </cell>
          <cell r="D935" t="str">
            <v>JW1406</v>
          </cell>
          <cell r="E935">
            <v>2</v>
          </cell>
          <cell r="F935" t="str">
            <v>ready to distribute</v>
          </cell>
          <cell r="G935" t="str">
            <v>ECK1402</v>
          </cell>
          <cell r="H935" t="str">
            <v>b1409</v>
          </cell>
          <cell r="I935" t="str">
            <v>ynbB</v>
          </cell>
        </row>
        <row r="936">
          <cell r="A936">
            <v>19</v>
          </cell>
          <cell r="B936" t="str">
            <v>G</v>
          </cell>
          <cell r="C936">
            <v>9</v>
          </cell>
          <cell r="D936" t="str">
            <v>JW1530</v>
          </cell>
          <cell r="E936">
            <v>1</v>
          </cell>
          <cell r="F936" t="str">
            <v>ready to distribute</v>
          </cell>
          <cell r="G936" t="str">
            <v>ECK1530</v>
          </cell>
          <cell r="H936" t="str">
            <v>b1537</v>
          </cell>
          <cell r="I936" t="str">
            <v>ydeJ</v>
          </cell>
        </row>
        <row r="937">
          <cell r="A937">
            <v>19</v>
          </cell>
          <cell r="B937" t="str">
            <v>H</v>
          </cell>
          <cell r="C937">
            <v>9</v>
          </cell>
          <cell r="D937" t="str">
            <v>JW1762</v>
          </cell>
          <cell r="E937">
            <v>1</v>
          </cell>
          <cell r="F937" t="str">
            <v>ready to distribute</v>
          </cell>
          <cell r="G937" t="str">
            <v>ECK1771</v>
          </cell>
          <cell r="H937" t="str">
            <v>b1773</v>
          </cell>
          <cell r="I937" t="str">
            <v>ydjI</v>
          </cell>
        </row>
        <row r="938">
          <cell r="A938">
            <v>19</v>
          </cell>
          <cell r="B938" t="str">
            <v>A</v>
          </cell>
          <cell r="C938">
            <v>10</v>
          </cell>
          <cell r="D938" t="str">
            <v>JW1798</v>
          </cell>
          <cell r="E938">
            <v>1</v>
          </cell>
          <cell r="F938" t="str">
            <v>not current_JW ORF</v>
          </cell>
        </row>
        <row r="939">
          <cell r="A939">
            <v>19</v>
          </cell>
          <cell r="B939" t="str">
            <v>B</v>
          </cell>
          <cell r="C939">
            <v>10</v>
          </cell>
          <cell r="D939" t="str">
            <v>JW2670</v>
          </cell>
          <cell r="E939">
            <v>1</v>
          </cell>
          <cell r="F939" t="str">
            <v>ready to distribute</v>
          </cell>
          <cell r="G939" t="str">
            <v>ECK2695</v>
          </cell>
          <cell r="H939" t="str">
            <v>b2700</v>
          </cell>
          <cell r="I939" t="str">
            <v>ygaD</v>
          </cell>
        </row>
        <row r="940">
          <cell r="A940">
            <v>19</v>
          </cell>
          <cell r="B940" t="str">
            <v>C</v>
          </cell>
          <cell r="C940">
            <v>10</v>
          </cell>
          <cell r="D940" t="str">
            <v>JW2747</v>
          </cell>
          <cell r="E940">
            <v>1</v>
          </cell>
          <cell r="F940" t="str">
            <v>not current_JW ORF</v>
          </cell>
        </row>
        <row r="941">
          <cell r="A941">
            <v>19</v>
          </cell>
          <cell r="B941" t="str">
            <v>D</v>
          </cell>
          <cell r="C941">
            <v>10</v>
          </cell>
          <cell r="D941" t="str">
            <v>JW0064</v>
          </cell>
          <cell r="E941">
            <v>1</v>
          </cell>
          <cell r="F941" t="str">
            <v>not current_JW ORF</v>
          </cell>
        </row>
        <row r="942">
          <cell r="A942">
            <v>19</v>
          </cell>
          <cell r="B942" t="str">
            <v>E</v>
          </cell>
          <cell r="C942">
            <v>10</v>
          </cell>
          <cell r="D942" t="str">
            <v>JW0896</v>
          </cell>
          <cell r="E942">
            <v>1</v>
          </cell>
          <cell r="F942" t="str">
            <v>not current_JW ORF</v>
          </cell>
        </row>
        <row r="943">
          <cell r="A943">
            <v>19</v>
          </cell>
          <cell r="B943" t="str">
            <v>F</v>
          </cell>
          <cell r="C943">
            <v>10</v>
          </cell>
          <cell r="D943" t="str">
            <v>JW0993</v>
          </cell>
          <cell r="E943">
            <v>1</v>
          </cell>
          <cell r="F943" t="str">
            <v>ready to distribute</v>
          </cell>
          <cell r="G943" t="str">
            <v>ECK0999</v>
          </cell>
          <cell r="H943" t="str">
            <v>b1008</v>
          </cell>
          <cell r="I943" t="str">
            <v>ycdI</v>
          </cell>
        </row>
        <row r="944">
          <cell r="A944">
            <v>19</v>
          </cell>
          <cell r="B944" t="str">
            <v>G</v>
          </cell>
          <cell r="C944">
            <v>10</v>
          </cell>
          <cell r="D944" t="str">
            <v>JW1017</v>
          </cell>
          <cell r="E944">
            <v>1</v>
          </cell>
          <cell r="F944" t="str">
            <v>ready to distribute</v>
          </cell>
          <cell r="G944" t="str">
            <v>ECK1020</v>
          </cell>
          <cell r="H944" t="str">
            <v>b1034</v>
          </cell>
          <cell r="I944" t="str">
            <v>ycdX</v>
          </cell>
        </row>
        <row r="945">
          <cell r="A945">
            <v>19</v>
          </cell>
          <cell r="B945" t="str">
            <v>H</v>
          </cell>
          <cell r="C945">
            <v>10</v>
          </cell>
          <cell r="D945" t="str">
            <v>JW1258</v>
          </cell>
          <cell r="E945">
            <v>1</v>
          </cell>
          <cell r="F945" t="str">
            <v>ready to distribute</v>
          </cell>
          <cell r="G945" t="str">
            <v>ECK1260</v>
          </cell>
          <cell r="H945" t="str">
            <v>b1266</v>
          </cell>
          <cell r="I945" t="str">
            <v>yciV</v>
          </cell>
        </row>
        <row r="946">
          <cell r="A946">
            <v>19</v>
          </cell>
          <cell r="B946" t="str">
            <v>A</v>
          </cell>
          <cell r="C946">
            <v>11</v>
          </cell>
          <cell r="D946" t="str">
            <v>JW1674</v>
          </cell>
          <cell r="E946">
            <v>1</v>
          </cell>
          <cell r="F946" t="str">
            <v>ready to distribute</v>
          </cell>
          <cell r="G946" t="str">
            <v>ECK1680</v>
          </cell>
          <cell r="H946" t="str">
            <v>b1684</v>
          </cell>
          <cell r="I946" t="str">
            <v>sufA</v>
          </cell>
        </row>
        <row r="947">
          <cell r="A947">
            <v>19</v>
          </cell>
          <cell r="B947" t="str">
            <v>B</v>
          </cell>
          <cell r="C947">
            <v>11</v>
          </cell>
          <cell r="D947" t="str">
            <v>JW1754</v>
          </cell>
          <cell r="E947">
            <v>1</v>
          </cell>
          <cell r="F947" t="str">
            <v>ready to distribute</v>
          </cell>
          <cell r="G947" t="str">
            <v>ECK1763</v>
          </cell>
          <cell r="H947" t="str">
            <v>b1765</v>
          </cell>
          <cell r="I947" t="str">
            <v>ydjA</v>
          </cell>
        </row>
        <row r="948">
          <cell r="A948">
            <v>19</v>
          </cell>
          <cell r="B948" t="str">
            <v>C</v>
          </cell>
          <cell r="C948">
            <v>11</v>
          </cell>
          <cell r="D948" t="str">
            <v>JW1767</v>
          </cell>
          <cell r="E948">
            <v>1</v>
          </cell>
          <cell r="F948" t="str">
            <v>ready to distribute</v>
          </cell>
          <cell r="G948" t="str">
            <v>ECK1776</v>
          </cell>
          <cell r="H948" t="str">
            <v>b1778</v>
          </cell>
          <cell r="I948" t="str">
            <v>yeaA</v>
          </cell>
        </row>
        <row r="949">
          <cell r="A949">
            <v>19</v>
          </cell>
          <cell r="B949" t="str">
            <v>D</v>
          </cell>
          <cell r="C949">
            <v>11</v>
          </cell>
          <cell r="D949" t="str">
            <v>JW2512</v>
          </cell>
          <cell r="E949">
            <v>1</v>
          </cell>
          <cell r="F949" t="str">
            <v>ready to distribute</v>
          </cell>
          <cell r="G949" t="str">
            <v>ECK2525</v>
          </cell>
          <cell r="H949" t="str">
            <v>b2528</v>
          </cell>
          <cell r="I949" t="str">
            <v>iscA</v>
          </cell>
        </row>
        <row r="950">
          <cell r="A950">
            <v>19</v>
          </cell>
          <cell r="B950" t="str">
            <v>E</v>
          </cell>
          <cell r="C950">
            <v>11</v>
          </cell>
          <cell r="D950" t="str">
            <v>JW2708</v>
          </cell>
          <cell r="E950">
            <v>1</v>
          </cell>
          <cell r="F950" t="str">
            <v>ready to distribute</v>
          </cell>
          <cell r="G950" t="str">
            <v>ECK2733</v>
          </cell>
          <cell r="H950" t="str">
            <v>b2738</v>
          </cell>
          <cell r="I950" t="str">
            <v>ygbL</v>
          </cell>
        </row>
        <row r="951">
          <cell r="A951">
            <v>19</v>
          </cell>
          <cell r="B951" t="str">
            <v>F</v>
          </cell>
          <cell r="C951">
            <v>11</v>
          </cell>
          <cell r="D951" t="str">
            <v>JW0632</v>
          </cell>
          <cell r="E951">
            <v>1</v>
          </cell>
          <cell r="F951" t="str">
            <v>not current_JW ORF</v>
          </cell>
        </row>
        <row r="952">
          <cell r="A952">
            <v>19</v>
          </cell>
          <cell r="B952" t="str">
            <v>G</v>
          </cell>
          <cell r="C952">
            <v>11</v>
          </cell>
          <cell r="D952" t="str">
            <v>JW0756</v>
          </cell>
          <cell r="E952">
            <v>1</v>
          </cell>
          <cell r="F952" t="str">
            <v>ready to distribute</v>
          </cell>
          <cell r="G952" t="str">
            <v>ECK0762</v>
          </cell>
          <cell r="H952" t="str">
            <v>b0773</v>
          </cell>
          <cell r="I952" t="str">
            <v>ybhB</v>
          </cell>
        </row>
        <row r="953">
          <cell r="A953">
            <v>19</v>
          </cell>
          <cell r="B953" t="str">
            <v>H</v>
          </cell>
          <cell r="C953">
            <v>11</v>
          </cell>
          <cell r="D953" t="str">
            <v>JW1327</v>
          </cell>
          <cell r="E953">
            <v>1</v>
          </cell>
          <cell r="F953" t="str">
            <v>ready to distribute</v>
          </cell>
          <cell r="G953" t="str">
            <v>ECK1329</v>
          </cell>
          <cell r="H953" t="str">
            <v>b1333</v>
          </cell>
          <cell r="I953" t="str">
            <v>uspE</v>
          </cell>
        </row>
        <row r="954">
          <cell r="A954">
            <v>19</v>
          </cell>
          <cell r="B954" t="str">
            <v>A</v>
          </cell>
          <cell r="C954">
            <v>12</v>
          </cell>
          <cell r="D954" t="str">
            <v>JW2324</v>
          </cell>
          <cell r="E954">
            <v>1</v>
          </cell>
          <cell r="F954" t="str">
            <v>ready to distribute</v>
          </cell>
          <cell r="G954" t="str">
            <v>ECK2321</v>
          </cell>
          <cell r="H954" t="str">
            <v>b2327</v>
          </cell>
          <cell r="I954" t="str">
            <v>yfcA</v>
          </cell>
        </row>
        <row r="955">
          <cell r="A955">
            <v>19</v>
          </cell>
          <cell r="B955" t="str">
            <v>B</v>
          </cell>
          <cell r="C955">
            <v>12</v>
          </cell>
          <cell r="D955" t="str">
            <v>JW2808</v>
          </cell>
          <cell r="E955">
            <v>1</v>
          </cell>
          <cell r="F955" t="str">
            <v>ready to distribute</v>
          </cell>
          <cell r="G955" t="str">
            <v>ECK2838</v>
          </cell>
          <cell r="H955" t="str">
            <v>b2840</v>
          </cell>
          <cell r="I955" t="str">
            <v>ygeA</v>
          </cell>
        </row>
        <row r="956">
          <cell r="A956">
            <v>19</v>
          </cell>
          <cell r="B956" t="str">
            <v>C</v>
          </cell>
          <cell r="C956">
            <v>12</v>
          </cell>
          <cell r="D956" t="str">
            <v>JW0154</v>
          </cell>
          <cell r="E956">
            <v>1</v>
          </cell>
          <cell r="F956" t="str">
            <v>ready to distribute</v>
          </cell>
          <cell r="G956" t="str">
            <v>ECK0157</v>
          </cell>
          <cell r="H956" t="str">
            <v>b0158</v>
          </cell>
          <cell r="I956" t="str">
            <v>btuF</v>
          </cell>
        </row>
        <row r="957">
          <cell r="A957">
            <v>19</v>
          </cell>
          <cell r="B957" t="str">
            <v>D</v>
          </cell>
          <cell r="C957">
            <v>12</v>
          </cell>
          <cell r="D957" t="str">
            <v>JW0276</v>
          </cell>
          <cell r="E957">
            <v>1</v>
          </cell>
          <cell r="F957" t="str">
            <v>ready to distribute</v>
          </cell>
          <cell r="G957" t="str">
            <v>ECK0281</v>
          </cell>
          <cell r="H957" t="str">
            <v>b0282</v>
          </cell>
          <cell r="I957" t="str">
            <v>yagP</v>
          </cell>
        </row>
        <row r="958">
          <cell r="A958">
            <v>19</v>
          </cell>
          <cell r="B958" t="str">
            <v>E</v>
          </cell>
          <cell r="C958">
            <v>12</v>
          </cell>
          <cell r="D958" t="str">
            <v>JW0763</v>
          </cell>
          <cell r="E958">
            <v>2</v>
          </cell>
          <cell r="F958" t="str">
            <v>ready to distribute</v>
          </cell>
          <cell r="G958" t="str">
            <v>ECK0769</v>
          </cell>
          <cell r="H958" t="str">
            <v>b0780</v>
          </cell>
          <cell r="I958" t="str">
            <v>ybhK</v>
          </cell>
        </row>
        <row r="959">
          <cell r="A959">
            <v>19</v>
          </cell>
          <cell r="B959" t="str">
            <v>F</v>
          </cell>
          <cell r="C959">
            <v>12</v>
          </cell>
          <cell r="D959" t="str">
            <v>JW1073</v>
          </cell>
          <cell r="E959">
            <v>1</v>
          </cell>
          <cell r="F959" t="str">
            <v>not current_JW ORF</v>
          </cell>
        </row>
        <row r="960">
          <cell r="A960">
            <v>19</v>
          </cell>
          <cell r="B960" t="str">
            <v>G</v>
          </cell>
          <cell r="C960">
            <v>12</v>
          </cell>
          <cell r="D960" t="str">
            <v>JW1308</v>
          </cell>
          <cell r="E960">
            <v>2</v>
          </cell>
          <cell r="F960" t="str">
            <v>ready to distribute</v>
          </cell>
          <cell r="G960" t="str">
            <v>ECK1310</v>
          </cell>
          <cell r="H960" t="str">
            <v>b1315</v>
          </cell>
          <cell r="I960" t="str">
            <v>ycjS</v>
          </cell>
        </row>
        <row r="961">
          <cell r="A961">
            <v>19</v>
          </cell>
          <cell r="B961" t="str">
            <v>H</v>
          </cell>
          <cell r="C961">
            <v>12</v>
          </cell>
          <cell r="D961" t="str">
            <v>JW1333</v>
          </cell>
          <cell r="E961">
            <v>1</v>
          </cell>
          <cell r="F961" t="str">
            <v>ready to distribute</v>
          </cell>
          <cell r="G961" t="str">
            <v>ECK1335</v>
          </cell>
          <cell r="H961" t="str">
            <v>b1339</v>
          </cell>
          <cell r="I961" t="str">
            <v>abgR</v>
          </cell>
        </row>
        <row r="962">
          <cell r="A962">
            <v>21</v>
          </cell>
          <cell r="B962" t="str">
            <v>A</v>
          </cell>
          <cell r="C962">
            <v>1</v>
          </cell>
          <cell r="D962" t="str">
            <v>JW2521</v>
          </cell>
          <cell r="E962">
            <v>1</v>
          </cell>
          <cell r="F962" t="str">
            <v>ready to distribute</v>
          </cell>
          <cell r="G962" t="str">
            <v>ECK2534</v>
          </cell>
          <cell r="H962" t="str">
            <v>b2537</v>
          </cell>
          <cell r="I962" t="str">
            <v>hcaR</v>
          </cell>
        </row>
        <row r="963">
          <cell r="A963">
            <v>21</v>
          </cell>
          <cell r="B963" t="str">
            <v>B</v>
          </cell>
          <cell r="C963">
            <v>1</v>
          </cell>
          <cell r="D963" t="str">
            <v>JW2715</v>
          </cell>
          <cell r="E963">
            <v>1</v>
          </cell>
          <cell r="F963" t="str">
            <v>ready to distribute</v>
          </cell>
          <cell r="G963" t="str">
            <v>ECK2740</v>
          </cell>
          <cell r="H963" t="str">
            <v>b2745</v>
          </cell>
          <cell r="I963" t="str">
            <v>truD</v>
          </cell>
        </row>
        <row r="964">
          <cell r="A964">
            <v>21</v>
          </cell>
          <cell r="B964" t="str">
            <v>C</v>
          </cell>
          <cell r="C964">
            <v>1</v>
          </cell>
          <cell r="D964" t="str">
            <v>JW0182</v>
          </cell>
          <cell r="E964">
            <v>1</v>
          </cell>
          <cell r="F964" t="str">
            <v>ready to distribute</v>
          </cell>
          <cell r="G964" t="str">
            <v>ECK0186</v>
          </cell>
          <cell r="H964" t="str">
            <v>b0187</v>
          </cell>
          <cell r="I964" t="str">
            <v>yaeR</v>
          </cell>
        </row>
        <row r="965">
          <cell r="A965">
            <v>21</v>
          </cell>
          <cell r="B965" t="str">
            <v>D</v>
          </cell>
          <cell r="C965">
            <v>1</v>
          </cell>
          <cell r="D965" t="str">
            <v>JW0385</v>
          </cell>
          <cell r="E965">
            <v>3</v>
          </cell>
          <cell r="F965" t="str">
            <v>ready to distribute</v>
          </cell>
          <cell r="G965" t="str">
            <v>ECK0389</v>
          </cell>
          <cell r="H965" t="str">
            <v>b0394</v>
          </cell>
          <cell r="I965" t="str">
            <v>mak</v>
          </cell>
        </row>
        <row r="966">
          <cell r="A966">
            <v>21</v>
          </cell>
          <cell r="B966" t="str">
            <v>E</v>
          </cell>
          <cell r="C966">
            <v>1</v>
          </cell>
          <cell r="D966" t="str">
            <v>JW0770</v>
          </cell>
          <cell r="E966">
            <v>1</v>
          </cell>
          <cell r="F966" t="str">
            <v>ready to distribute</v>
          </cell>
          <cell r="G966" t="str">
            <v>ECK0776</v>
          </cell>
          <cell r="H966" t="str">
            <v>b0787</v>
          </cell>
          <cell r="I966" t="str">
            <v>ybhM</v>
          </cell>
        </row>
        <row r="967">
          <cell r="A967">
            <v>21</v>
          </cell>
          <cell r="B967" t="str">
            <v>F</v>
          </cell>
          <cell r="C967">
            <v>1</v>
          </cell>
          <cell r="D967" t="str">
            <v>JW0830</v>
          </cell>
          <cell r="E967">
            <v>1</v>
          </cell>
          <cell r="F967" t="str">
            <v>not current_JW ORF</v>
          </cell>
        </row>
        <row r="968">
          <cell r="A968">
            <v>21</v>
          </cell>
          <cell r="B968" t="str">
            <v>G</v>
          </cell>
          <cell r="C968">
            <v>1</v>
          </cell>
          <cell r="D968" t="str">
            <v>JW1097</v>
          </cell>
          <cell r="E968">
            <v>1</v>
          </cell>
          <cell r="F968" t="str">
            <v>not current_JW ORF</v>
          </cell>
        </row>
        <row r="969">
          <cell r="A969">
            <v>21</v>
          </cell>
          <cell r="B969" t="str">
            <v>H</v>
          </cell>
          <cell r="C969">
            <v>1</v>
          </cell>
          <cell r="D969" t="str">
            <v>JW1105</v>
          </cell>
          <cell r="E969">
            <v>1</v>
          </cell>
          <cell r="F969" t="str">
            <v>ready to distribute</v>
          </cell>
          <cell r="G969" t="str">
            <v>ECK1105</v>
          </cell>
          <cell r="H969" t="str">
            <v>b1119</v>
          </cell>
          <cell r="I969" t="str">
            <v>ycfX</v>
          </cell>
        </row>
        <row r="970">
          <cell r="A970">
            <v>21</v>
          </cell>
          <cell r="B970" t="str">
            <v>A</v>
          </cell>
          <cell r="C970">
            <v>2</v>
          </cell>
          <cell r="D970" t="str">
            <v>JW1106</v>
          </cell>
          <cell r="E970">
            <v>1</v>
          </cell>
          <cell r="F970" t="str">
            <v>ready to distribute</v>
          </cell>
          <cell r="G970" t="str">
            <v>ECK1106</v>
          </cell>
          <cell r="H970" t="str">
            <v>b1120</v>
          </cell>
          <cell r="I970" t="str">
            <v>cobB</v>
          </cell>
        </row>
        <row r="971">
          <cell r="A971">
            <v>21</v>
          </cell>
          <cell r="B971" t="str">
            <v>B</v>
          </cell>
          <cell r="C971">
            <v>2</v>
          </cell>
          <cell r="D971" t="str">
            <v>JW1307</v>
          </cell>
          <cell r="E971">
            <v>1</v>
          </cell>
          <cell r="F971" t="str">
            <v>not current_JW ORF</v>
          </cell>
        </row>
        <row r="972">
          <cell r="A972">
            <v>21</v>
          </cell>
          <cell r="B972" t="str">
            <v>C</v>
          </cell>
          <cell r="C972">
            <v>2</v>
          </cell>
          <cell r="D972" t="str">
            <v>JW1318</v>
          </cell>
          <cell r="E972">
            <v>1</v>
          </cell>
          <cell r="F972" t="str">
            <v>ready to distribute</v>
          </cell>
          <cell r="G972" t="str">
            <v>ECK1321</v>
          </cell>
          <cell r="H972" t="str">
            <v>b1325</v>
          </cell>
          <cell r="I972" t="str">
            <v>ycjG</v>
          </cell>
        </row>
        <row r="973">
          <cell r="A973">
            <v>21</v>
          </cell>
          <cell r="B973" t="str">
            <v>D</v>
          </cell>
          <cell r="C973">
            <v>2</v>
          </cell>
          <cell r="D973" t="str">
            <v>JW2241</v>
          </cell>
          <cell r="E973">
            <v>1</v>
          </cell>
          <cell r="F973" t="str">
            <v>ready to distribute</v>
          </cell>
          <cell r="G973" t="str">
            <v>ECK2240</v>
          </cell>
          <cell r="H973" t="str">
            <v>b2247</v>
          </cell>
          <cell r="I973" t="str">
            <v>yfaW</v>
          </cell>
        </row>
        <row r="974">
          <cell r="A974">
            <v>21</v>
          </cell>
          <cell r="B974" t="str">
            <v>E</v>
          </cell>
          <cell r="C974">
            <v>2</v>
          </cell>
          <cell r="D974" t="str">
            <v>JW2501</v>
          </cell>
          <cell r="E974">
            <v>1</v>
          </cell>
          <cell r="F974" t="str">
            <v>ready to distribute</v>
          </cell>
          <cell r="G974" t="str">
            <v>ECK2513</v>
          </cell>
          <cell r="H974" t="str">
            <v>b2517</v>
          </cell>
          <cell r="I974" t="str">
            <v>yfgB</v>
          </cell>
        </row>
        <row r="975">
          <cell r="A975">
            <v>21</v>
          </cell>
          <cell r="B975" t="str">
            <v>F</v>
          </cell>
          <cell r="C975">
            <v>2</v>
          </cell>
          <cell r="D975" t="str">
            <v>JW2575</v>
          </cell>
          <cell r="E975">
            <v>1</v>
          </cell>
          <cell r="F975" t="str">
            <v>ready to distribute</v>
          </cell>
          <cell r="G975" t="str">
            <v>ECK2591</v>
          </cell>
          <cell r="H975" t="str">
            <v>b2593</v>
          </cell>
          <cell r="I975" t="str">
            <v>yfiH</v>
          </cell>
        </row>
        <row r="976">
          <cell r="A976">
            <v>21</v>
          </cell>
          <cell r="B976" t="str">
            <v>G</v>
          </cell>
          <cell r="C976">
            <v>2</v>
          </cell>
          <cell r="D976" t="str">
            <v>JW2592</v>
          </cell>
          <cell r="E976">
            <v>1</v>
          </cell>
          <cell r="F976" t="str">
            <v>ready to distribute</v>
          </cell>
          <cell r="G976" t="str">
            <v>ECK2608</v>
          </cell>
          <cell r="H976" t="str">
            <v>b2611</v>
          </cell>
          <cell r="I976" t="str">
            <v>ypjD</v>
          </cell>
        </row>
        <row r="977">
          <cell r="A977">
            <v>21</v>
          </cell>
          <cell r="B977" t="str">
            <v>H</v>
          </cell>
          <cell r="C977">
            <v>2</v>
          </cell>
          <cell r="D977" t="str">
            <v>JW2709</v>
          </cell>
          <cell r="E977">
            <v>1</v>
          </cell>
          <cell r="F977" t="str">
            <v>ready to distribute</v>
          </cell>
          <cell r="G977" t="str">
            <v>ECK2734</v>
          </cell>
          <cell r="H977" t="str">
            <v>b2739</v>
          </cell>
          <cell r="I977" t="str">
            <v>ygbM</v>
          </cell>
        </row>
        <row r="978">
          <cell r="A978">
            <v>21</v>
          </cell>
          <cell r="B978" t="str">
            <v>A</v>
          </cell>
          <cell r="C978">
            <v>3</v>
          </cell>
          <cell r="D978" t="str">
            <v>JW0079</v>
          </cell>
          <cell r="E978">
            <v>1</v>
          </cell>
          <cell r="F978" t="str">
            <v>ready to distribute</v>
          </cell>
          <cell r="G978" t="str">
            <v>ECK0082</v>
          </cell>
          <cell r="H978" t="str">
            <v>b0081</v>
          </cell>
          <cell r="I978" t="str">
            <v>mraZ</v>
          </cell>
        </row>
        <row r="979">
          <cell r="A979">
            <v>21</v>
          </cell>
          <cell r="B979" t="str">
            <v>B</v>
          </cell>
          <cell r="C979">
            <v>3</v>
          </cell>
          <cell r="D979" t="str">
            <v>JW0160</v>
          </cell>
          <cell r="E979">
            <v>1</v>
          </cell>
          <cell r="F979" t="str">
            <v>not current_JW ORF</v>
          </cell>
        </row>
        <row r="980">
          <cell r="A980">
            <v>21</v>
          </cell>
          <cell r="B980" t="str">
            <v>C</v>
          </cell>
          <cell r="C980">
            <v>3</v>
          </cell>
          <cell r="D980" t="str">
            <v>JW0433</v>
          </cell>
          <cell r="E980">
            <v>1</v>
          </cell>
          <cell r="F980" t="str">
            <v>ready to distribute</v>
          </cell>
          <cell r="G980" t="str">
            <v>ECK0437</v>
          </cell>
          <cell r="H980" t="str">
            <v>b0443</v>
          </cell>
          <cell r="I980" t="str">
            <v>ybaW</v>
          </cell>
        </row>
        <row r="981">
          <cell r="A981">
            <v>21</v>
          </cell>
          <cell r="B981" t="str">
            <v>D</v>
          </cell>
          <cell r="C981">
            <v>3</v>
          </cell>
          <cell r="D981" t="str">
            <v>JW0726</v>
          </cell>
          <cell r="E981">
            <v>1</v>
          </cell>
          <cell r="F981" t="str">
            <v>ready to distribute</v>
          </cell>
          <cell r="G981" t="str">
            <v>ECK0725</v>
          </cell>
          <cell r="H981" t="str">
            <v>b0736</v>
          </cell>
          <cell r="I981" t="str">
            <v>ybgC</v>
          </cell>
        </row>
        <row r="982">
          <cell r="A982">
            <v>21</v>
          </cell>
          <cell r="B982" t="str">
            <v>E</v>
          </cell>
          <cell r="C982">
            <v>3</v>
          </cell>
          <cell r="D982" t="str">
            <v>JW1510</v>
          </cell>
          <cell r="E982">
            <v>1</v>
          </cell>
          <cell r="F982" t="str">
            <v>ready to distribute</v>
          </cell>
          <cell r="G982" t="str">
            <v>ECK1510</v>
          </cell>
          <cell r="H982" t="str">
            <v>b1517</v>
          </cell>
          <cell r="I982" t="str">
            <v>lsrF</v>
          </cell>
        </row>
        <row r="983">
          <cell r="A983">
            <v>21</v>
          </cell>
          <cell r="B983" t="str">
            <v>F</v>
          </cell>
          <cell r="C983">
            <v>3</v>
          </cell>
          <cell r="D983" t="str">
            <v>JW2084</v>
          </cell>
          <cell r="E983">
            <v>1</v>
          </cell>
          <cell r="F983" t="str">
            <v>not current_JW ORF</v>
          </cell>
        </row>
        <row r="984">
          <cell r="A984">
            <v>21</v>
          </cell>
          <cell r="B984" t="str">
            <v>G</v>
          </cell>
          <cell r="C984">
            <v>3</v>
          </cell>
          <cell r="D984" t="str">
            <v>JW2266</v>
          </cell>
          <cell r="E984">
            <v>1</v>
          </cell>
          <cell r="F984" t="str">
            <v>ready to distribute</v>
          </cell>
          <cell r="G984" t="str">
            <v>ECK2265</v>
          </cell>
          <cell r="H984" t="str">
            <v>b2271</v>
          </cell>
          <cell r="I984" t="str">
            <v>yfbL</v>
          </cell>
        </row>
        <row r="985">
          <cell r="A985">
            <v>21</v>
          </cell>
          <cell r="B985" t="str">
            <v>H</v>
          </cell>
          <cell r="C985">
            <v>3</v>
          </cell>
          <cell r="D985" t="str">
            <v>JW0191</v>
          </cell>
          <cell r="E985">
            <v>1</v>
          </cell>
          <cell r="F985" t="str">
            <v>ready to distribute</v>
          </cell>
          <cell r="G985" t="str">
            <v>ECK0195</v>
          </cell>
          <cell r="H985" t="str">
            <v>b0195</v>
          </cell>
          <cell r="I985" t="str">
            <v>yaeB</v>
          </cell>
        </row>
        <row r="986">
          <cell r="A986">
            <v>21</v>
          </cell>
          <cell r="B986" t="str">
            <v>A</v>
          </cell>
          <cell r="C986">
            <v>4</v>
          </cell>
          <cell r="D986" t="str">
            <v>JW0403</v>
          </cell>
          <cell r="E986">
            <v>2</v>
          </cell>
          <cell r="F986" t="str">
            <v>ready to distribute</v>
          </cell>
          <cell r="G986" t="str">
            <v>ECK0407</v>
          </cell>
          <cell r="H986" t="str">
            <v>b0413</v>
          </cell>
          <cell r="I986" t="str">
            <v>ybaD</v>
          </cell>
        </row>
        <row r="987">
          <cell r="A987">
            <v>21</v>
          </cell>
          <cell r="B987" t="str">
            <v>B</v>
          </cell>
          <cell r="C987">
            <v>4</v>
          </cell>
          <cell r="D987" t="str">
            <v>JW0850</v>
          </cell>
          <cell r="E987">
            <v>1</v>
          </cell>
          <cell r="F987" t="str">
            <v>ready to distribute</v>
          </cell>
          <cell r="G987" t="str">
            <v>ECK0857</v>
          </cell>
          <cell r="H987" t="str">
            <v>b0866</v>
          </cell>
          <cell r="I987" t="str">
            <v>ybjQ</v>
          </cell>
        </row>
        <row r="988">
          <cell r="A988">
            <v>21</v>
          </cell>
          <cell r="B988" t="str">
            <v>C</v>
          </cell>
          <cell r="C988">
            <v>4</v>
          </cell>
          <cell r="D988" t="str">
            <v>JW0997</v>
          </cell>
          <cell r="E988">
            <v>1</v>
          </cell>
          <cell r="F988" t="str">
            <v>ready to distribute</v>
          </cell>
          <cell r="G988" t="str">
            <v>ECK1003</v>
          </cell>
          <cell r="H988" t="str">
            <v>b1012</v>
          </cell>
          <cell r="I988" t="str">
            <v>ycdM</v>
          </cell>
        </row>
        <row r="989">
          <cell r="A989">
            <v>21</v>
          </cell>
          <cell r="B989" t="str">
            <v>D</v>
          </cell>
          <cell r="C989">
            <v>4</v>
          </cell>
          <cell r="D989" t="str">
            <v>JW1002</v>
          </cell>
          <cell r="E989">
            <v>1</v>
          </cell>
          <cell r="F989" t="str">
            <v>ready to distribute</v>
          </cell>
          <cell r="G989" t="str">
            <v>ECK1007</v>
          </cell>
          <cell r="H989" t="str">
            <v>b1017</v>
          </cell>
          <cell r="I989" t="str">
            <v>ycdN</v>
          </cell>
        </row>
        <row r="990">
          <cell r="A990">
            <v>21</v>
          </cell>
          <cell r="B990" t="str">
            <v>E</v>
          </cell>
          <cell r="C990">
            <v>4</v>
          </cell>
          <cell r="D990" t="str">
            <v>JW1274</v>
          </cell>
          <cell r="E990">
            <v>1</v>
          </cell>
          <cell r="F990" t="str">
            <v>ready to distribute</v>
          </cell>
          <cell r="G990" t="str">
            <v>ECK1277</v>
          </cell>
          <cell r="H990" t="str">
            <v>b1282</v>
          </cell>
          <cell r="I990" t="str">
            <v>yciH</v>
          </cell>
        </row>
        <row r="991">
          <cell r="A991">
            <v>21</v>
          </cell>
          <cell r="B991" t="str">
            <v>F</v>
          </cell>
          <cell r="C991">
            <v>4</v>
          </cell>
          <cell r="D991" t="str">
            <v>JW1684</v>
          </cell>
          <cell r="E991">
            <v>1</v>
          </cell>
          <cell r="F991" t="str">
            <v>ready to distribute</v>
          </cell>
          <cell r="G991" t="str">
            <v>ECK1692</v>
          </cell>
          <cell r="H991" t="str">
            <v>b1694</v>
          </cell>
          <cell r="I991" t="str">
            <v>ydiF</v>
          </cell>
        </row>
        <row r="992">
          <cell r="A992">
            <v>21</v>
          </cell>
          <cell r="B992" t="str">
            <v>G</v>
          </cell>
          <cell r="C992">
            <v>4</v>
          </cell>
          <cell r="D992" t="str">
            <v>JW1787</v>
          </cell>
          <cell r="E992">
            <v>1</v>
          </cell>
          <cell r="F992" t="str">
            <v>ready to distribute</v>
          </cell>
          <cell r="G992" t="str">
            <v>ECK1796</v>
          </cell>
          <cell r="H992" t="str">
            <v>b1798</v>
          </cell>
          <cell r="I992" t="str">
            <v>yeaS</v>
          </cell>
        </row>
        <row r="993">
          <cell r="A993">
            <v>21</v>
          </cell>
          <cell r="B993" t="str">
            <v>H</v>
          </cell>
          <cell r="C993">
            <v>4</v>
          </cell>
          <cell r="D993" t="str">
            <v>JW1890</v>
          </cell>
          <cell r="E993">
            <v>1</v>
          </cell>
          <cell r="F993" t="str">
            <v>ready to distribute</v>
          </cell>
          <cell r="G993" t="str">
            <v>ECK1900</v>
          </cell>
          <cell r="H993" t="str">
            <v>b1902</v>
          </cell>
          <cell r="I993" t="str">
            <v>yecI</v>
          </cell>
        </row>
        <row r="994">
          <cell r="A994">
            <v>21</v>
          </cell>
          <cell r="B994" t="str">
            <v>A</v>
          </cell>
          <cell r="C994">
            <v>5</v>
          </cell>
          <cell r="D994" t="str">
            <v>JW2562</v>
          </cell>
          <cell r="E994">
            <v>1</v>
          </cell>
          <cell r="F994" t="str">
            <v>ready to distribute</v>
          </cell>
          <cell r="G994" t="str">
            <v>ECK2576</v>
          </cell>
          <cell r="H994" t="str">
            <v>b2578</v>
          </cell>
          <cell r="I994" t="str">
            <v>yfiK</v>
          </cell>
        </row>
        <row r="995">
          <cell r="A995">
            <v>21</v>
          </cell>
          <cell r="B995" t="str">
            <v>B</v>
          </cell>
          <cell r="C995">
            <v>5</v>
          </cell>
          <cell r="D995" t="str">
            <v>JW2578</v>
          </cell>
          <cell r="E995">
            <v>1</v>
          </cell>
          <cell r="F995" t="str">
            <v>ready to distribute</v>
          </cell>
          <cell r="G995" t="str">
            <v>ECK2594</v>
          </cell>
          <cell r="H995" t="str">
            <v>b2597</v>
          </cell>
          <cell r="I995" t="str">
            <v>yfiA</v>
          </cell>
        </row>
        <row r="996">
          <cell r="A996">
            <v>21</v>
          </cell>
          <cell r="B996" t="str">
            <v>C</v>
          </cell>
          <cell r="C996">
            <v>5</v>
          </cell>
          <cell r="D996" t="str">
            <v>JW2657</v>
          </cell>
          <cell r="E996">
            <v>1</v>
          </cell>
          <cell r="F996" t="str">
            <v>ready to distribute</v>
          </cell>
          <cell r="G996" t="str">
            <v>ECK2676</v>
          </cell>
          <cell r="H996" t="str">
            <v>b2682</v>
          </cell>
          <cell r="I996" t="str">
            <v>ygaZ</v>
          </cell>
        </row>
        <row r="997">
          <cell r="A997">
            <v>21</v>
          </cell>
          <cell r="B997" t="str">
            <v>D</v>
          </cell>
          <cell r="C997">
            <v>5</v>
          </cell>
          <cell r="D997" t="str">
            <v>JW0236</v>
          </cell>
          <cell r="E997">
            <v>1</v>
          </cell>
          <cell r="F997" t="str">
            <v>ready to distribute</v>
          </cell>
          <cell r="G997" t="str">
            <v>ECK0249</v>
          </cell>
          <cell r="H997" t="str">
            <v>b0247</v>
          </cell>
          <cell r="I997" t="str">
            <v>ykfG</v>
          </cell>
        </row>
        <row r="998">
          <cell r="A998">
            <v>21</v>
          </cell>
          <cell r="B998" t="str">
            <v>E</v>
          </cell>
          <cell r="C998">
            <v>5</v>
          </cell>
          <cell r="D998" t="str">
            <v>JW0247</v>
          </cell>
          <cell r="E998">
            <v>2</v>
          </cell>
          <cell r="F998" t="str">
            <v>ready to distribute</v>
          </cell>
          <cell r="G998" t="str">
            <v>ECK0259</v>
          </cell>
          <cell r="H998" t="str">
            <v>b0257</v>
          </cell>
          <cell r="I998" t="str">
            <v>insO</v>
          </cell>
        </row>
        <row r="999">
          <cell r="A999">
            <v>21</v>
          </cell>
          <cell r="B999" t="str">
            <v>F</v>
          </cell>
          <cell r="C999">
            <v>5</v>
          </cell>
          <cell r="D999" t="str">
            <v>JW0260</v>
          </cell>
          <cell r="E999">
            <v>1</v>
          </cell>
          <cell r="F999" t="str">
            <v>ready to distribute</v>
          </cell>
          <cell r="G999" t="str">
            <v>ECK0268</v>
          </cell>
          <cell r="H999" t="str">
            <v>b0267</v>
          </cell>
          <cell r="I999" t="str">
            <v>yagA</v>
          </cell>
        </row>
        <row r="1000">
          <cell r="A1000">
            <v>21</v>
          </cell>
          <cell r="B1000" t="str">
            <v>G</v>
          </cell>
          <cell r="C1000">
            <v>5</v>
          </cell>
          <cell r="D1000" t="str">
            <v>JW0278</v>
          </cell>
          <cell r="E1000">
            <v>2</v>
          </cell>
          <cell r="F1000" t="str">
            <v>ready to distribute</v>
          </cell>
          <cell r="G1000" t="str">
            <v>ECK0283</v>
          </cell>
          <cell r="H1000" t="str">
            <v>b0284</v>
          </cell>
          <cell r="I1000" t="str">
            <v>yagR</v>
          </cell>
        </row>
        <row r="1001">
          <cell r="A1001">
            <v>21</v>
          </cell>
          <cell r="B1001" t="str">
            <v>H</v>
          </cell>
          <cell r="C1001">
            <v>5</v>
          </cell>
          <cell r="D1001" t="str">
            <v>JW0279</v>
          </cell>
          <cell r="E1001">
            <v>1</v>
          </cell>
          <cell r="F1001" t="str">
            <v>ready to distribute</v>
          </cell>
          <cell r="G1001" t="str">
            <v>ECK0284</v>
          </cell>
          <cell r="H1001" t="str">
            <v>b0285</v>
          </cell>
          <cell r="I1001" t="str">
            <v>yagS</v>
          </cell>
        </row>
        <row r="1002">
          <cell r="A1002">
            <v>21</v>
          </cell>
          <cell r="B1002" t="str">
            <v>A</v>
          </cell>
          <cell r="C1002">
            <v>6</v>
          </cell>
          <cell r="D1002" t="str">
            <v>JW0589</v>
          </cell>
          <cell r="E1002">
            <v>1</v>
          </cell>
          <cell r="F1002" t="str">
            <v>ready to distribute</v>
          </cell>
          <cell r="G1002" t="str">
            <v>ECK0590</v>
          </cell>
          <cell r="H1002" t="str">
            <v>b0597</v>
          </cell>
          <cell r="I1002" t="str">
            <v>ybdB</v>
          </cell>
        </row>
        <row r="1003">
          <cell r="A1003">
            <v>21</v>
          </cell>
          <cell r="B1003" t="str">
            <v>B</v>
          </cell>
          <cell r="C1003">
            <v>6</v>
          </cell>
          <cell r="D1003" t="str">
            <v>JW0721</v>
          </cell>
          <cell r="E1003">
            <v>1</v>
          </cell>
          <cell r="F1003" t="str">
            <v>ready to distribute</v>
          </cell>
          <cell r="G1003" t="str">
            <v>ECK0720</v>
          </cell>
          <cell r="H1003" t="str">
            <v>b0732</v>
          </cell>
          <cell r="I1003" t="str">
            <v>mngB</v>
          </cell>
        </row>
        <row r="1004">
          <cell r="A1004">
            <v>21</v>
          </cell>
          <cell r="B1004" t="str">
            <v>C</v>
          </cell>
          <cell r="C1004">
            <v>6</v>
          </cell>
          <cell r="D1004" t="str">
            <v>JW0888</v>
          </cell>
          <cell r="E1004">
            <v>1</v>
          </cell>
          <cell r="F1004" t="str">
            <v>ready to distribute</v>
          </cell>
          <cell r="G1004" t="str">
            <v>ECK0896</v>
          </cell>
          <cell r="H1004" t="str">
            <v>b0905</v>
          </cell>
          <cell r="I1004" t="str">
            <v>ycaO</v>
          </cell>
        </row>
        <row r="1005">
          <cell r="A1005">
            <v>21</v>
          </cell>
          <cell r="B1005" t="str">
            <v>D</v>
          </cell>
          <cell r="C1005">
            <v>6</v>
          </cell>
          <cell r="D1005" t="str">
            <v>JW1032</v>
          </cell>
          <cell r="E1005">
            <v>1</v>
          </cell>
          <cell r="F1005" t="str">
            <v>ready to distribute</v>
          </cell>
          <cell r="G1005" t="str">
            <v>ECK1031</v>
          </cell>
          <cell r="H1005" t="str">
            <v>b1045</v>
          </cell>
          <cell r="I1005" t="str">
            <v>ymdB</v>
          </cell>
        </row>
        <row r="1006">
          <cell r="A1006">
            <v>21</v>
          </cell>
          <cell r="B1006" t="str">
            <v>E</v>
          </cell>
          <cell r="C1006">
            <v>6</v>
          </cell>
          <cell r="D1006" t="str">
            <v>JW1245</v>
          </cell>
          <cell r="E1006">
            <v>1</v>
          </cell>
          <cell r="F1006" t="str">
            <v>ready to distribute</v>
          </cell>
          <cell r="G1006" t="str">
            <v>ECK1247</v>
          </cell>
          <cell r="H1006" t="str">
            <v>b1253</v>
          </cell>
          <cell r="I1006" t="str">
            <v>yciA</v>
          </cell>
        </row>
        <row r="1007">
          <cell r="A1007">
            <v>21</v>
          </cell>
          <cell r="B1007" t="str">
            <v>F</v>
          </cell>
          <cell r="C1007">
            <v>6</v>
          </cell>
          <cell r="D1007" t="str">
            <v>JW1435</v>
          </cell>
          <cell r="E1007">
            <v>1</v>
          </cell>
          <cell r="F1007" t="str">
            <v>ready to distribute</v>
          </cell>
          <cell r="G1007" t="str">
            <v>ECK1434</v>
          </cell>
          <cell r="H1007" t="str">
            <v>b1440</v>
          </cell>
          <cell r="I1007" t="str">
            <v>ydcS</v>
          </cell>
        </row>
        <row r="1008">
          <cell r="A1008">
            <v>21</v>
          </cell>
          <cell r="B1008" t="str">
            <v>G</v>
          </cell>
          <cell r="C1008">
            <v>6</v>
          </cell>
          <cell r="D1008" t="str">
            <v>JW1459</v>
          </cell>
          <cell r="E1008">
            <v>1</v>
          </cell>
          <cell r="F1008" t="str">
            <v>ready to distribute</v>
          </cell>
          <cell r="G1008" t="str">
            <v>ECK1458</v>
          </cell>
          <cell r="H1008" t="str">
            <v>b1464</v>
          </cell>
          <cell r="I1008" t="str">
            <v>yddE</v>
          </cell>
        </row>
        <row r="1009">
          <cell r="A1009">
            <v>21</v>
          </cell>
          <cell r="B1009" t="str">
            <v>H</v>
          </cell>
          <cell r="C1009">
            <v>6</v>
          </cell>
          <cell r="D1009" t="str">
            <v>JW1994</v>
          </cell>
          <cell r="E1009">
            <v>1</v>
          </cell>
          <cell r="F1009" t="str">
            <v>ready to distribute</v>
          </cell>
          <cell r="G1009" t="str">
            <v>ECK2006</v>
          </cell>
          <cell r="H1009" t="str">
            <v>b2012</v>
          </cell>
          <cell r="I1009" t="str">
            <v>yeeD</v>
          </cell>
        </row>
        <row r="1010">
          <cell r="A1010">
            <v>21</v>
          </cell>
          <cell r="B1010" t="str">
            <v>A</v>
          </cell>
          <cell r="C1010">
            <v>7</v>
          </cell>
          <cell r="D1010" t="str">
            <v>JW2012</v>
          </cell>
          <cell r="E1010">
            <v>1</v>
          </cell>
          <cell r="F1010" t="str">
            <v>ready to distribute</v>
          </cell>
          <cell r="G1010" t="str">
            <v>ECK2025</v>
          </cell>
          <cell r="H1010" t="str">
            <v>b4540</v>
          </cell>
          <cell r="I1010" t="str">
            <v>wbbL</v>
          </cell>
        </row>
        <row r="1011">
          <cell r="A1011">
            <v>21</v>
          </cell>
          <cell r="B1011" t="str">
            <v>B</v>
          </cell>
          <cell r="C1011">
            <v>7</v>
          </cell>
          <cell r="D1011" t="str">
            <v>JW2048</v>
          </cell>
          <cell r="E1011">
            <v>1</v>
          </cell>
          <cell r="F1011" t="str">
            <v>not current_JW ORF</v>
          </cell>
        </row>
        <row r="1012">
          <cell r="A1012">
            <v>21</v>
          </cell>
          <cell r="B1012" t="str">
            <v>C</v>
          </cell>
          <cell r="C1012">
            <v>7</v>
          </cell>
          <cell r="D1012" t="str">
            <v>JW2052</v>
          </cell>
          <cell r="E1012">
            <v>1</v>
          </cell>
          <cell r="F1012" t="str">
            <v>ready to distribute</v>
          </cell>
          <cell r="G1012" t="str">
            <v>ECK2061</v>
          </cell>
          <cell r="H1012" t="str">
            <v>b2067</v>
          </cell>
          <cell r="I1012" t="str">
            <v>yegE</v>
          </cell>
        </row>
        <row r="1013">
          <cell r="A1013">
            <v>21</v>
          </cell>
          <cell r="B1013" t="str">
            <v>D</v>
          </cell>
          <cell r="C1013">
            <v>7</v>
          </cell>
          <cell r="D1013" t="str">
            <v>JW2059</v>
          </cell>
          <cell r="E1013">
            <v>3</v>
          </cell>
          <cell r="F1013" t="str">
            <v>not current_JW ORF</v>
          </cell>
        </row>
        <row r="1014">
          <cell r="A1014">
            <v>21</v>
          </cell>
          <cell r="B1014" t="str">
            <v>E</v>
          </cell>
          <cell r="C1014">
            <v>7</v>
          </cell>
          <cell r="D1014" t="str">
            <v>JW2061</v>
          </cell>
          <cell r="E1014">
            <v>3</v>
          </cell>
          <cell r="F1014" t="str">
            <v>ready to distribute</v>
          </cell>
          <cell r="G1014" t="str">
            <v>ECK2072</v>
          </cell>
          <cell r="H1014" t="str">
            <v>b2076</v>
          </cell>
          <cell r="I1014" t="str">
            <v>mdtC</v>
          </cell>
        </row>
        <row r="1015">
          <cell r="A1015">
            <v>21</v>
          </cell>
          <cell r="B1015" t="str">
            <v>F</v>
          </cell>
          <cell r="C1015">
            <v>7</v>
          </cell>
          <cell r="D1015" t="str">
            <v>JW2062</v>
          </cell>
          <cell r="E1015">
            <v>1</v>
          </cell>
          <cell r="F1015" t="str">
            <v>ready to distribute</v>
          </cell>
          <cell r="G1015" t="str">
            <v>ECK2073</v>
          </cell>
          <cell r="H1015" t="str">
            <v>b2077</v>
          </cell>
          <cell r="I1015" t="str">
            <v>mdtD</v>
          </cell>
        </row>
        <row r="1016">
          <cell r="A1016">
            <v>21</v>
          </cell>
          <cell r="B1016" t="str">
            <v>G</v>
          </cell>
          <cell r="C1016">
            <v>7</v>
          </cell>
          <cell r="D1016" t="str">
            <v>JW2070</v>
          </cell>
          <cell r="E1016">
            <v>3</v>
          </cell>
          <cell r="F1016" t="str">
            <v>ready to distribute</v>
          </cell>
          <cell r="G1016" t="str">
            <v>ECK2082</v>
          </cell>
          <cell r="H1016" t="str">
            <v>b2086</v>
          </cell>
          <cell r="I1016" t="str">
            <v>yegS</v>
          </cell>
        </row>
        <row r="1017">
          <cell r="A1017">
            <v>21</v>
          </cell>
          <cell r="B1017" t="str">
            <v>H</v>
          </cell>
          <cell r="C1017">
            <v>7</v>
          </cell>
          <cell r="D1017" t="str">
            <v>JW2113</v>
          </cell>
          <cell r="E1017">
            <v>1</v>
          </cell>
          <cell r="F1017" t="str">
            <v>not current_JW ORF</v>
          </cell>
        </row>
        <row r="1018">
          <cell r="A1018">
            <v>21</v>
          </cell>
          <cell r="B1018" t="str">
            <v>A</v>
          </cell>
          <cell r="C1018">
            <v>8</v>
          </cell>
          <cell r="D1018" t="str">
            <v>JW2114</v>
          </cell>
          <cell r="E1018">
            <v>1</v>
          </cell>
          <cell r="F1018" t="str">
            <v>not current_JW ORF</v>
          </cell>
        </row>
        <row r="1019">
          <cell r="A1019">
            <v>21</v>
          </cell>
          <cell r="B1019" t="str">
            <v>B</v>
          </cell>
          <cell r="C1019">
            <v>8</v>
          </cell>
          <cell r="D1019" t="str">
            <v>JW2119</v>
          </cell>
          <cell r="E1019">
            <v>4</v>
          </cell>
          <cell r="F1019" t="str">
            <v>ready to distribute</v>
          </cell>
          <cell r="G1019" t="str">
            <v>ECK2124</v>
          </cell>
          <cell r="H1019" t="str">
            <v>b2131</v>
          </cell>
          <cell r="I1019" t="str">
            <v>yehZ</v>
          </cell>
        </row>
        <row r="1020">
          <cell r="A1020">
            <v>21</v>
          </cell>
          <cell r="B1020" t="str">
            <v>C</v>
          </cell>
          <cell r="C1020">
            <v>8</v>
          </cell>
          <cell r="D1020" t="str">
            <v>JW2126</v>
          </cell>
          <cell r="E1020">
            <v>1</v>
          </cell>
          <cell r="F1020" t="str">
            <v>not current_JW ORF</v>
          </cell>
        </row>
        <row r="1021">
          <cell r="A1021">
            <v>21</v>
          </cell>
          <cell r="B1021" t="str">
            <v>D</v>
          </cell>
          <cell r="C1021">
            <v>8</v>
          </cell>
          <cell r="D1021" t="str">
            <v>JW2147</v>
          </cell>
          <cell r="E1021">
            <v>1</v>
          </cell>
          <cell r="F1021" t="str">
            <v>ready to distribute</v>
          </cell>
          <cell r="G1021" t="str">
            <v>ECK2153</v>
          </cell>
          <cell r="H1021" t="str">
            <v>b2160</v>
          </cell>
          <cell r="I1021" t="str">
            <v>yeiI</v>
          </cell>
        </row>
        <row r="1022">
          <cell r="A1022">
            <v>21</v>
          </cell>
          <cell r="B1022" t="str">
            <v>E</v>
          </cell>
          <cell r="C1022">
            <v>8</v>
          </cell>
          <cell r="D1022" t="str">
            <v>JW2161</v>
          </cell>
          <cell r="E1022">
            <v>3</v>
          </cell>
          <cell r="F1022" t="str">
            <v>ready to distribute</v>
          </cell>
          <cell r="G1022" t="str">
            <v>ECK2167</v>
          </cell>
          <cell r="H1022" t="str">
            <v>b2173</v>
          </cell>
          <cell r="I1022" t="str">
            <v>yeiR</v>
          </cell>
        </row>
        <row r="1023">
          <cell r="A1023">
            <v>21</v>
          </cell>
          <cell r="B1023" t="str">
            <v>F</v>
          </cell>
          <cell r="C1023">
            <v>8</v>
          </cell>
          <cell r="D1023" t="str">
            <v>JW2165</v>
          </cell>
          <cell r="E1023">
            <v>1</v>
          </cell>
          <cell r="F1023" t="str">
            <v>ready to distribute</v>
          </cell>
          <cell r="G1023" t="str">
            <v>ECK2171</v>
          </cell>
          <cell r="H1023" t="str">
            <v>b2177</v>
          </cell>
          <cell r="I1023" t="str">
            <v>yejA</v>
          </cell>
        </row>
        <row r="1024">
          <cell r="A1024">
            <v>21</v>
          </cell>
          <cell r="B1024" t="str">
            <v>G</v>
          </cell>
          <cell r="C1024">
            <v>8</v>
          </cell>
          <cell r="D1024" t="str">
            <v>JW2172</v>
          </cell>
          <cell r="E1024">
            <v>1</v>
          </cell>
          <cell r="F1024" t="str">
            <v>ready to distribute</v>
          </cell>
          <cell r="G1024" t="str">
            <v>ECK2178</v>
          </cell>
          <cell r="H1024" t="str">
            <v>b2184</v>
          </cell>
          <cell r="I1024" t="str">
            <v>yejH</v>
          </cell>
        </row>
        <row r="1025">
          <cell r="A1025">
            <v>21</v>
          </cell>
          <cell r="B1025" t="str">
            <v>H</v>
          </cell>
          <cell r="C1025">
            <v>8</v>
          </cell>
          <cell r="D1025" t="str">
            <v>JW2177</v>
          </cell>
          <cell r="E1025">
            <v>1</v>
          </cell>
          <cell r="F1025" t="str">
            <v>not current_JW ORF</v>
          </cell>
        </row>
        <row r="1026">
          <cell r="A1026">
            <v>21</v>
          </cell>
          <cell r="B1026" t="str">
            <v>A</v>
          </cell>
          <cell r="C1026">
            <v>9</v>
          </cell>
          <cell r="D1026" t="str">
            <v>JW2227</v>
          </cell>
          <cell r="E1026">
            <v>1</v>
          </cell>
          <cell r="F1026" t="str">
            <v>ready to distribute</v>
          </cell>
          <cell r="G1026" t="str">
            <v>ECK2225</v>
          </cell>
          <cell r="H1026" t="str">
            <v>b2233</v>
          </cell>
          <cell r="I1026" t="str">
            <v>yfaL</v>
          </cell>
        </row>
        <row r="1027">
          <cell r="A1027">
            <v>21</v>
          </cell>
          <cell r="B1027" t="str">
            <v>B</v>
          </cell>
          <cell r="C1027">
            <v>9</v>
          </cell>
          <cell r="D1027" t="str">
            <v>JW2245</v>
          </cell>
          <cell r="E1027">
            <v>1</v>
          </cell>
          <cell r="F1027" t="str">
            <v>ready to distribute</v>
          </cell>
          <cell r="G1027" t="str">
            <v>ECK2244</v>
          </cell>
          <cell r="H1027" t="str">
            <v>b2251</v>
          </cell>
          <cell r="I1027" t="str">
            <v>yfaO</v>
          </cell>
        </row>
        <row r="1028">
          <cell r="A1028">
            <v>21</v>
          </cell>
          <cell r="B1028" t="str">
            <v>C</v>
          </cell>
          <cell r="C1028">
            <v>9</v>
          </cell>
          <cell r="D1028" t="str">
            <v>JW2247</v>
          </cell>
          <cell r="E1028">
            <v>1</v>
          </cell>
          <cell r="F1028" t="str">
            <v>not current_JW ORF</v>
          </cell>
        </row>
        <row r="1029">
          <cell r="A1029">
            <v>21</v>
          </cell>
          <cell r="B1029" t="str">
            <v>D</v>
          </cell>
          <cell r="C1029">
            <v>9</v>
          </cell>
          <cell r="D1029" t="str">
            <v>JW2248</v>
          </cell>
          <cell r="E1029">
            <v>1</v>
          </cell>
          <cell r="F1029" t="str">
            <v>ready to distribute</v>
          </cell>
          <cell r="G1029" t="str">
            <v>ECK2247</v>
          </cell>
          <cell r="H1029" t="str">
            <v>b2254</v>
          </cell>
          <cell r="I1029" t="str">
            <v>yfbF</v>
          </cell>
        </row>
        <row r="1030">
          <cell r="A1030">
            <v>21</v>
          </cell>
          <cell r="B1030" t="str">
            <v>E</v>
          </cell>
          <cell r="C1030">
            <v>9</v>
          </cell>
          <cell r="D1030" t="str">
            <v>JW2251</v>
          </cell>
          <cell r="E1030">
            <v>1</v>
          </cell>
          <cell r="F1030" t="str">
            <v>ready to distribute</v>
          </cell>
          <cell r="G1030" t="str">
            <v>ECK2250</v>
          </cell>
          <cell r="H1030" t="str">
            <v>b2257</v>
          </cell>
          <cell r="I1030" t="str">
            <v>arnT</v>
          </cell>
        </row>
        <row r="1031">
          <cell r="A1031">
            <v>21</v>
          </cell>
          <cell r="B1031" t="str">
            <v>F</v>
          </cell>
          <cell r="C1031">
            <v>9</v>
          </cell>
          <cell r="D1031" t="str">
            <v>JW2258</v>
          </cell>
          <cell r="E1031">
            <v>1</v>
          </cell>
          <cell r="F1031" t="str">
            <v>ready to distribute</v>
          </cell>
          <cell r="G1031" t="str">
            <v>ECK2257</v>
          </cell>
          <cell r="H1031" t="str">
            <v>b2263</v>
          </cell>
          <cell r="I1031" t="str">
            <v>yfbB</v>
          </cell>
        </row>
        <row r="1032">
          <cell r="A1032">
            <v>21</v>
          </cell>
          <cell r="B1032" t="str">
            <v>G</v>
          </cell>
          <cell r="C1032">
            <v>9</v>
          </cell>
          <cell r="D1032" t="str">
            <v>JW2289</v>
          </cell>
          <cell r="E1032">
            <v>1</v>
          </cell>
          <cell r="F1032" t="str">
            <v>ready to distribute</v>
          </cell>
          <cell r="G1032" t="str">
            <v>ECK2286</v>
          </cell>
          <cell r="H1032" t="str">
            <v>b2292</v>
          </cell>
          <cell r="I1032" t="str">
            <v>yfbS</v>
          </cell>
        </row>
        <row r="1033">
          <cell r="A1033">
            <v>21</v>
          </cell>
          <cell r="B1033" t="str">
            <v>H</v>
          </cell>
          <cell r="C1033">
            <v>9</v>
          </cell>
          <cell r="D1033" t="str">
            <v>JW2290</v>
          </cell>
          <cell r="E1033">
            <v>1</v>
          </cell>
          <cell r="F1033" t="str">
            <v>not current_JW ORF</v>
          </cell>
        </row>
        <row r="1034">
          <cell r="A1034">
            <v>21</v>
          </cell>
          <cell r="B1034" t="str">
            <v>A</v>
          </cell>
          <cell r="C1034">
            <v>10</v>
          </cell>
          <cell r="D1034" t="str">
            <v>JW2295</v>
          </cell>
          <cell r="E1034">
            <v>1</v>
          </cell>
          <cell r="F1034" t="str">
            <v>ready to distribute</v>
          </cell>
          <cell r="G1034" t="str">
            <v>ECK2292</v>
          </cell>
          <cell r="H1034" t="str">
            <v>b2298</v>
          </cell>
          <cell r="I1034" t="str">
            <v>yfcC</v>
          </cell>
        </row>
        <row r="1035">
          <cell r="A1035">
            <v>21</v>
          </cell>
          <cell r="B1035" t="str">
            <v>B</v>
          </cell>
          <cell r="C1035">
            <v>10</v>
          </cell>
          <cell r="D1035" t="str">
            <v>JW2299</v>
          </cell>
          <cell r="E1035">
            <v>1</v>
          </cell>
          <cell r="F1035" t="str">
            <v>ready to distribute</v>
          </cell>
          <cell r="G1035" t="str">
            <v>ECK2296</v>
          </cell>
          <cell r="H1035" t="str">
            <v>b2302</v>
          </cell>
          <cell r="I1035" t="str">
            <v>yfcG</v>
          </cell>
        </row>
        <row r="1036">
          <cell r="A1036">
            <v>21</v>
          </cell>
          <cell r="B1036" t="str">
            <v>C</v>
          </cell>
          <cell r="C1036">
            <v>10</v>
          </cell>
          <cell r="D1036" t="str">
            <v>JW2301</v>
          </cell>
          <cell r="E1036">
            <v>1</v>
          </cell>
          <cell r="F1036" t="str">
            <v>ready to distribute</v>
          </cell>
          <cell r="G1036" t="str">
            <v>ECK2298</v>
          </cell>
          <cell r="H1036" t="str">
            <v>b2304</v>
          </cell>
          <cell r="I1036" t="str">
            <v>yfcH</v>
          </cell>
        </row>
        <row r="1037">
          <cell r="A1037">
            <v>21</v>
          </cell>
          <cell r="B1037" t="str">
            <v>D</v>
          </cell>
          <cell r="C1037">
            <v>10</v>
          </cell>
          <cell r="D1037" t="str">
            <v>JW2319</v>
          </cell>
          <cell r="E1037">
            <v>1</v>
          </cell>
          <cell r="F1037" t="str">
            <v>ready to distribute</v>
          </cell>
          <cell r="G1037" t="str">
            <v>ECK2316</v>
          </cell>
          <cell r="H1037" t="str">
            <v>b2322</v>
          </cell>
          <cell r="I1037" t="str">
            <v>yfcJ</v>
          </cell>
        </row>
        <row r="1038">
          <cell r="A1038">
            <v>21</v>
          </cell>
          <cell r="B1038" t="str">
            <v>E</v>
          </cell>
          <cell r="C1038">
            <v>10</v>
          </cell>
          <cell r="D1038" t="str">
            <v>JW2347</v>
          </cell>
          <cell r="E1038">
            <v>1</v>
          </cell>
          <cell r="F1038" t="str">
            <v>ready to distribute</v>
          </cell>
          <cell r="G1038" t="str">
            <v>ECK2345</v>
          </cell>
          <cell r="H1038" t="str">
            <v>b2351</v>
          </cell>
          <cell r="I1038" t="str">
            <v>yfdH</v>
          </cell>
        </row>
        <row r="1039">
          <cell r="A1039">
            <v>21</v>
          </cell>
          <cell r="B1039" t="str">
            <v>F</v>
          </cell>
          <cell r="C1039">
            <v>10</v>
          </cell>
          <cell r="D1039" t="str">
            <v>JW2377</v>
          </cell>
          <cell r="E1039">
            <v>1</v>
          </cell>
          <cell r="F1039" t="str">
            <v>not current_JW ORF</v>
          </cell>
        </row>
        <row r="1040">
          <cell r="A1040">
            <v>21</v>
          </cell>
          <cell r="B1040" t="str">
            <v>G</v>
          </cell>
          <cell r="C1040">
            <v>10</v>
          </cell>
          <cell r="D1040" t="str">
            <v>JW2378</v>
          </cell>
          <cell r="E1040">
            <v>1</v>
          </cell>
          <cell r="F1040" t="str">
            <v>ready to distribute</v>
          </cell>
          <cell r="G1040" t="str">
            <v>ECK2377</v>
          </cell>
          <cell r="H1040" t="str">
            <v>b2381</v>
          </cell>
          <cell r="I1040" t="str">
            <v>ypdB</v>
          </cell>
        </row>
        <row r="1041">
          <cell r="A1041">
            <v>21</v>
          </cell>
          <cell r="B1041" t="str">
            <v>H</v>
          </cell>
          <cell r="C1041">
            <v>10</v>
          </cell>
          <cell r="D1041" t="str">
            <v>JW2379</v>
          </cell>
          <cell r="E1041">
            <v>2</v>
          </cell>
          <cell r="F1041" t="str">
            <v>ready to distribute</v>
          </cell>
          <cell r="G1041" t="str">
            <v>ECK2378</v>
          </cell>
          <cell r="H1041" t="str">
            <v>b2382</v>
          </cell>
          <cell r="I1041" t="str">
            <v>ypdC</v>
          </cell>
        </row>
        <row r="1042">
          <cell r="A1042">
            <v>21</v>
          </cell>
          <cell r="B1042" t="str">
            <v>A</v>
          </cell>
          <cell r="C1042">
            <v>11</v>
          </cell>
          <cell r="D1042" t="str">
            <v>JW2386</v>
          </cell>
          <cell r="E1042">
            <v>1</v>
          </cell>
          <cell r="F1042" t="str">
            <v>ready to distribute</v>
          </cell>
          <cell r="G1042" t="str">
            <v>ECK2385</v>
          </cell>
          <cell r="H1042" t="str">
            <v>b2389</v>
          </cell>
          <cell r="I1042" t="str">
            <v>yfeO</v>
          </cell>
        </row>
        <row r="1043">
          <cell r="A1043">
            <v>21</v>
          </cell>
          <cell r="B1043" t="str">
            <v>B</v>
          </cell>
          <cell r="C1043">
            <v>11</v>
          </cell>
          <cell r="D1043" t="str">
            <v>JW2392</v>
          </cell>
          <cell r="E1043">
            <v>1</v>
          </cell>
          <cell r="F1043" t="str">
            <v>not current_JW ORF</v>
          </cell>
        </row>
        <row r="1044">
          <cell r="A1044">
            <v>21</v>
          </cell>
          <cell r="B1044" t="str">
            <v>C</v>
          </cell>
          <cell r="C1044">
            <v>11</v>
          </cell>
          <cell r="D1044" t="str">
            <v>JW2420</v>
          </cell>
          <cell r="E1044">
            <v>1</v>
          </cell>
          <cell r="F1044" t="str">
            <v>ready to distribute</v>
          </cell>
          <cell r="G1044" t="str">
            <v>ECK2422</v>
          </cell>
          <cell r="H1044" t="str">
            <v>b2427</v>
          </cell>
          <cell r="I1044" t="str">
            <v>yfeT</v>
          </cell>
        </row>
        <row r="1045">
          <cell r="A1045">
            <v>21</v>
          </cell>
          <cell r="B1045" t="str">
            <v>D</v>
          </cell>
          <cell r="C1045">
            <v>11</v>
          </cell>
          <cell r="D1045" t="str">
            <v>JW2427</v>
          </cell>
          <cell r="E1045">
            <v>1</v>
          </cell>
          <cell r="F1045" t="str">
            <v>ready to distribute</v>
          </cell>
          <cell r="G1045" t="str">
            <v>ECK2429</v>
          </cell>
          <cell r="H1045" t="str">
            <v>b2434</v>
          </cell>
          <cell r="I1045" t="str">
            <v>ypeA</v>
          </cell>
        </row>
        <row r="1046">
          <cell r="A1046">
            <v>21</v>
          </cell>
          <cell r="B1046" t="str">
            <v>E</v>
          </cell>
          <cell r="C1046">
            <v>11</v>
          </cell>
          <cell r="D1046" t="str">
            <v>JW2451</v>
          </cell>
          <cell r="E1046">
            <v>1</v>
          </cell>
          <cell r="F1046" t="str">
            <v>ready to distribute</v>
          </cell>
          <cell r="G1046" t="str">
            <v>ECK2462</v>
          </cell>
          <cell r="H1046" t="str">
            <v>b2467</v>
          </cell>
          <cell r="I1046" t="str">
            <v>yffH</v>
          </cell>
        </row>
        <row r="1047">
          <cell r="A1047">
            <v>21</v>
          </cell>
          <cell r="B1047" t="str">
            <v>F</v>
          </cell>
          <cell r="C1047">
            <v>11</v>
          </cell>
          <cell r="D1047" t="str">
            <v>JW2488</v>
          </cell>
          <cell r="E1047">
            <v>1</v>
          </cell>
          <cell r="F1047" t="str">
            <v>ready to distribute</v>
          </cell>
          <cell r="G1047" t="str">
            <v>ECK2499</v>
          </cell>
          <cell r="H1047" t="str">
            <v>b2503</v>
          </cell>
          <cell r="I1047" t="str">
            <v>yfgF</v>
          </cell>
        </row>
        <row r="1048">
          <cell r="A1048">
            <v>21</v>
          </cell>
          <cell r="B1048" t="str">
            <v>G</v>
          </cell>
          <cell r="C1048">
            <v>11</v>
          </cell>
          <cell r="D1048" t="str">
            <v>JW2489</v>
          </cell>
          <cell r="E1048">
            <v>1</v>
          </cell>
          <cell r="F1048" t="str">
            <v>not current_JW ORF</v>
          </cell>
        </row>
        <row r="1049">
          <cell r="A1049">
            <v>21</v>
          </cell>
          <cell r="B1049" t="str">
            <v>H</v>
          </cell>
          <cell r="C1049">
            <v>11</v>
          </cell>
          <cell r="D1049" t="str">
            <v>JW2500</v>
          </cell>
          <cell r="E1049">
            <v>1</v>
          </cell>
          <cell r="F1049" t="str">
            <v>ready to distribute</v>
          </cell>
          <cell r="G1049" t="str">
            <v>ECK2512</v>
          </cell>
          <cell r="H1049" t="str">
            <v>b2516</v>
          </cell>
          <cell r="I1049" t="str">
            <v>yfgA</v>
          </cell>
        </row>
        <row r="1050">
          <cell r="A1050">
            <v>21</v>
          </cell>
          <cell r="B1050" t="str">
            <v>A</v>
          </cell>
          <cell r="C1050">
            <v>12</v>
          </cell>
          <cell r="D1050" t="str">
            <v>JW2518</v>
          </cell>
          <cell r="E1050">
            <v>1</v>
          </cell>
          <cell r="F1050" t="str">
            <v>ready to distribute</v>
          </cell>
          <cell r="G1050" t="str">
            <v>ECK2531</v>
          </cell>
          <cell r="H1050" t="str">
            <v>b2534</v>
          </cell>
          <cell r="I1050" t="str">
            <v>yfhR</v>
          </cell>
        </row>
        <row r="1051">
          <cell r="A1051">
            <v>21</v>
          </cell>
          <cell r="B1051" t="str">
            <v>B</v>
          </cell>
          <cell r="C1051">
            <v>12</v>
          </cell>
          <cell r="D1051" t="str">
            <v>JW2532</v>
          </cell>
          <cell r="E1051">
            <v>3</v>
          </cell>
          <cell r="F1051" t="str">
            <v>ready to distribute</v>
          </cell>
          <cell r="G1051" t="str">
            <v>ECK2545</v>
          </cell>
          <cell r="H1051" t="str">
            <v>b2548</v>
          </cell>
          <cell r="I1051" t="str">
            <v>yphF</v>
          </cell>
        </row>
        <row r="1052">
          <cell r="A1052">
            <v>21</v>
          </cell>
          <cell r="B1052" t="str">
            <v>C</v>
          </cell>
          <cell r="C1052">
            <v>12</v>
          </cell>
          <cell r="D1052" t="str">
            <v>JW2533</v>
          </cell>
          <cell r="E1052">
            <v>1</v>
          </cell>
          <cell r="F1052" t="str">
            <v>not current_JW ORF</v>
          </cell>
        </row>
        <row r="1053">
          <cell r="A1053">
            <v>21</v>
          </cell>
          <cell r="B1053" t="str">
            <v>D</v>
          </cell>
          <cell r="C1053">
            <v>12</v>
          </cell>
          <cell r="D1053" t="str">
            <v>JW2542</v>
          </cell>
          <cell r="E1053">
            <v>6</v>
          </cell>
          <cell r="F1053" t="str">
            <v>ready to distribute</v>
          </cell>
          <cell r="G1053" t="str">
            <v>ECK2556</v>
          </cell>
          <cell r="H1053" t="str">
            <v>b2558</v>
          </cell>
          <cell r="I1053" t="str">
            <v>yfhD</v>
          </cell>
        </row>
        <row r="1054">
          <cell r="A1054">
            <v>21</v>
          </cell>
          <cell r="B1054" t="str">
            <v>E</v>
          </cell>
          <cell r="C1054">
            <v>12</v>
          </cell>
          <cell r="D1054" t="str">
            <v>JW2545</v>
          </cell>
          <cell r="E1054">
            <v>1</v>
          </cell>
          <cell r="F1054" t="str">
            <v>ready to distribute</v>
          </cell>
          <cell r="G1054" t="str">
            <v>ECK2559</v>
          </cell>
          <cell r="H1054" t="str">
            <v>b2561</v>
          </cell>
          <cell r="I1054" t="str">
            <v>yfhH</v>
          </cell>
        </row>
        <row r="1055">
          <cell r="A1055">
            <v>21</v>
          </cell>
          <cell r="B1055" t="str">
            <v>F</v>
          </cell>
          <cell r="C1055">
            <v>12</v>
          </cell>
          <cell r="D1055" t="str">
            <v>JW2559</v>
          </cell>
          <cell r="E1055">
            <v>1</v>
          </cell>
          <cell r="F1055" t="str">
            <v>ready to distribute</v>
          </cell>
          <cell r="G1055" t="str">
            <v>ECK2573</v>
          </cell>
          <cell r="H1055" t="str">
            <v>b2575</v>
          </cell>
          <cell r="I1055" t="str">
            <v>yfiC</v>
          </cell>
        </row>
        <row r="1056">
          <cell r="A1056">
            <v>21</v>
          </cell>
          <cell r="B1056" t="str">
            <v>G</v>
          </cell>
          <cell r="C1056">
            <v>12</v>
          </cell>
          <cell r="D1056" t="str">
            <v>JW2568</v>
          </cell>
          <cell r="E1056">
            <v>1</v>
          </cell>
          <cell r="F1056" t="str">
            <v>ready to distribute</v>
          </cell>
          <cell r="G1056" t="str">
            <v>ECK2582</v>
          </cell>
          <cell r="H1056" t="str">
            <v>b2584</v>
          </cell>
          <cell r="I1056" t="str">
            <v>yfiQ</v>
          </cell>
        </row>
        <row r="1057">
          <cell r="A1057">
            <v>21</v>
          </cell>
          <cell r="B1057" t="str">
            <v>H</v>
          </cell>
          <cell r="C1057">
            <v>12</v>
          </cell>
          <cell r="D1057" t="str">
            <v>JW2593</v>
          </cell>
          <cell r="E1057">
            <v>4</v>
          </cell>
          <cell r="F1057" t="str">
            <v>not current_JW ORF</v>
          </cell>
        </row>
        <row r="1058">
          <cell r="A1058">
            <v>23</v>
          </cell>
          <cell r="B1058" t="str">
            <v>A</v>
          </cell>
          <cell r="C1058">
            <v>1</v>
          </cell>
          <cell r="D1058" t="str">
            <v>JW2613</v>
          </cell>
          <cell r="E1058">
            <v>2</v>
          </cell>
          <cell r="F1058" t="str">
            <v>not current_JW ORF</v>
          </cell>
        </row>
        <row r="1059">
          <cell r="A1059">
            <v>23</v>
          </cell>
          <cell r="B1059" t="str">
            <v>B</v>
          </cell>
          <cell r="C1059">
            <v>1</v>
          </cell>
          <cell r="D1059" t="str">
            <v>JW2635</v>
          </cell>
          <cell r="E1059">
            <v>2</v>
          </cell>
          <cell r="F1059" t="str">
            <v>ready to distribute</v>
          </cell>
          <cell r="G1059" t="str">
            <v>ECK2654</v>
          </cell>
          <cell r="H1059" t="str">
            <v>b2660</v>
          </cell>
          <cell r="I1059" t="str">
            <v>ygaF</v>
          </cell>
        </row>
        <row r="1060">
          <cell r="A1060">
            <v>23</v>
          </cell>
          <cell r="B1060" t="str">
            <v>C</v>
          </cell>
          <cell r="C1060">
            <v>1</v>
          </cell>
          <cell r="D1060" t="str">
            <v>JW2642</v>
          </cell>
          <cell r="E1060">
            <v>1</v>
          </cell>
          <cell r="F1060" t="str">
            <v>ready to distribute</v>
          </cell>
          <cell r="G1060" t="str">
            <v>ECK2661</v>
          </cell>
          <cell r="H1060" t="str">
            <v>b2667</v>
          </cell>
          <cell r="I1060" t="str">
            <v>ygaV</v>
          </cell>
        </row>
        <row r="1061">
          <cell r="A1061">
            <v>23</v>
          </cell>
          <cell r="B1061" t="str">
            <v>D</v>
          </cell>
          <cell r="C1061">
            <v>1</v>
          </cell>
          <cell r="D1061" t="str">
            <v>JW2643</v>
          </cell>
          <cell r="E1061">
            <v>2</v>
          </cell>
          <cell r="F1061" t="str">
            <v>ready to distribute</v>
          </cell>
          <cell r="G1061" t="str">
            <v>ECK2662</v>
          </cell>
          <cell r="H1061" t="str">
            <v>b2668</v>
          </cell>
          <cell r="I1061" t="str">
            <v>ygaP</v>
          </cell>
        </row>
        <row r="1062">
          <cell r="A1062">
            <v>23</v>
          </cell>
          <cell r="B1062" t="str">
            <v>E</v>
          </cell>
          <cell r="C1062">
            <v>1</v>
          </cell>
          <cell r="D1062" t="str">
            <v>JW2655</v>
          </cell>
          <cell r="E1062">
            <v>2</v>
          </cell>
          <cell r="F1062" t="str">
            <v>ready to distribute</v>
          </cell>
          <cell r="G1062" t="str">
            <v>ECK2674</v>
          </cell>
          <cell r="H1062" t="str">
            <v>b2680</v>
          </cell>
          <cell r="I1062" t="str">
            <v>ygaX</v>
          </cell>
        </row>
        <row r="1063">
          <cell r="A1063">
            <v>23</v>
          </cell>
          <cell r="B1063" t="str">
            <v>F</v>
          </cell>
          <cell r="C1063">
            <v>1</v>
          </cell>
          <cell r="D1063" t="str">
            <v>JW2656</v>
          </cell>
          <cell r="E1063">
            <v>1</v>
          </cell>
          <cell r="F1063" t="str">
            <v>not current_JW ORF</v>
          </cell>
        </row>
        <row r="1064">
          <cell r="A1064">
            <v>23</v>
          </cell>
          <cell r="B1064" t="str">
            <v>G</v>
          </cell>
          <cell r="C1064">
            <v>1</v>
          </cell>
          <cell r="D1064" t="str">
            <v>JW2665</v>
          </cell>
          <cell r="E1064">
            <v>1</v>
          </cell>
          <cell r="F1064" t="str">
            <v>ready to distribute</v>
          </cell>
          <cell r="G1064" t="str">
            <v>ECK2685</v>
          </cell>
          <cell r="H1064" t="str">
            <v>b2690</v>
          </cell>
          <cell r="I1064" t="str">
            <v>yqaB</v>
          </cell>
        </row>
        <row r="1065">
          <cell r="A1065">
            <v>23</v>
          </cell>
          <cell r="B1065" t="str">
            <v>H</v>
          </cell>
          <cell r="C1065">
            <v>1</v>
          </cell>
          <cell r="D1065" t="str">
            <v>JW2681</v>
          </cell>
          <cell r="E1065">
            <v>1</v>
          </cell>
          <cell r="F1065" t="str">
            <v>ready to distribute</v>
          </cell>
          <cell r="G1065" t="str">
            <v>ECK2706</v>
          </cell>
          <cell r="H1065" t="str">
            <v>b2711</v>
          </cell>
          <cell r="I1065" t="str">
            <v>norW</v>
          </cell>
        </row>
        <row r="1066">
          <cell r="A1066">
            <v>23</v>
          </cell>
          <cell r="B1066" t="str">
            <v>A</v>
          </cell>
          <cell r="C1066">
            <v>2</v>
          </cell>
          <cell r="D1066" t="str">
            <v>JW2731</v>
          </cell>
          <cell r="E1066">
            <v>2</v>
          </cell>
          <cell r="F1066" t="str">
            <v>ready to distribute</v>
          </cell>
          <cell r="G1066" t="str">
            <v>ECK2756</v>
          </cell>
          <cell r="H1066" t="str">
            <v>b2761</v>
          </cell>
          <cell r="I1066" t="str">
            <v>ygcB</v>
          </cell>
        </row>
        <row r="1067">
          <cell r="A1067">
            <v>23</v>
          </cell>
          <cell r="B1067" t="str">
            <v>B</v>
          </cell>
          <cell r="C1067">
            <v>2</v>
          </cell>
          <cell r="D1067" t="str">
            <v>JW2742</v>
          </cell>
          <cell r="E1067">
            <v>1</v>
          </cell>
          <cell r="F1067" t="str">
            <v>not current_JW ORF</v>
          </cell>
        </row>
        <row r="1068">
          <cell r="A1068">
            <v>23</v>
          </cell>
          <cell r="B1068" t="str">
            <v>C</v>
          </cell>
          <cell r="C1068">
            <v>2</v>
          </cell>
          <cell r="D1068" t="str">
            <v>JW2743</v>
          </cell>
          <cell r="E1068">
            <v>2</v>
          </cell>
          <cell r="F1068" t="str">
            <v>not current_JW ORF</v>
          </cell>
        </row>
        <row r="1069">
          <cell r="A1069">
            <v>23</v>
          </cell>
          <cell r="B1069" t="str">
            <v>D</v>
          </cell>
          <cell r="C1069">
            <v>2</v>
          </cell>
          <cell r="D1069" t="str">
            <v>JW2745</v>
          </cell>
          <cell r="E1069">
            <v>1</v>
          </cell>
          <cell r="F1069" t="str">
            <v>not current_JW ORF</v>
          </cell>
        </row>
        <row r="1070">
          <cell r="A1070">
            <v>23</v>
          </cell>
          <cell r="B1070" t="str">
            <v>E</v>
          </cell>
          <cell r="C1070">
            <v>2</v>
          </cell>
          <cell r="D1070" t="str">
            <v>JW2746</v>
          </cell>
          <cell r="E1070">
            <v>1</v>
          </cell>
          <cell r="F1070" t="str">
            <v>ready to distribute</v>
          </cell>
          <cell r="G1070" t="str">
            <v>ECK2769</v>
          </cell>
          <cell r="H1070" t="str">
            <v>b2775</v>
          </cell>
          <cell r="I1070" t="str">
            <v>yqcE</v>
          </cell>
        </row>
        <row r="1071">
          <cell r="A1071">
            <v>23</v>
          </cell>
          <cell r="B1071" t="str">
            <v>F</v>
          </cell>
          <cell r="C1071">
            <v>2</v>
          </cell>
          <cell r="D1071" t="str">
            <v>JW2748</v>
          </cell>
          <cell r="E1071">
            <v>1</v>
          </cell>
          <cell r="F1071" t="str">
            <v>ready to distribute</v>
          </cell>
          <cell r="G1071" t="str">
            <v>ECK2771</v>
          </cell>
          <cell r="H1071" t="str">
            <v>b2777</v>
          </cell>
          <cell r="I1071" t="str">
            <v>ygcF</v>
          </cell>
        </row>
        <row r="1072">
          <cell r="A1072">
            <v>23</v>
          </cell>
          <cell r="B1072" t="str">
            <v>G</v>
          </cell>
          <cell r="C1072">
            <v>2</v>
          </cell>
          <cell r="D1072" t="str">
            <v>JW2765</v>
          </cell>
          <cell r="E1072">
            <v>1</v>
          </cell>
          <cell r="F1072" t="str">
            <v>ready to distribute</v>
          </cell>
          <cell r="G1072" t="str">
            <v>ECK2789</v>
          </cell>
          <cell r="H1072" t="str">
            <v>b2794</v>
          </cell>
          <cell r="I1072" t="str">
            <v>yqcD</v>
          </cell>
        </row>
        <row r="1073">
          <cell r="A1073">
            <v>23</v>
          </cell>
          <cell r="B1073" t="str">
            <v>H</v>
          </cell>
          <cell r="C1073">
            <v>2</v>
          </cell>
          <cell r="D1073" t="str">
            <v>JW2798</v>
          </cell>
          <cell r="E1073">
            <v>1</v>
          </cell>
          <cell r="F1073" t="str">
            <v>ready to distribute</v>
          </cell>
          <cell r="G1073" t="str">
            <v>ECK2826</v>
          </cell>
          <cell r="H1073" t="str">
            <v>b2830</v>
          </cell>
          <cell r="I1073" t="str">
            <v>nudH</v>
          </cell>
        </row>
        <row r="1074">
          <cell r="A1074">
            <v>23</v>
          </cell>
          <cell r="B1074" t="str">
            <v>A</v>
          </cell>
          <cell r="C1074">
            <v>3</v>
          </cell>
          <cell r="D1074" t="str">
            <v>JW2800</v>
          </cell>
          <cell r="E1074">
            <v>1</v>
          </cell>
          <cell r="F1074" t="str">
            <v>ready to distribute</v>
          </cell>
          <cell r="G1074" t="str">
            <v>ECK2828</v>
          </cell>
          <cell r="H1074" t="str">
            <v>b2832</v>
          </cell>
          <cell r="I1074" t="str">
            <v>ygdQ</v>
          </cell>
        </row>
        <row r="1075">
          <cell r="A1075">
            <v>23</v>
          </cell>
          <cell r="B1075" t="str">
            <v>B</v>
          </cell>
          <cell r="C1075">
            <v>3</v>
          </cell>
          <cell r="D1075" t="str">
            <v>JW2803</v>
          </cell>
          <cell r="E1075">
            <v>2</v>
          </cell>
          <cell r="F1075" t="str">
            <v>ready to distribute</v>
          </cell>
          <cell r="G1075" t="str">
            <v>ECK2831</v>
          </cell>
          <cell r="H1075" t="str">
            <v>b2835</v>
          </cell>
          <cell r="I1075" t="str">
            <v>ygeD</v>
          </cell>
        </row>
        <row r="1076">
          <cell r="A1076">
            <v>23</v>
          </cell>
          <cell r="B1076" t="str">
            <v>C</v>
          </cell>
          <cell r="C1076">
            <v>3</v>
          </cell>
          <cell r="D1076" t="str">
            <v>JW0910</v>
          </cell>
          <cell r="E1076">
            <v>1</v>
          </cell>
          <cell r="F1076" t="str">
            <v>ready to distribute</v>
          </cell>
          <cell r="G1076" t="str">
            <v>ECK0918</v>
          </cell>
          <cell r="H1076" t="str">
            <v>b0927</v>
          </cell>
          <cell r="I1076" t="str">
            <v>ycbL</v>
          </cell>
        </row>
        <row r="1077">
          <cell r="A1077">
            <v>23</v>
          </cell>
          <cell r="B1077" t="str">
            <v>D</v>
          </cell>
          <cell r="C1077">
            <v>3</v>
          </cell>
          <cell r="D1077" t="str">
            <v>JW0992</v>
          </cell>
          <cell r="E1077">
            <v>1</v>
          </cell>
          <cell r="F1077" t="str">
            <v>not current_JW ORF</v>
          </cell>
        </row>
        <row r="1078">
          <cell r="A1078">
            <v>23</v>
          </cell>
          <cell r="B1078" t="str">
            <v>E</v>
          </cell>
          <cell r="C1078">
            <v>3</v>
          </cell>
          <cell r="D1078" t="str">
            <v>JW1169</v>
          </cell>
          <cell r="E1078">
            <v>1</v>
          </cell>
          <cell r="F1078" t="str">
            <v>ready to distribute</v>
          </cell>
          <cell r="G1078" t="str">
            <v>ECK1168</v>
          </cell>
          <cell r="H1078" t="str">
            <v>b1180</v>
          </cell>
          <cell r="I1078" t="str">
            <v>ycgM</v>
          </cell>
        </row>
        <row r="1079">
          <cell r="A1079">
            <v>23</v>
          </cell>
          <cell r="B1079" t="str">
            <v>F</v>
          </cell>
          <cell r="C1079">
            <v>3</v>
          </cell>
          <cell r="D1079" t="str">
            <v>JW1457</v>
          </cell>
          <cell r="E1079">
            <v>3</v>
          </cell>
          <cell r="F1079" t="str">
            <v>ready to distribute</v>
          </cell>
          <cell r="G1079" t="str">
            <v>ECK1456</v>
          </cell>
          <cell r="H1079" t="str">
            <v>b1462</v>
          </cell>
          <cell r="I1079" t="str">
            <v>yddH</v>
          </cell>
        </row>
        <row r="1080">
          <cell r="A1080">
            <v>23</v>
          </cell>
          <cell r="B1080" t="str">
            <v>G</v>
          </cell>
          <cell r="C1080">
            <v>3</v>
          </cell>
          <cell r="D1080" t="str">
            <v>JW2680</v>
          </cell>
          <cell r="E1080">
            <v>1</v>
          </cell>
          <cell r="F1080" t="str">
            <v>ready to distribute</v>
          </cell>
          <cell r="G1080" t="str">
            <v>ECK2705</v>
          </cell>
          <cell r="H1080" t="str">
            <v>b2710</v>
          </cell>
          <cell r="I1080" t="str">
            <v>norV</v>
          </cell>
        </row>
        <row r="1081">
          <cell r="A1081">
            <v>23</v>
          </cell>
          <cell r="B1081" t="str">
            <v>H</v>
          </cell>
          <cell r="C1081">
            <v>3</v>
          </cell>
          <cell r="D1081" t="str">
            <v>JW0497</v>
          </cell>
          <cell r="E1081">
            <v>2</v>
          </cell>
          <cell r="F1081" t="str">
            <v>ready to distribute</v>
          </cell>
          <cell r="G1081" t="str">
            <v>ECK0502</v>
          </cell>
          <cell r="H1081" t="str">
            <v>b0509</v>
          </cell>
          <cell r="I1081" t="str">
            <v>glxR</v>
          </cell>
        </row>
        <row r="1082">
          <cell r="A1082">
            <v>23</v>
          </cell>
          <cell r="B1082" t="str">
            <v>A</v>
          </cell>
          <cell r="C1082">
            <v>4</v>
          </cell>
          <cell r="D1082" t="str">
            <v>JW1682</v>
          </cell>
          <cell r="E1082">
            <v>2</v>
          </cell>
          <cell r="F1082" t="str">
            <v>ready to distribute</v>
          </cell>
          <cell r="G1082" t="str">
            <v>ECK1690</v>
          </cell>
          <cell r="H1082" t="str">
            <v>b1692</v>
          </cell>
          <cell r="I1082" t="str">
            <v>ydiB</v>
          </cell>
        </row>
        <row r="1083">
          <cell r="A1083">
            <v>23</v>
          </cell>
          <cell r="B1083" t="str">
            <v>B</v>
          </cell>
          <cell r="C1083">
            <v>4</v>
          </cell>
          <cell r="D1083" t="str">
            <v>JW2128</v>
          </cell>
          <cell r="E1083">
            <v>1</v>
          </cell>
          <cell r="F1083" t="str">
            <v>ready to distribute</v>
          </cell>
          <cell r="G1083" t="str">
            <v>ECK2133</v>
          </cell>
          <cell r="H1083" t="str">
            <v>b2140</v>
          </cell>
          <cell r="I1083" t="str">
            <v>dusC</v>
          </cell>
        </row>
        <row r="1084">
          <cell r="A1084">
            <v>23</v>
          </cell>
          <cell r="B1084" t="str">
            <v>C</v>
          </cell>
          <cell r="C1084">
            <v>4</v>
          </cell>
          <cell r="D1084" t="str">
            <v>JW2706</v>
          </cell>
          <cell r="E1084">
            <v>2</v>
          </cell>
          <cell r="F1084" t="str">
            <v>ready to distribute</v>
          </cell>
          <cell r="G1084" t="str">
            <v>ECK2731</v>
          </cell>
          <cell r="H1084" t="str">
            <v>b2736</v>
          </cell>
          <cell r="I1084" t="str">
            <v>ygbJ</v>
          </cell>
        </row>
        <row r="1085">
          <cell r="A1085">
            <v>23</v>
          </cell>
          <cell r="B1085" t="str">
            <v>D</v>
          </cell>
          <cell r="C1085">
            <v>4</v>
          </cell>
          <cell r="D1085" t="str">
            <v>JW2297</v>
          </cell>
          <cell r="E1085">
            <v>1</v>
          </cell>
          <cell r="F1085" t="str">
            <v>not current_JW ORF</v>
          </cell>
        </row>
        <row r="1086">
          <cell r="A1086">
            <v>23</v>
          </cell>
          <cell r="B1086" t="str">
            <v>E</v>
          </cell>
          <cell r="C1086">
            <v>4</v>
          </cell>
          <cell r="D1086" t="str">
            <v>JW0477</v>
          </cell>
          <cell r="E1086">
            <v>1</v>
          </cell>
          <cell r="F1086" t="str">
            <v>not current_JW ORF</v>
          </cell>
        </row>
        <row r="1087">
          <cell r="A1087">
            <v>23</v>
          </cell>
          <cell r="B1087" t="str">
            <v>F</v>
          </cell>
          <cell r="C1087">
            <v>4</v>
          </cell>
          <cell r="D1087" t="str">
            <v>JW0798</v>
          </cell>
          <cell r="E1087">
            <v>1</v>
          </cell>
          <cell r="F1087" t="str">
            <v>ready to distribute</v>
          </cell>
          <cell r="G1087" t="str">
            <v>ECK0802</v>
          </cell>
          <cell r="H1087" t="str">
            <v>b0813</v>
          </cell>
          <cell r="I1087" t="str">
            <v>rhtA</v>
          </cell>
        </row>
        <row r="1088">
          <cell r="A1088">
            <v>23</v>
          </cell>
          <cell r="B1088" t="str">
            <v>G</v>
          </cell>
          <cell r="C1088">
            <v>4</v>
          </cell>
          <cell r="D1088" t="str">
            <v>JW0930</v>
          </cell>
          <cell r="E1088">
            <v>3</v>
          </cell>
          <cell r="F1088" t="str">
            <v>not current_JW ORF</v>
          </cell>
        </row>
        <row r="1089">
          <cell r="A1089">
            <v>23</v>
          </cell>
          <cell r="B1089" t="str">
            <v>H</v>
          </cell>
          <cell r="C1089">
            <v>4</v>
          </cell>
          <cell r="D1089" t="str">
            <v>JW1121</v>
          </cell>
          <cell r="E1089">
            <v>1</v>
          </cell>
          <cell r="F1089" t="str">
            <v>ready to distribute</v>
          </cell>
          <cell r="G1089" t="str">
            <v>ECK1121</v>
          </cell>
          <cell r="H1089" t="str">
            <v>b1135</v>
          </cell>
          <cell r="I1089" t="str">
            <v>ymfC</v>
          </cell>
        </row>
        <row r="1090">
          <cell r="A1090">
            <v>23</v>
          </cell>
          <cell r="B1090" t="str">
            <v>A</v>
          </cell>
          <cell r="C1090">
            <v>5</v>
          </cell>
          <cell r="D1090" t="str">
            <v>JW1261</v>
          </cell>
          <cell r="E1090">
            <v>3</v>
          </cell>
          <cell r="F1090" t="str">
            <v>ready to distribute</v>
          </cell>
          <cell r="G1090" t="str">
            <v>ECK1263</v>
          </cell>
          <cell r="H1090" t="str">
            <v>b1269</v>
          </cell>
          <cell r="I1090" t="str">
            <v>rluB</v>
          </cell>
        </row>
        <row r="1091">
          <cell r="A1091">
            <v>23</v>
          </cell>
          <cell r="B1091" t="str">
            <v>B</v>
          </cell>
          <cell r="C1091">
            <v>5</v>
          </cell>
          <cell r="D1091" t="str">
            <v>JW1526</v>
          </cell>
          <cell r="E1091">
            <v>1</v>
          </cell>
          <cell r="F1091" t="str">
            <v>not current_JW ORF</v>
          </cell>
        </row>
        <row r="1092">
          <cell r="A1092">
            <v>23</v>
          </cell>
          <cell r="B1092" t="str">
            <v>C</v>
          </cell>
          <cell r="C1092">
            <v>5</v>
          </cell>
          <cell r="D1092" t="str">
            <v>JW1593</v>
          </cell>
          <cell r="E1092">
            <v>1</v>
          </cell>
          <cell r="F1092" t="str">
            <v>ready to distribute</v>
          </cell>
          <cell r="G1092" t="str">
            <v>ECK1596</v>
          </cell>
          <cell r="H1092" t="str">
            <v>b1601</v>
          </cell>
          <cell r="I1092" t="str">
            <v>ydgG</v>
          </cell>
        </row>
        <row r="1093">
          <cell r="A1093">
            <v>23</v>
          </cell>
          <cell r="B1093" t="str">
            <v>D</v>
          </cell>
          <cell r="C1093">
            <v>5</v>
          </cell>
          <cell r="D1093" t="str">
            <v>JW0977</v>
          </cell>
          <cell r="E1093">
            <v>2</v>
          </cell>
          <cell r="F1093" t="str">
            <v>ready to distribute</v>
          </cell>
          <cell r="G1093" t="str">
            <v>ECK0983</v>
          </cell>
          <cell r="H1093" t="str">
            <v>b0992</v>
          </cell>
          <cell r="I1093" t="str">
            <v>yccM</v>
          </cell>
        </row>
        <row r="1094">
          <cell r="A1094">
            <v>23</v>
          </cell>
          <cell r="B1094" t="str">
            <v>E</v>
          </cell>
          <cell r="C1094">
            <v>5</v>
          </cell>
          <cell r="D1094" t="str">
            <v>JW0994</v>
          </cell>
          <cell r="E1094">
            <v>1</v>
          </cell>
          <cell r="F1094" t="str">
            <v>ready to distribute</v>
          </cell>
          <cell r="G1094" t="str">
            <v>ECK1000</v>
          </cell>
          <cell r="H1094" t="str">
            <v>b1009</v>
          </cell>
          <cell r="I1094" t="str">
            <v>rarA</v>
          </cell>
        </row>
        <row r="1095">
          <cell r="A1095">
            <v>23</v>
          </cell>
          <cell r="B1095" t="str">
            <v>F</v>
          </cell>
          <cell r="C1095">
            <v>5</v>
          </cell>
          <cell r="D1095" t="str">
            <v>JW0996</v>
          </cell>
          <cell r="E1095">
            <v>1</v>
          </cell>
          <cell r="F1095" t="str">
            <v>not current_JW ORF</v>
          </cell>
        </row>
        <row r="1096">
          <cell r="A1096">
            <v>23</v>
          </cell>
          <cell r="B1096" t="str">
            <v>G</v>
          </cell>
          <cell r="C1096">
            <v>5</v>
          </cell>
          <cell r="D1096" t="str">
            <v>JW1007</v>
          </cell>
          <cell r="E1096">
            <v>1</v>
          </cell>
          <cell r="F1096" t="str">
            <v>ready to distribute</v>
          </cell>
          <cell r="G1096" t="str">
            <v>ECK1012</v>
          </cell>
          <cell r="H1096" t="str">
            <v>b1022</v>
          </cell>
          <cell r="I1096" t="str">
            <v>ycdQ</v>
          </cell>
        </row>
        <row r="1097">
          <cell r="A1097">
            <v>23</v>
          </cell>
          <cell r="B1097" t="str">
            <v>H</v>
          </cell>
          <cell r="C1097">
            <v>5</v>
          </cell>
          <cell r="D1097" t="str">
            <v>JW1042</v>
          </cell>
          <cell r="E1097">
            <v>1</v>
          </cell>
          <cell r="F1097" t="str">
            <v>ready to distribute</v>
          </cell>
          <cell r="G1097" t="str">
            <v>ECK1040</v>
          </cell>
          <cell r="H1097" t="str">
            <v>b1055</v>
          </cell>
          <cell r="I1097" t="str">
            <v>yceA</v>
          </cell>
        </row>
        <row r="1098">
          <cell r="A1098">
            <v>23</v>
          </cell>
          <cell r="B1098" t="str">
            <v>A</v>
          </cell>
          <cell r="C1098">
            <v>6</v>
          </cell>
          <cell r="D1098" t="str">
            <v>JW1052</v>
          </cell>
          <cell r="E1098">
            <v>1</v>
          </cell>
          <cell r="F1098" t="str">
            <v>ready to distribute</v>
          </cell>
          <cell r="G1098" t="str">
            <v>ECK1050</v>
          </cell>
          <cell r="H1098" t="str">
            <v>b1065</v>
          </cell>
          <cell r="I1098" t="str">
            <v>mdtH</v>
          </cell>
        </row>
        <row r="1099">
          <cell r="A1099">
            <v>23</v>
          </cell>
          <cell r="B1099" t="str">
            <v>B</v>
          </cell>
          <cell r="C1099">
            <v>6</v>
          </cell>
          <cell r="D1099" t="str">
            <v>JW1086</v>
          </cell>
          <cell r="E1099">
            <v>1</v>
          </cell>
          <cell r="F1099" t="str">
            <v>ready to distribute</v>
          </cell>
          <cell r="G1099" t="str">
            <v>ECK1086</v>
          </cell>
          <cell r="H1099" t="str">
            <v>b1100</v>
          </cell>
          <cell r="I1099" t="str">
            <v>ycfH</v>
          </cell>
        </row>
        <row r="1100">
          <cell r="A1100">
            <v>23</v>
          </cell>
          <cell r="B1100" t="str">
            <v>C</v>
          </cell>
          <cell r="C1100">
            <v>6</v>
          </cell>
          <cell r="D1100" t="str">
            <v>JW1099</v>
          </cell>
          <cell r="E1100">
            <v>1</v>
          </cell>
          <cell r="F1100" t="str">
            <v>not current_JW ORF</v>
          </cell>
        </row>
        <row r="1101">
          <cell r="A1101">
            <v>23</v>
          </cell>
          <cell r="B1101" t="str">
            <v>D</v>
          </cell>
          <cell r="C1101">
            <v>6</v>
          </cell>
          <cell r="D1101" t="str">
            <v>JW1120</v>
          </cell>
          <cell r="E1101">
            <v>1</v>
          </cell>
          <cell r="F1101" t="str">
            <v>ready to distribute</v>
          </cell>
          <cell r="G1101" t="str">
            <v>ECK1120</v>
          </cell>
          <cell r="H1101" t="str">
            <v>b1134</v>
          </cell>
          <cell r="I1101" t="str">
            <v>ymfB</v>
          </cell>
        </row>
        <row r="1102">
          <cell r="A1102">
            <v>23</v>
          </cell>
          <cell r="B1102" t="str">
            <v>E</v>
          </cell>
          <cell r="C1102">
            <v>6</v>
          </cell>
          <cell r="D1102" t="str">
            <v>JW1143</v>
          </cell>
          <cell r="E1102">
            <v>2</v>
          </cell>
          <cell r="F1102" t="str">
            <v>not current_JW ORF</v>
          </cell>
        </row>
        <row r="1103">
          <cell r="A1103">
            <v>23</v>
          </cell>
          <cell r="B1103" t="str">
            <v>F</v>
          </cell>
          <cell r="C1103">
            <v>6</v>
          </cell>
          <cell r="D1103" t="str">
            <v>JW1150</v>
          </cell>
          <cell r="E1103">
            <v>1</v>
          </cell>
          <cell r="F1103" t="str">
            <v>ready to distribute</v>
          </cell>
          <cell r="G1103" t="str">
            <v>ECK1150</v>
          </cell>
          <cell r="H1103" t="str">
            <v>b1163</v>
          </cell>
          <cell r="I1103" t="str">
            <v>ycgF</v>
          </cell>
        </row>
        <row r="1104">
          <cell r="A1104">
            <v>23</v>
          </cell>
          <cell r="B1104" t="str">
            <v>G</v>
          </cell>
          <cell r="C1104">
            <v>6</v>
          </cell>
          <cell r="D1104" t="str">
            <v>JW1155</v>
          </cell>
          <cell r="E1104">
            <v>3</v>
          </cell>
          <cell r="F1104" t="str">
            <v>not current_JW ORF</v>
          </cell>
        </row>
        <row r="1105">
          <cell r="A1105">
            <v>23</v>
          </cell>
          <cell r="B1105" t="str">
            <v>H</v>
          </cell>
          <cell r="C1105">
            <v>6</v>
          </cell>
          <cell r="D1105" t="str">
            <v>JW1157</v>
          </cell>
          <cell r="E1105">
            <v>1</v>
          </cell>
          <cell r="F1105" t="str">
            <v>not current_JW ORF</v>
          </cell>
        </row>
        <row r="1106">
          <cell r="A1106">
            <v>23</v>
          </cell>
          <cell r="B1106" t="str">
            <v>A</v>
          </cell>
          <cell r="C1106">
            <v>7</v>
          </cell>
          <cell r="D1106" t="str">
            <v>JW1160</v>
          </cell>
          <cell r="E1106">
            <v>5</v>
          </cell>
          <cell r="F1106" t="str">
            <v>not current_JW ORF</v>
          </cell>
        </row>
        <row r="1107">
          <cell r="A1107">
            <v>23</v>
          </cell>
          <cell r="B1107" t="str">
            <v>B</v>
          </cell>
          <cell r="C1107">
            <v>7</v>
          </cell>
          <cell r="D1107" t="str">
            <v>JW1161</v>
          </cell>
          <cell r="E1107">
            <v>1</v>
          </cell>
          <cell r="F1107" t="str">
            <v>not current_JW ORF</v>
          </cell>
        </row>
        <row r="1108">
          <cell r="A1108">
            <v>23</v>
          </cell>
          <cell r="B1108" t="str">
            <v>C</v>
          </cell>
          <cell r="C1108">
            <v>7</v>
          </cell>
          <cell r="D1108" t="str">
            <v>JW1168</v>
          </cell>
          <cell r="E1108">
            <v>2</v>
          </cell>
          <cell r="F1108" t="str">
            <v>ready to distribute</v>
          </cell>
          <cell r="G1108" t="str">
            <v>ECK1167</v>
          </cell>
          <cell r="H1108" t="str">
            <v>b1179</v>
          </cell>
          <cell r="I1108" t="str">
            <v>ycgL</v>
          </cell>
        </row>
        <row r="1109">
          <cell r="A1109">
            <v>23</v>
          </cell>
          <cell r="B1109" t="str">
            <v>D</v>
          </cell>
          <cell r="C1109">
            <v>7</v>
          </cell>
          <cell r="D1109" t="str">
            <v>JW1193</v>
          </cell>
          <cell r="E1109">
            <v>2</v>
          </cell>
          <cell r="F1109" t="str">
            <v>ready to distribute</v>
          </cell>
          <cell r="G1109" t="str">
            <v>ECK1190</v>
          </cell>
          <cell r="H1109" t="str">
            <v>b1202</v>
          </cell>
          <cell r="I1109" t="str">
            <v>ycgV</v>
          </cell>
        </row>
        <row r="1110">
          <cell r="A1110">
            <v>23</v>
          </cell>
          <cell r="B1110" t="str">
            <v>E</v>
          </cell>
          <cell r="C1110">
            <v>7</v>
          </cell>
          <cell r="D1110" t="str">
            <v>JW1197</v>
          </cell>
          <cell r="E1110">
            <v>1</v>
          </cell>
          <cell r="F1110" t="str">
            <v>not current_JW ORF</v>
          </cell>
        </row>
        <row r="1111">
          <cell r="A1111">
            <v>23</v>
          </cell>
          <cell r="B1111" t="str">
            <v>F</v>
          </cell>
          <cell r="C1111">
            <v>7</v>
          </cell>
          <cell r="D1111" t="str">
            <v>JW1210</v>
          </cell>
          <cell r="E1111">
            <v>6</v>
          </cell>
          <cell r="F1111" t="str">
            <v>ready to distribute</v>
          </cell>
          <cell r="G1111" t="str">
            <v>ECK1213</v>
          </cell>
          <cell r="H1111" t="str">
            <v>b1219</v>
          </cell>
          <cell r="I1111" t="str">
            <v>ychN</v>
          </cell>
        </row>
        <row r="1112">
          <cell r="A1112">
            <v>23</v>
          </cell>
          <cell r="B1112" t="str">
            <v>G</v>
          </cell>
          <cell r="C1112">
            <v>7</v>
          </cell>
          <cell r="D1112" t="str">
            <v>JW1211</v>
          </cell>
          <cell r="E1112">
            <v>1</v>
          </cell>
          <cell r="F1112" t="str">
            <v>ready to distribute</v>
          </cell>
          <cell r="G1112" t="str">
            <v>ECK1214</v>
          </cell>
          <cell r="H1112" t="str">
            <v>b1220</v>
          </cell>
          <cell r="I1112" t="str">
            <v>ychP</v>
          </cell>
        </row>
        <row r="1113">
          <cell r="A1113">
            <v>23</v>
          </cell>
          <cell r="B1113" t="str">
            <v>H</v>
          </cell>
          <cell r="C1113">
            <v>7</v>
          </cell>
          <cell r="D1113" t="str">
            <v>JW1221</v>
          </cell>
          <cell r="E1113">
            <v>3</v>
          </cell>
          <cell r="F1113" t="str">
            <v>ready to distribute</v>
          </cell>
          <cell r="G1113" t="str">
            <v>ECK1228</v>
          </cell>
          <cell r="H1113" t="str">
            <v>b1233</v>
          </cell>
          <cell r="I1113" t="str">
            <v>ychJ</v>
          </cell>
        </row>
        <row r="1114">
          <cell r="A1114">
            <v>23</v>
          </cell>
          <cell r="B1114" t="str">
            <v>A</v>
          </cell>
          <cell r="C1114">
            <v>8</v>
          </cell>
          <cell r="D1114" t="str">
            <v>JW1272</v>
          </cell>
          <cell r="E1114">
            <v>3</v>
          </cell>
          <cell r="F1114" t="str">
            <v>ready to distribute</v>
          </cell>
          <cell r="G1114" t="str">
            <v>ECK1275</v>
          </cell>
          <cell r="H1114" t="str">
            <v>b1280</v>
          </cell>
          <cell r="I1114" t="str">
            <v>yciM</v>
          </cell>
        </row>
        <row r="1115">
          <cell r="A1115">
            <v>23</v>
          </cell>
          <cell r="B1115" t="str">
            <v>B</v>
          </cell>
          <cell r="C1115">
            <v>8</v>
          </cell>
          <cell r="D1115" t="str">
            <v>JW1278</v>
          </cell>
          <cell r="E1115">
            <v>1</v>
          </cell>
          <cell r="F1115" t="str">
            <v>ready to distribute</v>
          </cell>
          <cell r="G1115" t="str">
            <v>ECK1280</v>
          </cell>
          <cell r="H1115" t="str">
            <v>b1285</v>
          </cell>
          <cell r="I1115" t="str">
            <v>gmr</v>
          </cell>
        </row>
        <row r="1116">
          <cell r="A1116">
            <v>23</v>
          </cell>
          <cell r="B1116" t="str">
            <v>C</v>
          </cell>
          <cell r="C1116">
            <v>8</v>
          </cell>
          <cell r="D1116" t="str">
            <v>JW1291</v>
          </cell>
          <cell r="E1116">
            <v>3</v>
          </cell>
          <cell r="F1116" t="str">
            <v>ready to distribute</v>
          </cell>
          <cell r="G1116" t="str">
            <v>ECK1293</v>
          </cell>
          <cell r="H1116" t="str">
            <v>b1298</v>
          </cell>
          <cell r="I1116" t="str">
            <v>puuD</v>
          </cell>
        </row>
        <row r="1117">
          <cell r="A1117">
            <v>23</v>
          </cell>
          <cell r="B1117" t="str">
            <v>D</v>
          </cell>
          <cell r="C1117">
            <v>8</v>
          </cell>
          <cell r="D1117" t="str">
            <v>JW1292</v>
          </cell>
          <cell r="E1117">
            <v>3</v>
          </cell>
          <cell r="F1117" t="str">
            <v>ready to distribute</v>
          </cell>
          <cell r="G1117" t="str">
            <v>ECK1294</v>
          </cell>
          <cell r="H1117" t="str">
            <v>b1299</v>
          </cell>
          <cell r="I1117" t="str">
            <v>puuR</v>
          </cell>
        </row>
        <row r="1118">
          <cell r="A1118">
            <v>23</v>
          </cell>
          <cell r="B1118" t="str">
            <v>E</v>
          </cell>
          <cell r="C1118">
            <v>8</v>
          </cell>
          <cell r="D1118" t="str">
            <v>JW1303</v>
          </cell>
          <cell r="E1118">
            <v>1</v>
          </cell>
          <cell r="F1118" t="str">
            <v>ready to distribute</v>
          </cell>
          <cell r="G1118" t="str">
            <v>ECK1305</v>
          </cell>
          <cell r="H1118" t="str">
            <v>b1310</v>
          </cell>
          <cell r="I1118" t="str">
            <v>ycjN</v>
          </cell>
        </row>
        <row r="1119">
          <cell r="A1119">
            <v>23</v>
          </cell>
          <cell r="B1119" t="str">
            <v>F</v>
          </cell>
          <cell r="C1119">
            <v>8</v>
          </cell>
          <cell r="D1119" t="str">
            <v>JW1309</v>
          </cell>
          <cell r="E1119">
            <v>1</v>
          </cell>
          <cell r="F1119" t="str">
            <v>ready to distribute</v>
          </cell>
          <cell r="G1119" t="str">
            <v>ECK1311</v>
          </cell>
          <cell r="H1119" t="str">
            <v>b1316</v>
          </cell>
          <cell r="I1119" t="str">
            <v>ycjT</v>
          </cell>
        </row>
        <row r="1120">
          <cell r="A1120">
            <v>23</v>
          </cell>
          <cell r="B1120" t="str">
            <v>G</v>
          </cell>
          <cell r="C1120">
            <v>8</v>
          </cell>
          <cell r="D1120" t="str">
            <v>JW1323</v>
          </cell>
          <cell r="E1120">
            <v>1</v>
          </cell>
          <cell r="F1120" t="str">
            <v>ready to distribute</v>
          </cell>
          <cell r="G1120" t="str">
            <v>ECK1327</v>
          </cell>
          <cell r="H1120" t="str">
            <v>b1330</v>
          </cell>
          <cell r="I1120" t="str">
            <v>ynaI</v>
          </cell>
        </row>
        <row r="1121">
          <cell r="A1121">
            <v>23</v>
          </cell>
          <cell r="B1121" t="str">
            <v>H</v>
          </cell>
          <cell r="C1121">
            <v>8</v>
          </cell>
          <cell r="D1121" t="str">
            <v>JW1335</v>
          </cell>
          <cell r="E1121">
            <v>5</v>
          </cell>
          <cell r="F1121" t="str">
            <v>not current_JW ORF</v>
          </cell>
        </row>
        <row r="1122">
          <cell r="A1122">
            <v>23</v>
          </cell>
          <cell r="B1122" t="str">
            <v>A</v>
          </cell>
          <cell r="C1122">
            <v>9</v>
          </cell>
          <cell r="D1122" t="str">
            <v>JW1336</v>
          </cell>
          <cell r="E1122">
            <v>1</v>
          </cell>
          <cell r="F1122" t="str">
            <v>ready to distribute</v>
          </cell>
          <cell r="G1122" t="str">
            <v>ECK1339</v>
          </cell>
          <cell r="H1122" t="str">
            <v>b1342</v>
          </cell>
          <cell r="I1122" t="str">
            <v>ydaN</v>
          </cell>
        </row>
        <row r="1123">
          <cell r="A1123">
            <v>23</v>
          </cell>
          <cell r="B1123" t="str">
            <v>B</v>
          </cell>
          <cell r="C1123">
            <v>9</v>
          </cell>
          <cell r="D1123" t="str">
            <v>JW1336.5</v>
          </cell>
          <cell r="E1123">
            <v>3</v>
          </cell>
          <cell r="F1123" t="str">
            <v>not current_JW ORF</v>
          </cell>
        </row>
        <row r="1124">
          <cell r="A1124">
            <v>23</v>
          </cell>
          <cell r="B1124" t="str">
            <v>C</v>
          </cell>
          <cell r="C1124">
            <v>9</v>
          </cell>
          <cell r="D1124" t="str">
            <v>JW1338</v>
          </cell>
          <cell r="E1124">
            <v>1</v>
          </cell>
          <cell r="F1124" t="str">
            <v>ready to distribute</v>
          </cell>
          <cell r="G1124" t="str">
            <v>ECK1341</v>
          </cell>
          <cell r="H1124" t="str">
            <v>b1344</v>
          </cell>
          <cell r="I1124" t="str">
            <v>ydaO</v>
          </cell>
        </row>
        <row r="1125">
          <cell r="A1125">
            <v>23</v>
          </cell>
          <cell r="B1125" t="str">
            <v>D</v>
          </cell>
          <cell r="C1125">
            <v>9</v>
          </cell>
          <cell r="D1125" t="str">
            <v>JW5802</v>
          </cell>
          <cell r="E1125">
            <v>6</v>
          </cell>
          <cell r="F1125" t="str">
            <v>ready to distribute</v>
          </cell>
          <cell r="G1125" t="str">
            <v>ECK1398</v>
          </cell>
          <cell r="H1125" t="str">
            <v>b1401</v>
          </cell>
          <cell r="I1125" t="str">
            <v>ydbA</v>
          </cell>
        </row>
        <row r="1126">
          <cell r="A1126">
            <v>23</v>
          </cell>
          <cell r="B1126" t="str">
            <v>E</v>
          </cell>
          <cell r="C1126">
            <v>9</v>
          </cell>
          <cell r="D1126" t="str">
            <v>JW1402</v>
          </cell>
          <cell r="E1126">
            <v>1</v>
          </cell>
          <cell r="F1126" t="str">
            <v>ready to distribute</v>
          </cell>
          <cell r="G1126" t="str">
            <v>ECK1398</v>
          </cell>
          <cell r="H1126" t="str">
            <v>b1405</v>
          </cell>
          <cell r="I1126" t="str">
            <v>ydbA</v>
          </cell>
        </row>
        <row r="1127">
          <cell r="A1127">
            <v>23</v>
          </cell>
          <cell r="B1127" t="str">
            <v>F</v>
          </cell>
          <cell r="C1127">
            <v>9</v>
          </cell>
          <cell r="D1127" t="str">
            <v>JW1405</v>
          </cell>
          <cell r="E1127">
            <v>1</v>
          </cell>
          <cell r="F1127" t="str">
            <v>ready to distribute</v>
          </cell>
          <cell r="G1127" t="str">
            <v>ECK1401</v>
          </cell>
          <cell r="H1127" t="str">
            <v>b1408</v>
          </cell>
          <cell r="I1127" t="str">
            <v>ynbA</v>
          </cell>
        </row>
        <row r="1128">
          <cell r="A1128">
            <v>23</v>
          </cell>
          <cell r="B1128" t="str">
            <v>G</v>
          </cell>
          <cell r="C1128">
            <v>9</v>
          </cell>
          <cell r="D1128" t="str">
            <v>JW1430</v>
          </cell>
          <cell r="E1128">
            <v>1</v>
          </cell>
          <cell r="F1128" t="str">
            <v>ready to distribute</v>
          </cell>
          <cell r="G1128" t="str">
            <v>ECK1428</v>
          </cell>
          <cell r="H1128" t="str">
            <v>b1434</v>
          </cell>
          <cell r="I1128" t="str">
            <v>ydcN</v>
          </cell>
        </row>
        <row r="1129">
          <cell r="A1129">
            <v>23</v>
          </cell>
          <cell r="B1129" t="str">
            <v>H</v>
          </cell>
          <cell r="C1129">
            <v>9</v>
          </cell>
          <cell r="D1129" t="str">
            <v>JW1434</v>
          </cell>
          <cell r="E1129">
            <v>1</v>
          </cell>
          <cell r="F1129" t="str">
            <v>ready to distribute</v>
          </cell>
          <cell r="G1129" t="str">
            <v>ECK1433</v>
          </cell>
          <cell r="H1129" t="str">
            <v>b1439</v>
          </cell>
          <cell r="I1129" t="str">
            <v>ydcR</v>
          </cell>
        </row>
        <row r="1130">
          <cell r="A1130">
            <v>23</v>
          </cell>
          <cell r="B1130" t="str">
            <v>A</v>
          </cell>
          <cell r="C1130">
            <v>10</v>
          </cell>
          <cell r="D1130" t="str">
            <v>JW1437</v>
          </cell>
          <cell r="E1130">
            <v>1</v>
          </cell>
          <cell r="F1130" t="str">
            <v>ready to distribute</v>
          </cell>
          <cell r="G1130" t="str">
            <v>ECK1436</v>
          </cell>
          <cell r="H1130" t="str">
            <v>b1442</v>
          </cell>
          <cell r="I1130" t="str">
            <v>ydcU</v>
          </cell>
        </row>
        <row r="1131">
          <cell r="A1131">
            <v>23</v>
          </cell>
          <cell r="B1131" t="str">
            <v>B</v>
          </cell>
          <cell r="C1131">
            <v>10</v>
          </cell>
          <cell r="D1131" t="str">
            <v>JW1485</v>
          </cell>
          <cell r="E1131">
            <v>1</v>
          </cell>
          <cell r="F1131" t="str">
            <v>not current_JW ORF</v>
          </cell>
        </row>
        <row r="1132">
          <cell r="A1132">
            <v>23</v>
          </cell>
          <cell r="B1132" t="str">
            <v>C</v>
          </cell>
          <cell r="C1132">
            <v>10</v>
          </cell>
          <cell r="D1132" t="str">
            <v>JW1486</v>
          </cell>
          <cell r="E1132">
            <v>1</v>
          </cell>
          <cell r="F1132" t="str">
            <v>ready to distribute</v>
          </cell>
          <cell r="G1132" t="str">
            <v>ECK1485</v>
          </cell>
          <cell r="H1132" t="str">
            <v>b1491</v>
          </cell>
          <cell r="I1132" t="str">
            <v>yddW</v>
          </cell>
        </row>
        <row r="1133">
          <cell r="A1133">
            <v>23</v>
          </cell>
          <cell r="B1133" t="str">
            <v>D</v>
          </cell>
          <cell r="C1133">
            <v>10</v>
          </cell>
          <cell r="D1133" t="str">
            <v>JW1515</v>
          </cell>
          <cell r="E1133">
            <v>1</v>
          </cell>
          <cell r="F1133" t="str">
            <v>not current_JW ORF</v>
          </cell>
        </row>
        <row r="1134">
          <cell r="A1134">
            <v>23</v>
          </cell>
          <cell r="B1134" t="str">
            <v>E</v>
          </cell>
          <cell r="C1134">
            <v>10</v>
          </cell>
          <cell r="D1134" t="str">
            <v>JW1527</v>
          </cell>
          <cell r="E1134">
            <v>1</v>
          </cell>
          <cell r="F1134" t="str">
            <v>ready to distribute</v>
          </cell>
          <cell r="G1134" t="str">
            <v>ECK1527</v>
          </cell>
          <cell r="H1134" t="str">
            <v>b1534</v>
          </cell>
          <cell r="I1134" t="str">
            <v>ydeE</v>
          </cell>
        </row>
        <row r="1135">
          <cell r="A1135">
            <v>23</v>
          </cell>
          <cell r="B1135" t="str">
            <v>F</v>
          </cell>
          <cell r="C1135">
            <v>10</v>
          </cell>
          <cell r="D1135" t="str">
            <v>JW1636</v>
          </cell>
          <cell r="E1135">
            <v>5</v>
          </cell>
          <cell r="F1135" t="str">
            <v>ready to distribute</v>
          </cell>
          <cell r="G1135" t="str">
            <v>ECK1640</v>
          </cell>
          <cell r="H1135" t="str">
            <v>b1644</v>
          </cell>
          <cell r="I1135" t="str">
            <v>ydhJ</v>
          </cell>
        </row>
        <row r="1136">
          <cell r="A1136">
            <v>23</v>
          </cell>
          <cell r="B1136" t="str">
            <v>G</v>
          </cell>
          <cell r="C1136">
            <v>10</v>
          </cell>
          <cell r="D1136" t="str">
            <v>JW1646</v>
          </cell>
          <cell r="E1136">
            <v>1</v>
          </cell>
          <cell r="F1136" t="str">
            <v>ready to distribute</v>
          </cell>
          <cell r="G1136" t="str">
            <v>ECK1650</v>
          </cell>
          <cell r="H1136" t="str">
            <v>b1654</v>
          </cell>
          <cell r="I1136" t="str">
            <v>ydhD</v>
          </cell>
        </row>
        <row r="1137">
          <cell r="A1137">
            <v>23</v>
          </cell>
          <cell r="B1137" t="str">
            <v>H</v>
          </cell>
          <cell r="C1137">
            <v>10</v>
          </cell>
          <cell r="D1137" t="str">
            <v>JW1647</v>
          </cell>
          <cell r="E1137">
            <v>1</v>
          </cell>
          <cell r="F1137" t="str">
            <v>not current_JW ORF</v>
          </cell>
        </row>
        <row r="1138">
          <cell r="A1138">
            <v>23</v>
          </cell>
          <cell r="B1138" t="str">
            <v>A</v>
          </cell>
          <cell r="C1138">
            <v>11</v>
          </cell>
          <cell r="D1138" t="str">
            <v>JW1652</v>
          </cell>
          <cell r="E1138">
            <v>1</v>
          </cell>
          <cell r="F1138" t="str">
            <v>ready to distribute</v>
          </cell>
          <cell r="G1138" t="str">
            <v>ECK1656</v>
          </cell>
          <cell r="H1138" t="str">
            <v>b1660</v>
          </cell>
          <cell r="I1138" t="str">
            <v>ydhC</v>
          </cell>
        </row>
        <row r="1139">
          <cell r="A1139">
            <v>23</v>
          </cell>
          <cell r="B1139" t="str">
            <v>B</v>
          </cell>
          <cell r="C1139">
            <v>11</v>
          </cell>
          <cell r="D1139" t="str">
            <v>JW1655</v>
          </cell>
          <cell r="E1139">
            <v>1</v>
          </cell>
          <cell r="F1139" t="str">
            <v>ready to distribute</v>
          </cell>
          <cell r="G1139" t="str">
            <v>ECK1659</v>
          </cell>
          <cell r="H1139" t="str">
            <v>b1663</v>
          </cell>
          <cell r="I1139" t="str">
            <v>mdtK</v>
          </cell>
        </row>
        <row r="1140">
          <cell r="A1140">
            <v>23</v>
          </cell>
          <cell r="B1140" t="str">
            <v>C</v>
          </cell>
          <cell r="C1140">
            <v>11</v>
          </cell>
          <cell r="D1140" t="str">
            <v>JW1664</v>
          </cell>
          <cell r="E1140">
            <v>1</v>
          </cell>
          <cell r="F1140" t="str">
            <v>ready to distribute</v>
          </cell>
          <cell r="G1140" t="str">
            <v>ECK1670</v>
          </cell>
          <cell r="H1140" t="str">
            <v>b1674</v>
          </cell>
          <cell r="I1140" t="str">
            <v>ydhY</v>
          </cell>
        </row>
        <row r="1141">
          <cell r="A1141">
            <v>23</v>
          </cell>
          <cell r="B1141" t="str">
            <v>D</v>
          </cell>
          <cell r="C1141">
            <v>11</v>
          </cell>
          <cell r="D1141" t="str">
            <v>JW1673</v>
          </cell>
          <cell r="E1141">
            <v>1</v>
          </cell>
          <cell r="F1141" t="str">
            <v>not current_JW ORF</v>
          </cell>
        </row>
        <row r="1142">
          <cell r="A1142">
            <v>23</v>
          </cell>
          <cell r="B1142" t="str">
            <v>E</v>
          </cell>
          <cell r="C1142">
            <v>11</v>
          </cell>
          <cell r="D1142" t="str">
            <v>JW1680</v>
          </cell>
          <cell r="E1142">
            <v>2</v>
          </cell>
          <cell r="F1142" t="str">
            <v>ready to distribute</v>
          </cell>
          <cell r="G1142" t="str">
            <v>ECK1688</v>
          </cell>
          <cell r="H1142" t="str">
            <v>b1690</v>
          </cell>
          <cell r="I1142" t="str">
            <v>ydiM</v>
          </cell>
        </row>
        <row r="1143">
          <cell r="A1143">
            <v>23</v>
          </cell>
          <cell r="B1143" t="str">
            <v>F</v>
          </cell>
          <cell r="C1143">
            <v>11</v>
          </cell>
          <cell r="D1143" t="str">
            <v>JW5274</v>
          </cell>
          <cell r="E1143">
            <v>1</v>
          </cell>
          <cell r="F1143" t="str">
            <v>ready to distribute</v>
          </cell>
          <cell r="G1143" t="str">
            <v>ECK1689</v>
          </cell>
          <cell r="H1143" t="str">
            <v>b1691</v>
          </cell>
          <cell r="I1143" t="str">
            <v>ydiN</v>
          </cell>
        </row>
        <row r="1144">
          <cell r="A1144">
            <v>23</v>
          </cell>
          <cell r="B1144" t="str">
            <v>G</v>
          </cell>
          <cell r="C1144">
            <v>11</v>
          </cell>
          <cell r="D1144" t="str">
            <v>JW1686</v>
          </cell>
          <cell r="E1144">
            <v>3</v>
          </cell>
          <cell r="F1144" t="str">
            <v>ready to distribute</v>
          </cell>
          <cell r="G1144" t="str">
            <v>ECK1694</v>
          </cell>
          <cell r="H1144" t="str">
            <v>b1696</v>
          </cell>
          <cell r="I1144" t="str">
            <v>ydiP</v>
          </cell>
        </row>
        <row r="1145">
          <cell r="A1145">
            <v>23</v>
          </cell>
          <cell r="B1145" t="str">
            <v>H</v>
          </cell>
          <cell r="C1145">
            <v>11</v>
          </cell>
          <cell r="D1145" t="str">
            <v>JW1691</v>
          </cell>
          <cell r="E1145">
            <v>1</v>
          </cell>
          <cell r="F1145" t="str">
            <v>not current_JW ORF</v>
          </cell>
        </row>
        <row r="1146">
          <cell r="A1146">
            <v>23</v>
          </cell>
          <cell r="B1146" t="str">
            <v>A</v>
          </cell>
          <cell r="C1146">
            <v>12</v>
          </cell>
          <cell r="D1146" t="str">
            <v>JW1716</v>
          </cell>
          <cell r="E1146">
            <v>1</v>
          </cell>
          <cell r="F1146" t="str">
            <v>ready to distribute</v>
          </cell>
          <cell r="G1146" t="str">
            <v>ECK1725</v>
          </cell>
          <cell r="H1146" t="str">
            <v>b1727</v>
          </cell>
          <cell r="I1146" t="str">
            <v>yniC</v>
          </cell>
        </row>
        <row r="1147">
          <cell r="A1147">
            <v>23</v>
          </cell>
          <cell r="B1147" t="str">
            <v>B</v>
          </cell>
          <cell r="C1147">
            <v>12</v>
          </cell>
          <cell r="D1147" t="str">
            <v>JW1747</v>
          </cell>
          <cell r="E1147">
            <v>1</v>
          </cell>
          <cell r="F1147" t="str">
            <v>ready to distribute</v>
          </cell>
          <cell r="G1147" t="str">
            <v>ECK1756</v>
          </cell>
          <cell r="H1147" t="str">
            <v>b1758</v>
          </cell>
          <cell r="I1147" t="str">
            <v>ynjF</v>
          </cell>
        </row>
        <row r="1148">
          <cell r="A1148">
            <v>23</v>
          </cell>
          <cell r="B1148" t="str">
            <v>C</v>
          </cell>
          <cell r="C1148">
            <v>12</v>
          </cell>
          <cell r="D1148" t="str">
            <v>JW1757</v>
          </cell>
          <cell r="E1148">
            <v>1</v>
          </cell>
          <cell r="F1148" t="str">
            <v>ready to distribute</v>
          </cell>
          <cell r="G1148" t="str">
            <v>ECK1766</v>
          </cell>
          <cell r="H1148" t="str">
            <v>b1768</v>
          </cell>
          <cell r="I1148" t="str">
            <v>pncA</v>
          </cell>
        </row>
        <row r="1149">
          <cell r="A1149">
            <v>23</v>
          </cell>
          <cell r="B1149" t="str">
            <v>D</v>
          </cell>
          <cell r="C1149">
            <v>12</v>
          </cell>
          <cell r="D1149" t="str">
            <v>JW1761</v>
          </cell>
          <cell r="E1149">
            <v>1</v>
          </cell>
          <cell r="F1149" t="str">
            <v>not current_JW ORF</v>
          </cell>
        </row>
        <row r="1150">
          <cell r="A1150">
            <v>23</v>
          </cell>
          <cell r="B1150" t="str">
            <v>E</v>
          </cell>
          <cell r="C1150">
            <v>12</v>
          </cell>
          <cell r="D1150" t="str">
            <v>JW1774</v>
          </cell>
          <cell r="E1150">
            <v>1</v>
          </cell>
          <cell r="F1150" t="str">
            <v>ready to distribute</v>
          </cell>
          <cell r="G1150" t="str">
            <v>ECK1783</v>
          </cell>
          <cell r="H1150" t="str">
            <v>b1785</v>
          </cell>
          <cell r="I1150" t="str">
            <v>yeaI</v>
          </cell>
        </row>
        <row r="1151">
          <cell r="A1151">
            <v>23</v>
          </cell>
          <cell r="B1151" t="str">
            <v>F</v>
          </cell>
          <cell r="C1151">
            <v>12</v>
          </cell>
          <cell r="D1151" t="str">
            <v>JW1775</v>
          </cell>
          <cell r="E1151">
            <v>1</v>
          </cell>
          <cell r="F1151" t="str">
            <v>not current_JW ORF</v>
          </cell>
        </row>
        <row r="1152">
          <cell r="A1152">
            <v>23</v>
          </cell>
          <cell r="B1152" t="str">
            <v>G</v>
          </cell>
          <cell r="C1152">
            <v>12</v>
          </cell>
          <cell r="D1152" t="str">
            <v>JW1802</v>
          </cell>
          <cell r="E1152">
            <v>1</v>
          </cell>
          <cell r="F1152" t="str">
            <v>ready to distribute</v>
          </cell>
          <cell r="G1152" t="str">
            <v>ECK1811</v>
          </cell>
          <cell r="H1152" t="str">
            <v>b1813</v>
          </cell>
          <cell r="I1152" t="str">
            <v>yeaB</v>
          </cell>
        </row>
        <row r="1153">
          <cell r="A1153">
            <v>23</v>
          </cell>
          <cell r="B1153" t="str">
            <v>H</v>
          </cell>
          <cell r="C1153">
            <v>12</v>
          </cell>
          <cell r="D1153" t="str">
            <v>JW1805</v>
          </cell>
          <cell r="E1153">
            <v>1</v>
          </cell>
          <cell r="F1153" t="str">
            <v>ready to distribute</v>
          </cell>
          <cell r="G1153" t="str">
            <v>ECK1814</v>
          </cell>
          <cell r="H1153" t="str">
            <v>b1816</v>
          </cell>
          <cell r="I1153" t="str">
            <v>yoaE</v>
          </cell>
        </row>
        <row r="1154">
          <cell r="A1154">
            <v>25</v>
          </cell>
          <cell r="B1154" t="str">
            <v>A</v>
          </cell>
          <cell r="C1154">
            <v>1</v>
          </cell>
          <cell r="D1154" t="str">
            <v>JW1824</v>
          </cell>
          <cell r="E1154">
            <v>1</v>
          </cell>
          <cell r="F1154" t="str">
            <v>not current_JW ORF</v>
          </cell>
        </row>
        <row r="1155">
          <cell r="A1155">
            <v>25</v>
          </cell>
          <cell r="B1155" t="str">
            <v>B</v>
          </cell>
          <cell r="C1155">
            <v>1</v>
          </cell>
          <cell r="D1155" t="str">
            <v>JW1842</v>
          </cell>
          <cell r="E1155">
            <v>1</v>
          </cell>
          <cell r="F1155" t="str">
            <v>ready to distribute</v>
          </cell>
          <cell r="G1155" t="str">
            <v>ECK1854</v>
          </cell>
          <cell r="H1155" t="str">
            <v>b1853</v>
          </cell>
          <cell r="I1155" t="str">
            <v>yebK</v>
          </cell>
        </row>
        <row r="1156">
          <cell r="A1156">
            <v>25</v>
          </cell>
          <cell r="B1156" t="str">
            <v>C</v>
          </cell>
          <cell r="C1156">
            <v>1</v>
          </cell>
          <cell r="D1156" t="str">
            <v>JW1845</v>
          </cell>
          <cell r="E1156">
            <v>4</v>
          </cell>
          <cell r="F1156" t="str">
            <v>not current_JW ORF</v>
          </cell>
        </row>
        <row r="1157">
          <cell r="A1157">
            <v>25</v>
          </cell>
          <cell r="B1157" t="str">
            <v>D</v>
          </cell>
          <cell r="C1157">
            <v>1</v>
          </cell>
          <cell r="D1157" t="str">
            <v>JW1856</v>
          </cell>
          <cell r="E1157">
            <v>1</v>
          </cell>
          <cell r="F1157" t="str">
            <v>not current_JW ORF</v>
          </cell>
        </row>
        <row r="1158">
          <cell r="A1158">
            <v>25</v>
          </cell>
          <cell r="B1158" t="str">
            <v>E</v>
          </cell>
          <cell r="C1158">
            <v>1</v>
          </cell>
          <cell r="D1158" t="str">
            <v>JW1859</v>
          </cell>
          <cell r="E1158">
            <v>1</v>
          </cell>
          <cell r="F1158" t="str">
            <v>ready to distribute</v>
          </cell>
          <cell r="G1158" t="str">
            <v>ECK1871</v>
          </cell>
          <cell r="H1158" t="str">
            <v>b1870</v>
          </cell>
          <cell r="I1158" t="str">
            <v>yecO</v>
          </cell>
        </row>
        <row r="1159">
          <cell r="A1159">
            <v>25</v>
          </cell>
          <cell r="B1159" t="str">
            <v>F</v>
          </cell>
          <cell r="C1159">
            <v>1</v>
          </cell>
          <cell r="D1159" t="str">
            <v>JW1860</v>
          </cell>
          <cell r="E1159">
            <v>1</v>
          </cell>
          <cell r="F1159" t="str">
            <v>ready to distribute</v>
          </cell>
          <cell r="G1159" t="str">
            <v>ECK1872</v>
          </cell>
          <cell r="H1159" t="str">
            <v>b1871</v>
          </cell>
          <cell r="I1159" t="str">
            <v>yecP</v>
          </cell>
        </row>
        <row r="1160">
          <cell r="A1160">
            <v>25</v>
          </cell>
          <cell r="B1160" t="str">
            <v>G</v>
          </cell>
          <cell r="C1160">
            <v>1</v>
          </cell>
          <cell r="D1160" t="str">
            <v>JW1896</v>
          </cell>
          <cell r="E1160">
            <v>1</v>
          </cell>
          <cell r="F1160" t="str">
            <v>ready to distribute</v>
          </cell>
          <cell r="G1160" t="str">
            <v>ECK1907</v>
          </cell>
          <cell r="H1160" t="str">
            <v>b1908</v>
          </cell>
          <cell r="I1160" t="str">
            <v>yecA</v>
          </cell>
        </row>
        <row r="1161">
          <cell r="A1161">
            <v>25</v>
          </cell>
          <cell r="B1161" t="str">
            <v>H</v>
          </cell>
          <cell r="C1161">
            <v>1</v>
          </cell>
          <cell r="D1161" t="str">
            <v>JW1915</v>
          </cell>
          <cell r="E1161">
            <v>1</v>
          </cell>
          <cell r="F1161" t="str">
            <v>ready to distribute</v>
          </cell>
          <cell r="G1161" t="str">
            <v>ECK1929</v>
          </cell>
          <cell r="H1161" t="str">
            <v>b1930</v>
          </cell>
          <cell r="I1161" t="str">
            <v>yedF</v>
          </cell>
        </row>
        <row r="1162">
          <cell r="A1162">
            <v>25</v>
          </cell>
          <cell r="B1162" t="str">
            <v>A</v>
          </cell>
          <cell r="C1162">
            <v>2</v>
          </cell>
          <cell r="D1162" t="str">
            <v>JW1917</v>
          </cell>
          <cell r="E1162">
            <v>1</v>
          </cell>
          <cell r="F1162" t="str">
            <v>ready to distribute</v>
          </cell>
          <cell r="G1162" t="str">
            <v>ECK1931</v>
          </cell>
          <cell r="H1162" t="str">
            <v>b1932</v>
          </cell>
          <cell r="I1162" t="str">
            <v>yedL</v>
          </cell>
        </row>
        <row r="1163">
          <cell r="A1163">
            <v>25</v>
          </cell>
          <cell r="B1163" t="str">
            <v>B</v>
          </cell>
          <cell r="C1163">
            <v>2</v>
          </cell>
          <cell r="D1163" t="str">
            <v>JW1939</v>
          </cell>
          <cell r="E1163">
            <v>1</v>
          </cell>
          <cell r="F1163" t="str">
            <v>not current_JW ORF</v>
          </cell>
        </row>
        <row r="1164">
          <cell r="A1164">
            <v>25</v>
          </cell>
          <cell r="B1164" t="str">
            <v>C</v>
          </cell>
          <cell r="C1164">
            <v>2</v>
          </cell>
          <cell r="D1164" t="str">
            <v>JW1974</v>
          </cell>
          <cell r="E1164">
            <v>1</v>
          </cell>
          <cell r="F1164" t="str">
            <v>not current_JW ORF</v>
          </cell>
        </row>
        <row r="1165">
          <cell r="A1165">
            <v>25</v>
          </cell>
          <cell r="B1165" t="str">
            <v>D</v>
          </cell>
          <cell r="C1165">
            <v>2</v>
          </cell>
          <cell r="D1165" t="str">
            <v>JW1980</v>
          </cell>
          <cell r="E1165">
            <v>1</v>
          </cell>
          <cell r="F1165" t="str">
            <v>ready to distribute</v>
          </cell>
          <cell r="G1165" t="str">
            <v>ECK1990</v>
          </cell>
          <cell r="H1165" t="str">
            <v>b1998</v>
          </cell>
          <cell r="I1165" t="str">
            <v>yoeE</v>
          </cell>
        </row>
        <row r="1166">
          <cell r="A1166">
            <v>25</v>
          </cell>
          <cell r="B1166" t="str">
            <v>E</v>
          </cell>
          <cell r="C1166">
            <v>2</v>
          </cell>
          <cell r="D1166" t="str">
            <v>JW2649</v>
          </cell>
          <cell r="E1166">
            <v>1</v>
          </cell>
          <cell r="F1166" t="str">
            <v>ready to distribute</v>
          </cell>
          <cell r="G1166" t="str">
            <v>ECK2668</v>
          </cell>
          <cell r="H1166" t="str">
            <v>b2674</v>
          </cell>
          <cell r="I1166" t="str">
            <v>nrdI</v>
          </cell>
        </row>
        <row r="1167">
          <cell r="A1167">
            <v>25</v>
          </cell>
          <cell r="B1167" t="str">
            <v>F</v>
          </cell>
          <cell r="C1167">
            <v>2</v>
          </cell>
          <cell r="D1167" t="str">
            <v>JW2659</v>
          </cell>
          <cell r="E1167">
            <v>1</v>
          </cell>
          <cell r="F1167" t="str">
            <v>ready to distribute</v>
          </cell>
          <cell r="G1167" t="str">
            <v>ECK2678</v>
          </cell>
          <cell r="H1167" t="str">
            <v>b2684</v>
          </cell>
          <cell r="I1167" t="str">
            <v>mprA</v>
          </cell>
        </row>
        <row r="1168">
          <cell r="A1168">
            <v>25</v>
          </cell>
          <cell r="B1168" t="str">
            <v>G</v>
          </cell>
          <cell r="C1168">
            <v>2</v>
          </cell>
          <cell r="D1168" t="str">
            <v>JW2704</v>
          </cell>
          <cell r="E1168">
            <v>1</v>
          </cell>
          <cell r="F1168" t="str">
            <v>ready to distribute</v>
          </cell>
          <cell r="G1168" t="str">
            <v>ECK2729</v>
          </cell>
          <cell r="H1168" t="str">
            <v>b2734</v>
          </cell>
          <cell r="I1168" t="str">
            <v>pphB</v>
          </cell>
        </row>
        <row r="1169">
          <cell r="A1169">
            <v>25</v>
          </cell>
          <cell r="B1169" t="str">
            <v>H</v>
          </cell>
          <cell r="C1169">
            <v>2</v>
          </cell>
          <cell r="D1169" t="str">
            <v>JW2752</v>
          </cell>
          <cell r="E1169">
            <v>1</v>
          </cell>
          <cell r="F1169" t="str">
            <v>ready to distribute</v>
          </cell>
          <cell r="G1169" t="str">
            <v>ECK2775</v>
          </cell>
          <cell r="H1169" t="str">
            <v>b2781</v>
          </cell>
          <cell r="I1169" t="str">
            <v>mazG</v>
          </cell>
        </row>
        <row r="1170">
          <cell r="A1170">
            <v>25</v>
          </cell>
          <cell r="B1170" t="str">
            <v>A</v>
          </cell>
          <cell r="C1170">
            <v>3</v>
          </cell>
          <cell r="D1170" t="str">
            <v>JW2761</v>
          </cell>
          <cell r="E1170">
            <v>1</v>
          </cell>
          <cell r="F1170" t="str">
            <v>ready to distribute</v>
          </cell>
          <cell r="G1170" t="str">
            <v>ECK2784</v>
          </cell>
          <cell r="H1170" t="str">
            <v>b2790</v>
          </cell>
          <cell r="I1170" t="str">
            <v>yqcA</v>
          </cell>
        </row>
        <row r="1171">
          <cell r="A1171">
            <v>25</v>
          </cell>
          <cell r="B1171" t="str">
            <v>B</v>
          </cell>
          <cell r="C1171">
            <v>3</v>
          </cell>
          <cell r="D1171" t="str">
            <v>JW2791</v>
          </cell>
          <cell r="E1171">
            <v>1</v>
          </cell>
          <cell r="F1171" t="str">
            <v>ready to distribute</v>
          </cell>
          <cell r="G1171" t="str">
            <v>ECK2819</v>
          </cell>
          <cell r="H1171" t="str">
            <v>b2823</v>
          </cell>
          <cell r="I1171" t="str">
            <v>ppdC</v>
          </cell>
        </row>
        <row r="1172">
          <cell r="A1172">
            <v>25</v>
          </cell>
          <cell r="B1172" t="str">
            <v>C</v>
          </cell>
          <cell r="C1172">
            <v>3</v>
          </cell>
          <cell r="D1172" t="str">
            <v>JW2793</v>
          </cell>
          <cell r="E1172">
            <v>2</v>
          </cell>
          <cell r="F1172" t="str">
            <v>not current_JW ORF</v>
          </cell>
        </row>
        <row r="1173">
          <cell r="A1173">
            <v>25</v>
          </cell>
          <cell r="B1173" t="str">
            <v>D</v>
          </cell>
          <cell r="C1173">
            <v>3</v>
          </cell>
          <cell r="D1173" t="str">
            <v>JW2822</v>
          </cell>
          <cell r="E1173">
            <v>1</v>
          </cell>
          <cell r="F1173" t="str">
            <v>not current_JW ORF</v>
          </cell>
        </row>
        <row r="1174">
          <cell r="A1174">
            <v>25</v>
          </cell>
          <cell r="B1174" t="str">
            <v>E</v>
          </cell>
          <cell r="C1174">
            <v>3</v>
          </cell>
          <cell r="D1174" t="str">
            <v>JW0527</v>
          </cell>
          <cell r="E1174">
            <v>1</v>
          </cell>
          <cell r="F1174" t="str">
            <v>ready to distribute</v>
          </cell>
          <cell r="G1174" t="str">
            <v>ECK0532</v>
          </cell>
          <cell r="H1174" t="str">
            <v>b4508</v>
          </cell>
          <cell r="I1174" t="str">
            <v>ybcD</v>
          </cell>
        </row>
        <row r="1175">
          <cell r="A1175">
            <v>25</v>
          </cell>
          <cell r="B1175" t="str">
            <v>F</v>
          </cell>
          <cell r="C1175">
            <v>3</v>
          </cell>
          <cell r="D1175" t="str">
            <v>JW0543</v>
          </cell>
          <cell r="E1175">
            <v>1</v>
          </cell>
          <cell r="F1175" t="str">
            <v>ready to distribute</v>
          </cell>
          <cell r="G1175" t="str">
            <v>ECK0545</v>
          </cell>
          <cell r="H1175" t="str">
            <v>b0554</v>
          </cell>
          <cell r="I1175" t="str">
            <v>essD</v>
          </cell>
        </row>
        <row r="1176">
          <cell r="A1176">
            <v>25</v>
          </cell>
          <cell r="B1176" t="str">
            <v>G</v>
          </cell>
          <cell r="C1176">
            <v>3</v>
          </cell>
          <cell r="D1176" t="str">
            <v>JW0571</v>
          </cell>
          <cell r="E1176">
            <v>2</v>
          </cell>
          <cell r="F1176" t="str">
            <v>not current_JW ORF</v>
          </cell>
        </row>
        <row r="1177">
          <cell r="A1177">
            <v>25</v>
          </cell>
          <cell r="B1177" t="str">
            <v>H</v>
          </cell>
          <cell r="C1177">
            <v>3</v>
          </cell>
          <cell r="D1177" t="str">
            <v>JW1361</v>
          </cell>
          <cell r="E1177">
            <v>1</v>
          </cell>
          <cell r="F1177" t="str">
            <v>ready to distribute</v>
          </cell>
          <cell r="G1177" t="str">
            <v>ECK1365</v>
          </cell>
          <cell r="H1177" t="str">
            <v>b1368</v>
          </cell>
          <cell r="I1177" t="str">
            <v>ynaA</v>
          </cell>
        </row>
        <row r="1178">
          <cell r="A1178">
            <v>25</v>
          </cell>
          <cell r="B1178" t="str">
            <v>A</v>
          </cell>
          <cell r="C1178">
            <v>4</v>
          </cell>
          <cell r="D1178" t="str">
            <v>JW1362</v>
          </cell>
          <cell r="E1178">
            <v>1</v>
          </cell>
          <cell r="F1178" t="str">
            <v>not current_JW ORF</v>
          </cell>
        </row>
        <row r="1179">
          <cell r="A1179">
            <v>25</v>
          </cell>
          <cell r="B1179" t="str">
            <v>B</v>
          </cell>
          <cell r="C1179">
            <v>4</v>
          </cell>
          <cell r="D1179" t="str">
            <v>JW5904</v>
          </cell>
          <cell r="E1179">
            <v>1</v>
          </cell>
          <cell r="F1179" t="str">
            <v>ready to distribute</v>
          </cell>
          <cell r="G1179" t="str">
            <v>ECK1366</v>
          </cell>
          <cell r="H1179" t="str">
            <v>b1371</v>
          </cell>
          <cell r="I1179" t="str">
            <v>lomR</v>
          </cell>
        </row>
        <row r="1180">
          <cell r="A1180">
            <v>25</v>
          </cell>
          <cell r="B1180" t="str">
            <v>C</v>
          </cell>
          <cell r="C1180">
            <v>4</v>
          </cell>
          <cell r="D1180" t="str">
            <v>JW1366</v>
          </cell>
          <cell r="E1180">
            <v>1</v>
          </cell>
          <cell r="F1180" t="str">
            <v>ready to distribute</v>
          </cell>
          <cell r="G1180" t="str">
            <v>ECK1367</v>
          </cell>
          <cell r="H1180" t="str">
            <v>b1372</v>
          </cell>
          <cell r="I1180" t="str">
            <v>stfR</v>
          </cell>
        </row>
        <row r="1181">
          <cell r="A1181">
            <v>25</v>
          </cell>
          <cell r="B1181" t="str">
            <v>D</v>
          </cell>
          <cell r="C1181">
            <v>4</v>
          </cell>
          <cell r="D1181" t="str">
            <v>JW1540</v>
          </cell>
          <cell r="E1181">
            <v>1</v>
          </cell>
          <cell r="F1181" t="str">
            <v>ready to distribute</v>
          </cell>
          <cell r="G1181" t="str">
            <v>ECK1540</v>
          </cell>
          <cell r="H1181" t="str">
            <v>b1547</v>
          </cell>
          <cell r="I1181" t="str">
            <v>stfQ</v>
          </cell>
        </row>
        <row r="1182">
          <cell r="A1182">
            <v>25</v>
          </cell>
          <cell r="B1182" t="str">
            <v>E</v>
          </cell>
          <cell r="C1182">
            <v>4</v>
          </cell>
          <cell r="D1182" t="str">
            <v>JW1551</v>
          </cell>
          <cell r="E1182">
            <v>1</v>
          </cell>
          <cell r="F1182" t="str">
            <v>ready to distribute</v>
          </cell>
          <cell r="G1182" t="str">
            <v>ECK1553</v>
          </cell>
          <cell r="H1182" t="str">
            <v>b1559</v>
          </cell>
          <cell r="I1182" t="str">
            <v>ydfT</v>
          </cell>
        </row>
        <row r="1183">
          <cell r="A1183">
            <v>25</v>
          </cell>
          <cell r="B1183" t="str">
            <v>F</v>
          </cell>
          <cell r="C1183">
            <v>4</v>
          </cell>
          <cell r="D1183" t="str">
            <v>JW0006</v>
          </cell>
          <cell r="E1183">
            <v>1</v>
          </cell>
          <cell r="F1183" t="str">
            <v>ready to distribute</v>
          </cell>
          <cell r="G1183" t="str">
            <v>ECK0007</v>
          </cell>
          <cell r="H1183" t="str">
            <v>b0007</v>
          </cell>
          <cell r="I1183" t="str">
            <v>yaaJ</v>
          </cell>
        </row>
        <row r="1184">
          <cell r="A1184">
            <v>25</v>
          </cell>
          <cell r="B1184" t="str">
            <v>G</v>
          </cell>
          <cell r="C1184">
            <v>4</v>
          </cell>
          <cell r="D1184" t="str">
            <v>JW0066</v>
          </cell>
          <cell r="E1184">
            <v>1</v>
          </cell>
          <cell r="F1184" t="str">
            <v>ready to distribute</v>
          </cell>
          <cell r="G1184" t="str">
            <v>ECK0068</v>
          </cell>
          <cell r="H1184" t="str">
            <v>b0067</v>
          </cell>
          <cell r="I1184" t="str">
            <v>thiP</v>
          </cell>
        </row>
        <row r="1185">
          <cell r="A1185">
            <v>25</v>
          </cell>
          <cell r="B1185" t="str">
            <v>H</v>
          </cell>
          <cell r="C1185">
            <v>4</v>
          </cell>
          <cell r="D1185" t="str">
            <v>JW0068</v>
          </cell>
          <cell r="E1185">
            <v>1</v>
          </cell>
          <cell r="F1185" t="str">
            <v>ready to distribute</v>
          </cell>
          <cell r="G1185" t="str">
            <v>ECK0070</v>
          </cell>
          <cell r="H1185" t="str">
            <v>b0069</v>
          </cell>
          <cell r="I1185" t="str">
            <v>sgrR</v>
          </cell>
        </row>
        <row r="1186">
          <cell r="A1186">
            <v>25</v>
          </cell>
          <cell r="B1186" t="str">
            <v>A</v>
          </cell>
          <cell r="C1186">
            <v>5</v>
          </cell>
          <cell r="D1186" t="str">
            <v>JW0151</v>
          </cell>
          <cell r="E1186">
            <v>1</v>
          </cell>
          <cell r="F1186" t="str">
            <v>not current_JW ORF</v>
          </cell>
        </row>
        <row r="1187">
          <cell r="A1187">
            <v>25</v>
          </cell>
          <cell r="B1187" t="str">
            <v>B</v>
          </cell>
          <cell r="C1187">
            <v>5</v>
          </cell>
          <cell r="D1187" t="str">
            <v>JW0187</v>
          </cell>
          <cell r="E1187">
            <v>1</v>
          </cell>
          <cell r="F1187" t="str">
            <v>ready to distribute</v>
          </cell>
          <cell r="G1187" t="str">
            <v>ECK0191</v>
          </cell>
          <cell r="H1187" t="str">
            <v>b0191</v>
          </cell>
          <cell r="I1187" t="str">
            <v>yaeJ</v>
          </cell>
        </row>
        <row r="1188">
          <cell r="A1188">
            <v>25</v>
          </cell>
          <cell r="B1188" t="str">
            <v>C</v>
          </cell>
          <cell r="C1188">
            <v>5</v>
          </cell>
          <cell r="D1188" t="str">
            <v>JW0200</v>
          </cell>
          <cell r="E1188">
            <v>1</v>
          </cell>
          <cell r="F1188" t="str">
            <v>ready to distribute</v>
          </cell>
          <cell r="G1188" t="str">
            <v>ECK0210</v>
          </cell>
          <cell r="H1188" t="str">
            <v>b0210</v>
          </cell>
          <cell r="I1188" t="str">
            <v>yafE</v>
          </cell>
        </row>
        <row r="1189">
          <cell r="A1189">
            <v>25</v>
          </cell>
          <cell r="B1189" t="str">
            <v>D</v>
          </cell>
          <cell r="C1189">
            <v>5</v>
          </cell>
          <cell r="D1189" t="str">
            <v>JW0209</v>
          </cell>
          <cell r="E1189">
            <v>1</v>
          </cell>
          <cell r="F1189" t="str">
            <v>not current_JW ORF</v>
          </cell>
        </row>
        <row r="1190">
          <cell r="A1190">
            <v>25</v>
          </cell>
          <cell r="B1190" t="str">
            <v>E</v>
          </cell>
          <cell r="C1190">
            <v>5</v>
          </cell>
          <cell r="D1190" t="str">
            <v>JW0213</v>
          </cell>
          <cell r="E1190">
            <v>1</v>
          </cell>
          <cell r="F1190" t="str">
            <v>ready to distribute</v>
          </cell>
          <cell r="G1190" t="str">
            <v>ECK0224</v>
          </cell>
          <cell r="H1190" t="str">
            <v>b0223</v>
          </cell>
          <cell r="I1190" t="str">
            <v>yafJ</v>
          </cell>
        </row>
        <row r="1191">
          <cell r="A1191">
            <v>25</v>
          </cell>
          <cell r="B1191" t="str">
            <v>F</v>
          </cell>
          <cell r="C1191">
            <v>5</v>
          </cell>
          <cell r="D1191" t="str">
            <v>JW0255</v>
          </cell>
          <cell r="E1191">
            <v>4</v>
          </cell>
          <cell r="F1191" t="str">
            <v>ready to distribute</v>
          </cell>
          <cell r="G1191" t="str">
            <v>ECK0265</v>
          </cell>
          <cell r="H1191" t="str">
            <v>b0263</v>
          </cell>
          <cell r="I1191" t="str">
            <v>afuB</v>
          </cell>
        </row>
        <row r="1192">
          <cell r="A1192">
            <v>25</v>
          </cell>
          <cell r="B1192" t="str">
            <v>G</v>
          </cell>
          <cell r="C1192">
            <v>5</v>
          </cell>
          <cell r="D1192" t="str">
            <v>JW0300</v>
          </cell>
          <cell r="E1192">
            <v>1</v>
          </cell>
          <cell r="F1192" t="str">
            <v>ready to distribute</v>
          </cell>
          <cell r="G1192" t="str">
            <v>ECK0306</v>
          </cell>
          <cell r="H1192" t="str">
            <v>b0307</v>
          </cell>
          <cell r="I1192" t="str">
            <v>ykgF</v>
          </cell>
        </row>
        <row r="1193">
          <cell r="A1193">
            <v>25</v>
          </cell>
          <cell r="B1193" t="str">
            <v>H</v>
          </cell>
          <cell r="C1193">
            <v>5</v>
          </cell>
          <cell r="D1193" t="str">
            <v>JW0307</v>
          </cell>
          <cell r="E1193">
            <v>1</v>
          </cell>
          <cell r="F1193" t="str">
            <v>ready to distribute</v>
          </cell>
          <cell r="G1193" t="str">
            <v>ECK0313</v>
          </cell>
          <cell r="H1193" t="str">
            <v>b0315</v>
          </cell>
          <cell r="I1193" t="str">
            <v>yahA</v>
          </cell>
        </row>
        <row r="1194">
          <cell r="A1194">
            <v>25</v>
          </cell>
          <cell r="B1194" t="str">
            <v>A</v>
          </cell>
          <cell r="C1194">
            <v>6</v>
          </cell>
          <cell r="D1194" t="str">
            <v>JW0310</v>
          </cell>
          <cell r="E1194">
            <v>2</v>
          </cell>
          <cell r="F1194" t="str">
            <v>ready to distribute</v>
          </cell>
          <cell r="G1194" t="str">
            <v>ECK0316</v>
          </cell>
          <cell r="H1194" t="str">
            <v>b0318</v>
          </cell>
          <cell r="I1194" t="str">
            <v>yahD</v>
          </cell>
        </row>
        <row r="1195">
          <cell r="A1195">
            <v>25</v>
          </cell>
          <cell r="B1195" t="str">
            <v>B</v>
          </cell>
          <cell r="C1195">
            <v>6</v>
          </cell>
          <cell r="D1195" t="str">
            <v>JW0312</v>
          </cell>
          <cell r="E1195">
            <v>1</v>
          </cell>
          <cell r="F1195" t="str">
            <v>ready to distribute</v>
          </cell>
          <cell r="G1195" t="str">
            <v>ECK0318</v>
          </cell>
          <cell r="H1195" t="str">
            <v>b0320</v>
          </cell>
          <cell r="I1195" t="str">
            <v>yahF</v>
          </cell>
        </row>
        <row r="1196">
          <cell r="A1196">
            <v>25</v>
          </cell>
          <cell r="B1196" t="str">
            <v>C</v>
          </cell>
          <cell r="C1196">
            <v>6</v>
          </cell>
          <cell r="D1196" t="str">
            <v>JW0350</v>
          </cell>
          <cell r="E1196">
            <v>1</v>
          </cell>
          <cell r="F1196" t="str">
            <v>ready to distribute</v>
          </cell>
          <cell r="G1196" t="str">
            <v>ECK0356</v>
          </cell>
          <cell r="H1196" t="str">
            <v>b0359</v>
          </cell>
          <cell r="I1196" t="str">
            <v>yaiX</v>
          </cell>
        </row>
        <row r="1197">
          <cell r="A1197">
            <v>25</v>
          </cell>
          <cell r="B1197" t="str">
            <v>D</v>
          </cell>
          <cell r="C1197">
            <v>6</v>
          </cell>
          <cell r="D1197" t="str">
            <v>JW0365</v>
          </cell>
          <cell r="E1197">
            <v>1</v>
          </cell>
          <cell r="F1197" t="str">
            <v>not current_JW ORF</v>
          </cell>
        </row>
        <row r="1198">
          <cell r="A1198">
            <v>25</v>
          </cell>
          <cell r="B1198" t="str">
            <v>E</v>
          </cell>
          <cell r="C1198">
            <v>6</v>
          </cell>
          <cell r="D1198" t="str">
            <v>JW0373</v>
          </cell>
          <cell r="E1198">
            <v>4</v>
          </cell>
          <cell r="F1198" t="str">
            <v>ready to distribute</v>
          </cell>
          <cell r="G1198" t="str">
            <v>ECK0377</v>
          </cell>
          <cell r="H1198" t="str">
            <v>b0382</v>
          </cell>
          <cell r="I1198" t="str">
            <v>yaiB</v>
          </cell>
        </row>
        <row r="1199">
          <cell r="A1199">
            <v>25</v>
          </cell>
          <cell r="B1199" t="str">
            <v>F</v>
          </cell>
          <cell r="C1199">
            <v>6</v>
          </cell>
          <cell r="D1199" t="str">
            <v>JW0376</v>
          </cell>
          <cell r="E1199">
            <v>1</v>
          </cell>
          <cell r="F1199" t="str">
            <v>ready to distribute</v>
          </cell>
          <cell r="G1199" t="str">
            <v>ECK0380</v>
          </cell>
          <cell r="H1199" t="str">
            <v>b0385</v>
          </cell>
          <cell r="I1199" t="str">
            <v>yaiC</v>
          </cell>
        </row>
        <row r="1200">
          <cell r="A1200">
            <v>25</v>
          </cell>
          <cell r="B1200" t="str">
            <v>G</v>
          </cell>
          <cell r="C1200">
            <v>6</v>
          </cell>
          <cell r="D1200" t="str">
            <v>JW0397</v>
          </cell>
          <cell r="E1200">
            <v>1</v>
          </cell>
          <cell r="F1200" t="str">
            <v>ready to distribute</v>
          </cell>
          <cell r="G1200" t="str">
            <v>ECK0401</v>
          </cell>
          <cell r="H1200" t="str">
            <v>b0407</v>
          </cell>
          <cell r="I1200" t="str">
            <v>yajC</v>
          </cell>
        </row>
        <row r="1201">
          <cell r="A1201">
            <v>25</v>
          </cell>
          <cell r="B1201" t="str">
            <v>H</v>
          </cell>
          <cell r="C1201">
            <v>6</v>
          </cell>
          <cell r="D1201" t="str">
            <v>JW0417</v>
          </cell>
          <cell r="E1201">
            <v>1</v>
          </cell>
          <cell r="F1201" t="str">
            <v>not current_JW ORF</v>
          </cell>
        </row>
        <row r="1202">
          <cell r="A1202">
            <v>25</v>
          </cell>
          <cell r="B1202" t="str">
            <v>A</v>
          </cell>
          <cell r="C1202">
            <v>7</v>
          </cell>
          <cell r="D1202" t="str">
            <v>JW0432</v>
          </cell>
          <cell r="E1202">
            <v>1</v>
          </cell>
          <cell r="F1202" t="str">
            <v>ready to distribute</v>
          </cell>
          <cell r="G1202" t="str">
            <v>ECK0436</v>
          </cell>
          <cell r="H1202" t="str">
            <v>b0442</v>
          </cell>
          <cell r="I1202" t="str">
            <v>ybaV</v>
          </cell>
        </row>
        <row r="1203">
          <cell r="A1203">
            <v>25</v>
          </cell>
          <cell r="B1203" t="str">
            <v>B</v>
          </cell>
          <cell r="C1203">
            <v>7</v>
          </cell>
          <cell r="D1203" t="str">
            <v>JW0434</v>
          </cell>
          <cell r="E1203">
            <v>1</v>
          </cell>
          <cell r="F1203" t="str">
            <v>ready to distribute</v>
          </cell>
          <cell r="G1203" t="str">
            <v>ECK0438</v>
          </cell>
          <cell r="H1203" t="str">
            <v>b0444</v>
          </cell>
          <cell r="I1203" t="str">
            <v>ybaX</v>
          </cell>
        </row>
        <row r="1204">
          <cell r="A1204">
            <v>25</v>
          </cell>
          <cell r="B1204" t="str">
            <v>C</v>
          </cell>
          <cell r="C1204">
            <v>7</v>
          </cell>
          <cell r="D1204" t="str">
            <v>JW0435</v>
          </cell>
          <cell r="E1204">
            <v>1</v>
          </cell>
          <cell r="F1204" t="str">
            <v>ready to distribute</v>
          </cell>
          <cell r="G1204" t="str">
            <v>ECK0439</v>
          </cell>
          <cell r="H1204" t="str">
            <v>b0445</v>
          </cell>
          <cell r="I1204" t="str">
            <v>ybaE</v>
          </cell>
        </row>
        <row r="1205">
          <cell r="A1205">
            <v>25</v>
          </cell>
          <cell r="B1205" t="str">
            <v>D</v>
          </cell>
          <cell r="C1205">
            <v>7</v>
          </cell>
          <cell r="D1205" t="str">
            <v>JW0444</v>
          </cell>
          <cell r="E1205">
            <v>1</v>
          </cell>
          <cell r="F1205" t="str">
            <v>ready to distribute</v>
          </cell>
          <cell r="G1205" t="str">
            <v>ECK0448</v>
          </cell>
          <cell r="H1205" t="str">
            <v>b0454</v>
          </cell>
          <cell r="I1205" t="str">
            <v>ybaZ</v>
          </cell>
        </row>
        <row r="1206">
          <cell r="A1206">
            <v>25</v>
          </cell>
          <cell r="B1206" t="str">
            <v>E</v>
          </cell>
          <cell r="C1206">
            <v>7</v>
          </cell>
          <cell r="D1206" t="str">
            <v>JW0446</v>
          </cell>
          <cell r="E1206">
            <v>1</v>
          </cell>
          <cell r="F1206" t="str">
            <v>not current_JW ORF</v>
          </cell>
        </row>
        <row r="1207">
          <cell r="A1207">
            <v>25</v>
          </cell>
          <cell r="B1207" t="str">
            <v>F</v>
          </cell>
          <cell r="C1207">
            <v>7</v>
          </cell>
          <cell r="D1207" t="str">
            <v>JW0460</v>
          </cell>
          <cell r="E1207">
            <v>1</v>
          </cell>
          <cell r="F1207" t="str">
            <v>ready to distribute</v>
          </cell>
          <cell r="G1207" t="str">
            <v>ECK0465</v>
          </cell>
          <cell r="H1207" t="str">
            <v>b0471</v>
          </cell>
          <cell r="I1207" t="str">
            <v>ybaB</v>
          </cell>
        </row>
        <row r="1208">
          <cell r="A1208">
            <v>25</v>
          </cell>
          <cell r="B1208" t="str">
            <v>G</v>
          </cell>
          <cell r="C1208">
            <v>7</v>
          </cell>
          <cell r="D1208" t="str">
            <v>JW0467</v>
          </cell>
          <cell r="E1208">
            <v>1</v>
          </cell>
          <cell r="F1208" t="str">
            <v>ready to distribute</v>
          </cell>
          <cell r="G1208" t="str">
            <v>ECK0472</v>
          </cell>
          <cell r="H1208" t="str">
            <v>b0478</v>
          </cell>
          <cell r="I1208" t="str">
            <v>ybaL</v>
          </cell>
        </row>
        <row r="1209">
          <cell r="A1209">
            <v>25</v>
          </cell>
          <cell r="B1209" t="str">
            <v>H</v>
          </cell>
          <cell r="C1209">
            <v>7</v>
          </cell>
          <cell r="D1209" t="str">
            <v>JW0470</v>
          </cell>
          <cell r="E1209">
            <v>1</v>
          </cell>
          <cell r="F1209" t="str">
            <v>ready to distribute</v>
          </cell>
          <cell r="G1209" t="str">
            <v>ECK0475</v>
          </cell>
          <cell r="H1209" t="str">
            <v>b0481</v>
          </cell>
          <cell r="I1209" t="str">
            <v>ybaK</v>
          </cell>
        </row>
        <row r="1210">
          <cell r="A1210">
            <v>25</v>
          </cell>
          <cell r="B1210" t="str">
            <v>A</v>
          </cell>
          <cell r="C1210">
            <v>8</v>
          </cell>
          <cell r="D1210" t="str">
            <v>JW0480</v>
          </cell>
          <cell r="E1210">
            <v>1</v>
          </cell>
          <cell r="F1210" t="str">
            <v>not current_JW ORF</v>
          </cell>
        </row>
        <row r="1211">
          <cell r="A1211">
            <v>25</v>
          </cell>
          <cell r="B1211" t="str">
            <v>B</v>
          </cell>
          <cell r="C1211">
            <v>8</v>
          </cell>
          <cell r="D1211" t="str">
            <v>JW0481</v>
          </cell>
          <cell r="E1211">
            <v>2</v>
          </cell>
          <cell r="F1211" t="str">
            <v>not current_JW ORF</v>
          </cell>
        </row>
        <row r="1212">
          <cell r="A1212">
            <v>25</v>
          </cell>
          <cell r="B1212" t="str">
            <v>C</v>
          </cell>
          <cell r="C1212">
            <v>8</v>
          </cell>
          <cell r="D1212" t="str">
            <v>JW0566</v>
          </cell>
          <cell r="E1212">
            <v>2</v>
          </cell>
          <cell r="F1212" t="str">
            <v>ready to distribute</v>
          </cell>
          <cell r="G1212" t="str">
            <v>ECK0569</v>
          </cell>
          <cell r="H1212" t="str">
            <v>b0577</v>
          </cell>
          <cell r="I1212" t="str">
            <v>ybdG</v>
          </cell>
        </row>
        <row r="1213">
          <cell r="A1213">
            <v>25</v>
          </cell>
          <cell r="B1213" t="str">
            <v>D</v>
          </cell>
          <cell r="C1213">
            <v>8</v>
          </cell>
          <cell r="D1213" t="str">
            <v>JW0621</v>
          </cell>
          <cell r="E1213">
            <v>1</v>
          </cell>
          <cell r="F1213" t="str">
            <v>ready to distribute</v>
          </cell>
          <cell r="G1213" t="str">
            <v>ECK0619</v>
          </cell>
          <cell r="H1213" t="str">
            <v>b0626</v>
          </cell>
          <cell r="I1213" t="str">
            <v>ybeM</v>
          </cell>
        </row>
        <row r="1214">
          <cell r="A1214">
            <v>25</v>
          </cell>
          <cell r="B1214" t="str">
            <v>E</v>
          </cell>
          <cell r="C1214">
            <v>8</v>
          </cell>
          <cell r="D1214" t="str">
            <v>JW0626</v>
          </cell>
          <cell r="E1214">
            <v>1</v>
          </cell>
          <cell r="F1214" t="str">
            <v>ready to distribute</v>
          </cell>
          <cell r="G1214" t="str">
            <v>ECK0624</v>
          </cell>
          <cell r="H1214" t="str">
            <v>b0631</v>
          </cell>
          <cell r="I1214" t="str">
            <v>ybeD</v>
          </cell>
        </row>
        <row r="1215">
          <cell r="A1215">
            <v>25</v>
          </cell>
          <cell r="B1215" t="str">
            <v>F</v>
          </cell>
          <cell r="C1215">
            <v>8</v>
          </cell>
          <cell r="D1215" t="str">
            <v>JW0655</v>
          </cell>
          <cell r="E1215">
            <v>1</v>
          </cell>
          <cell r="F1215" t="str">
            <v>ready to distribute</v>
          </cell>
          <cell r="G1215" t="str">
            <v>ECK0650</v>
          </cell>
          <cell r="H1215" t="str">
            <v>b0658</v>
          </cell>
          <cell r="I1215" t="str">
            <v>ybeX</v>
          </cell>
        </row>
        <row r="1216">
          <cell r="A1216">
            <v>25</v>
          </cell>
          <cell r="B1216" t="str">
            <v>G</v>
          </cell>
          <cell r="C1216">
            <v>8</v>
          </cell>
          <cell r="D1216" t="str">
            <v>JW0659</v>
          </cell>
          <cell r="E1216">
            <v>5</v>
          </cell>
          <cell r="F1216" t="str">
            <v>ready to distribute</v>
          </cell>
          <cell r="G1216" t="str">
            <v>ECK0654</v>
          </cell>
          <cell r="H1216" t="str">
            <v>b0662</v>
          </cell>
          <cell r="I1216" t="str">
            <v>ubiF</v>
          </cell>
        </row>
        <row r="1217">
          <cell r="A1217">
            <v>25</v>
          </cell>
          <cell r="B1217" t="str">
            <v>H</v>
          </cell>
          <cell r="C1217">
            <v>8</v>
          </cell>
          <cell r="D1217" t="str">
            <v>JW0701</v>
          </cell>
          <cell r="E1217">
            <v>1</v>
          </cell>
          <cell r="F1217" t="str">
            <v>ready to distribute</v>
          </cell>
          <cell r="G1217" t="str">
            <v>ECK0700</v>
          </cell>
          <cell r="H1217" t="str">
            <v>b0711</v>
          </cell>
          <cell r="I1217" t="str">
            <v>ybgJ</v>
          </cell>
        </row>
        <row r="1218">
          <cell r="A1218">
            <v>25</v>
          </cell>
          <cell r="B1218" t="str">
            <v>A</v>
          </cell>
          <cell r="C1218">
            <v>9</v>
          </cell>
          <cell r="D1218" t="str">
            <v>JW0702</v>
          </cell>
          <cell r="E1218">
            <v>1</v>
          </cell>
          <cell r="F1218" t="str">
            <v>ready to distribute</v>
          </cell>
          <cell r="G1218" t="str">
            <v>ECK0701</v>
          </cell>
          <cell r="H1218" t="str">
            <v>b0712</v>
          </cell>
          <cell r="I1218" t="str">
            <v>ybgK</v>
          </cell>
        </row>
        <row r="1219">
          <cell r="A1219">
            <v>25</v>
          </cell>
          <cell r="B1219" t="str">
            <v>B</v>
          </cell>
          <cell r="C1219">
            <v>9</v>
          </cell>
          <cell r="D1219" t="str">
            <v>JW0749</v>
          </cell>
          <cell r="E1219">
            <v>1</v>
          </cell>
          <cell r="F1219" t="str">
            <v>ready to distribute</v>
          </cell>
          <cell r="G1219" t="str">
            <v>ECK0755</v>
          </cell>
          <cell r="H1219" t="str">
            <v>b0766</v>
          </cell>
          <cell r="I1219" t="str">
            <v>ybhA</v>
          </cell>
        </row>
        <row r="1220">
          <cell r="A1220">
            <v>25</v>
          </cell>
          <cell r="B1220" t="str">
            <v>C</v>
          </cell>
          <cell r="C1220">
            <v>9</v>
          </cell>
          <cell r="D1220" t="str">
            <v>JW0753</v>
          </cell>
          <cell r="E1220">
            <v>1</v>
          </cell>
          <cell r="F1220" t="str">
            <v>ready to distribute</v>
          </cell>
          <cell r="G1220" t="str">
            <v>ECK0759</v>
          </cell>
          <cell r="H1220" t="str">
            <v>b0770</v>
          </cell>
          <cell r="I1220" t="str">
            <v>ybhI</v>
          </cell>
        </row>
        <row r="1221">
          <cell r="A1221">
            <v>25</v>
          </cell>
          <cell r="B1221" t="str">
            <v>D</v>
          </cell>
          <cell r="C1221">
            <v>9</v>
          </cell>
          <cell r="D1221" t="str">
            <v>JW0771</v>
          </cell>
          <cell r="E1221">
            <v>1</v>
          </cell>
          <cell r="F1221" t="str">
            <v>ready to distribute</v>
          </cell>
          <cell r="G1221" t="str">
            <v>ECK0777</v>
          </cell>
          <cell r="H1221" t="str">
            <v>b0788</v>
          </cell>
          <cell r="I1221" t="str">
            <v>ybhN</v>
          </cell>
        </row>
        <row r="1222">
          <cell r="A1222">
            <v>25</v>
          </cell>
          <cell r="B1222" t="str">
            <v>E</v>
          </cell>
          <cell r="C1222">
            <v>9</v>
          </cell>
          <cell r="D1222" t="str">
            <v>JW0772</v>
          </cell>
          <cell r="E1222">
            <v>1</v>
          </cell>
          <cell r="F1222" t="str">
            <v>ready to distribute</v>
          </cell>
          <cell r="G1222" t="str">
            <v>ECK0778</v>
          </cell>
          <cell r="H1222" t="str">
            <v>b0789</v>
          </cell>
          <cell r="I1222" t="str">
            <v>ybhO</v>
          </cell>
        </row>
        <row r="1223">
          <cell r="A1223">
            <v>25</v>
          </cell>
          <cell r="B1223" t="str">
            <v>F</v>
          </cell>
          <cell r="C1223">
            <v>9</v>
          </cell>
          <cell r="D1223" t="str">
            <v>JW0775</v>
          </cell>
          <cell r="E1223">
            <v>1</v>
          </cell>
          <cell r="F1223" t="str">
            <v>not current_JW ORF</v>
          </cell>
        </row>
        <row r="1224">
          <cell r="A1224">
            <v>25</v>
          </cell>
          <cell r="B1224" t="str">
            <v>G</v>
          </cell>
          <cell r="C1224">
            <v>9</v>
          </cell>
          <cell r="D1224" t="str">
            <v>JW0776</v>
          </cell>
          <cell r="E1224">
            <v>1</v>
          </cell>
          <cell r="F1224" t="str">
            <v>not current_JW ORF</v>
          </cell>
        </row>
        <row r="1225">
          <cell r="A1225">
            <v>25</v>
          </cell>
          <cell r="B1225" t="str">
            <v>H</v>
          </cell>
          <cell r="C1225">
            <v>9</v>
          </cell>
          <cell r="D1225" t="str">
            <v>JW0777</v>
          </cell>
          <cell r="E1225">
            <v>1</v>
          </cell>
          <cell r="F1225" t="str">
            <v>ready to distribute</v>
          </cell>
          <cell r="G1225" t="str">
            <v>ECK0782</v>
          </cell>
          <cell r="H1225" t="str">
            <v>b0793</v>
          </cell>
          <cell r="I1225" t="str">
            <v>ybhS</v>
          </cell>
        </row>
        <row r="1226">
          <cell r="A1226">
            <v>25</v>
          </cell>
          <cell r="B1226" t="str">
            <v>A</v>
          </cell>
          <cell r="C1226">
            <v>10</v>
          </cell>
          <cell r="D1226" t="str">
            <v>JW0779</v>
          </cell>
          <cell r="E1226">
            <v>1</v>
          </cell>
          <cell r="F1226" t="str">
            <v>ready to distribute</v>
          </cell>
          <cell r="G1226" t="str">
            <v>ECK0784</v>
          </cell>
          <cell r="H1226" t="str">
            <v>b0795</v>
          </cell>
          <cell r="I1226" t="str">
            <v>ybhG</v>
          </cell>
        </row>
        <row r="1227">
          <cell r="A1227">
            <v>25</v>
          </cell>
          <cell r="B1227" t="str">
            <v>B</v>
          </cell>
          <cell r="C1227">
            <v>10</v>
          </cell>
          <cell r="D1227" t="str">
            <v>JW0785</v>
          </cell>
          <cell r="E1227">
            <v>1</v>
          </cell>
          <cell r="F1227" t="str">
            <v>ready to distribute</v>
          </cell>
          <cell r="G1227" t="str">
            <v>ECK0789</v>
          </cell>
          <cell r="H1227" t="str">
            <v>b0800</v>
          </cell>
          <cell r="I1227" t="str">
            <v>ybiB</v>
          </cell>
        </row>
        <row r="1228">
          <cell r="A1228">
            <v>25</v>
          </cell>
          <cell r="B1228" t="str">
            <v>C</v>
          </cell>
          <cell r="C1228">
            <v>10</v>
          </cell>
          <cell r="D1228" t="str">
            <v>JW0801</v>
          </cell>
          <cell r="E1228">
            <v>1</v>
          </cell>
          <cell r="F1228" t="str">
            <v>ready to distribute</v>
          </cell>
          <cell r="G1228" t="str">
            <v>ECK0807</v>
          </cell>
          <cell r="H1228" t="str">
            <v>b0817</v>
          </cell>
          <cell r="I1228" t="str">
            <v>mntR</v>
          </cell>
        </row>
        <row r="1229">
          <cell r="A1229">
            <v>25</v>
          </cell>
          <cell r="B1229" t="str">
            <v>D</v>
          </cell>
          <cell r="C1229">
            <v>10</v>
          </cell>
          <cell r="D1229" t="str">
            <v>JW0803</v>
          </cell>
          <cell r="E1229">
            <v>7</v>
          </cell>
          <cell r="F1229" t="str">
            <v>ready to distribute</v>
          </cell>
          <cell r="G1229" t="str">
            <v>ECK0809</v>
          </cell>
          <cell r="H1229" t="str">
            <v>b0819</v>
          </cell>
          <cell r="I1229" t="str">
            <v>ybiS</v>
          </cell>
        </row>
        <row r="1230">
          <cell r="A1230">
            <v>25</v>
          </cell>
          <cell r="B1230" t="str">
            <v>E</v>
          </cell>
          <cell r="C1230">
            <v>10</v>
          </cell>
          <cell r="D1230" t="str">
            <v>JW0806</v>
          </cell>
          <cell r="E1230">
            <v>1</v>
          </cell>
          <cell r="F1230" t="str">
            <v>ready to distribute</v>
          </cell>
          <cell r="G1230" t="str">
            <v>ECK0812</v>
          </cell>
          <cell r="H1230" t="str">
            <v>b0822</v>
          </cell>
          <cell r="I1230" t="str">
            <v>ybiV</v>
          </cell>
        </row>
        <row r="1231">
          <cell r="A1231">
            <v>25</v>
          </cell>
          <cell r="B1231" t="str">
            <v>F</v>
          </cell>
          <cell r="C1231">
            <v>10</v>
          </cell>
          <cell r="D1231" t="str">
            <v>JW0817</v>
          </cell>
          <cell r="E1231">
            <v>1</v>
          </cell>
          <cell r="F1231" t="str">
            <v>ready to distribute</v>
          </cell>
          <cell r="G1231" t="str">
            <v>ECK0823</v>
          </cell>
          <cell r="H1231" t="str">
            <v>b0833</v>
          </cell>
          <cell r="I1231" t="str">
            <v>yliE</v>
          </cell>
        </row>
        <row r="1232">
          <cell r="A1232">
            <v>25</v>
          </cell>
          <cell r="B1232" t="str">
            <v>G</v>
          </cell>
          <cell r="C1232">
            <v>10</v>
          </cell>
          <cell r="D1232" t="str">
            <v>JW0818</v>
          </cell>
          <cell r="E1232">
            <v>1</v>
          </cell>
          <cell r="F1232" t="str">
            <v>ready to distribute</v>
          </cell>
          <cell r="G1232" t="str">
            <v>ECK0824</v>
          </cell>
          <cell r="H1232" t="str">
            <v>b0834</v>
          </cell>
          <cell r="I1232" t="str">
            <v>yliF</v>
          </cell>
        </row>
        <row r="1233">
          <cell r="A1233">
            <v>25</v>
          </cell>
          <cell r="B1233" t="str">
            <v>H</v>
          </cell>
          <cell r="C1233">
            <v>10</v>
          </cell>
          <cell r="D1233" t="str">
            <v>JW0819</v>
          </cell>
          <cell r="E1233">
            <v>1</v>
          </cell>
          <cell r="F1233" t="str">
            <v>ready to distribute</v>
          </cell>
          <cell r="G1233" t="str">
            <v>ECK0825</v>
          </cell>
          <cell r="H1233" t="str">
            <v>b0835</v>
          </cell>
          <cell r="I1233" t="str">
            <v>yliG</v>
          </cell>
        </row>
        <row r="1234">
          <cell r="A1234">
            <v>25</v>
          </cell>
          <cell r="B1234" t="str">
            <v>A</v>
          </cell>
          <cell r="C1234">
            <v>11</v>
          </cell>
          <cell r="D1234" t="str">
            <v>JW0822</v>
          </cell>
          <cell r="E1234">
            <v>1</v>
          </cell>
          <cell r="F1234" t="str">
            <v>ready to distribute</v>
          </cell>
          <cell r="G1234" t="str">
            <v>ECK0828</v>
          </cell>
          <cell r="H1234" t="str">
            <v>b0838</v>
          </cell>
          <cell r="I1234" t="str">
            <v>yliJ</v>
          </cell>
        </row>
        <row r="1235">
          <cell r="A1235">
            <v>25</v>
          </cell>
          <cell r="B1235" t="str">
            <v>B</v>
          </cell>
          <cell r="C1235">
            <v>11</v>
          </cell>
          <cell r="D1235" t="str">
            <v>JW0828</v>
          </cell>
          <cell r="E1235">
            <v>1</v>
          </cell>
          <cell r="F1235" t="str">
            <v>not current_JW ORF</v>
          </cell>
        </row>
        <row r="1236">
          <cell r="A1236">
            <v>25</v>
          </cell>
          <cell r="B1236" t="str">
            <v>C</v>
          </cell>
          <cell r="C1236">
            <v>11</v>
          </cell>
          <cell r="D1236" t="str">
            <v>JW0829</v>
          </cell>
          <cell r="E1236">
            <v>1</v>
          </cell>
          <cell r="F1236" t="str">
            <v>ready to distribute</v>
          </cell>
          <cell r="G1236" t="str">
            <v>ECK0835</v>
          </cell>
          <cell r="H1236" t="str">
            <v>b0845</v>
          </cell>
          <cell r="I1236" t="str">
            <v>ybjJ</v>
          </cell>
        </row>
        <row r="1237">
          <cell r="A1237">
            <v>25</v>
          </cell>
          <cell r="B1237" t="str">
            <v>D</v>
          </cell>
          <cell r="C1237">
            <v>11</v>
          </cell>
          <cell r="D1237" t="str">
            <v>JW0852</v>
          </cell>
          <cell r="E1237">
            <v>1</v>
          </cell>
          <cell r="F1237" t="str">
            <v>not current_JW ORF</v>
          </cell>
        </row>
        <row r="1238">
          <cell r="A1238">
            <v>25</v>
          </cell>
          <cell r="B1238" t="str">
            <v>E</v>
          </cell>
          <cell r="C1238">
            <v>11</v>
          </cell>
          <cell r="D1238" t="str">
            <v>JW0853</v>
          </cell>
          <cell r="E1238">
            <v>1</v>
          </cell>
          <cell r="F1238" t="str">
            <v>not current_JW ORF</v>
          </cell>
        </row>
        <row r="1239">
          <cell r="A1239">
            <v>25</v>
          </cell>
          <cell r="B1239" t="str">
            <v>F</v>
          </cell>
          <cell r="C1239">
            <v>11</v>
          </cell>
          <cell r="D1239" t="str">
            <v>JW0875</v>
          </cell>
          <cell r="E1239">
            <v>2</v>
          </cell>
          <cell r="F1239" t="str">
            <v>ready to distribute</v>
          </cell>
          <cell r="G1239" t="str">
            <v>ECK0883</v>
          </cell>
          <cell r="H1239" t="str">
            <v>b0892</v>
          </cell>
          <cell r="I1239" t="str">
            <v>ycaJ</v>
          </cell>
        </row>
        <row r="1240">
          <cell r="A1240">
            <v>25</v>
          </cell>
          <cell r="B1240" t="str">
            <v>G</v>
          </cell>
          <cell r="C1240">
            <v>11</v>
          </cell>
          <cell r="D1240" t="str">
            <v>JW0880</v>
          </cell>
          <cell r="E1240">
            <v>2</v>
          </cell>
          <cell r="F1240" t="str">
            <v>ready to distribute</v>
          </cell>
          <cell r="G1240" t="str">
            <v>ECK0888</v>
          </cell>
          <cell r="H1240" t="str">
            <v>b0897</v>
          </cell>
          <cell r="I1240" t="str">
            <v>ycaC</v>
          </cell>
        </row>
        <row r="1241">
          <cell r="A1241">
            <v>25</v>
          </cell>
          <cell r="B1241" t="str">
            <v>H</v>
          </cell>
          <cell r="C1241">
            <v>11</v>
          </cell>
          <cell r="D1241" t="str">
            <v>JW0881</v>
          </cell>
          <cell r="E1241">
            <v>1</v>
          </cell>
          <cell r="F1241" t="str">
            <v>ready to distribute</v>
          </cell>
          <cell r="G1241" t="str">
            <v>ECK0889</v>
          </cell>
          <cell r="H1241" t="str">
            <v>b0898</v>
          </cell>
          <cell r="I1241" t="str">
            <v>ycaD</v>
          </cell>
        </row>
        <row r="1242">
          <cell r="A1242">
            <v>25</v>
          </cell>
          <cell r="B1242" t="str">
            <v>A</v>
          </cell>
          <cell r="C1242">
            <v>12</v>
          </cell>
          <cell r="D1242" t="str">
            <v>JW0882</v>
          </cell>
          <cell r="E1242">
            <v>1</v>
          </cell>
          <cell r="F1242" t="str">
            <v>not current_JW ORF</v>
          </cell>
        </row>
        <row r="1243">
          <cell r="A1243">
            <v>25</v>
          </cell>
          <cell r="B1243" t="str">
            <v>B</v>
          </cell>
          <cell r="C1243">
            <v>12</v>
          </cell>
          <cell r="D1243" t="str">
            <v>JW0892</v>
          </cell>
          <cell r="E1243">
            <v>1</v>
          </cell>
          <cell r="F1243" t="str">
            <v>ready to distribute</v>
          </cell>
          <cell r="G1243" t="str">
            <v>ECK0900</v>
          </cell>
          <cell r="H1243" t="str">
            <v>b0909</v>
          </cell>
          <cell r="I1243" t="str">
            <v>ycaL</v>
          </cell>
        </row>
        <row r="1244">
          <cell r="A1244">
            <v>25</v>
          </cell>
          <cell r="B1244" t="str">
            <v>C</v>
          </cell>
          <cell r="C1244">
            <v>12</v>
          </cell>
          <cell r="D1244" t="str">
            <v>JW0931</v>
          </cell>
          <cell r="E1244">
            <v>1</v>
          </cell>
          <cell r="F1244" t="str">
            <v>ready to distribute</v>
          </cell>
          <cell r="G1244" t="str">
            <v>ECK0939</v>
          </cell>
          <cell r="H1244" t="str">
            <v>b0948</v>
          </cell>
          <cell r="I1244" t="str">
            <v>ycbY</v>
          </cell>
        </row>
        <row r="1245">
          <cell r="A1245">
            <v>25</v>
          </cell>
          <cell r="B1245" t="str">
            <v>D</v>
          </cell>
          <cell r="C1245">
            <v>12</v>
          </cell>
          <cell r="D1245" t="str">
            <v>JW0948</v>
          </cell>
          <cell r="E1245">
            <v>1</v>
          </cell>
          <cell r="F1245" t="str">
            <v>not current_JW ORF</v>
          </cell>
        </row>
        <row r="1246">
          <cell r="A1246">
            <v>25</v>
          </cell>
          <cell r="B1246" t="str">
            <v>E</v>
          </cell>
          <cell r="C1246">
            <v>12</v>
          </cell>
          <cell r="D1246" t="str">
            <v>JW5898</v>
          </cell>
          <cell r="E1246">
            <v>1</v>
          </cell>
          <cell r="F1246" t="str">
            <v>ready to distribute</v>
          </cell>
          <cell r="G1246" t="str">
            <v>ECK0958</v>
          </cell>
          <cell r="H1246" t="str">
            <v>b0967</v>
          </cell>
          <cell r="I1246" t="str">
            <v>yccW</v>
          </cell>
        </row>
        <row r="1247">
          <cell r="A1247">
            <v>25</v>
          </cell>
          <cell r="B1247" t="str">
            <v>F</v>
          </cell>
          <cell r="C1247">
            <v>12</v>
          </cell>
          <cell r="D1247" t="str">
            <v>JW0964</v>
          </cell>
          <cell r="E1247">
            <v>1</v>
          </cell>
          <cell r="F1247" t="str">
            <v>ready to distribute</v>
          </cell>
          <cell r="G1247" t="str">
            <v>ECK0972</v>
          </cell>
          <cell r="H1247" t="str">
            <v>b0981</v>
          </cell>
          <cell r="I1247" t="str">
            <v>yccC</v>
          </cell>
        </row>
        <row r="1248">
          <cell r="A1248">
            <v>25</v>
          </cell>
          <cell r="B1248" t="str">
            <v>G</v>
          </cell>
          <cell r="C1248">
            <v>12</v>
          </cell>
          <cell r="D1248" t="str">
            <v>JW0970</v>
          </cell>
          <cell r="E1248">
            <v>1</v>
          </cell>
          <cell r="F1248" t="str">
            <v>not current_JW ORF</v>
          </cell>
        </row>
        <row r="1249">
          <cell r="A1249">
            <v>25</v>
          </cell>
          <cell r="B1249" t="str">
            <v>H</v>
          </cell>
          <cell r="C1249">
            <v>12</v>
          </cell>
          <cell r="D1249" t="str">
            <v>JW2032</v>
          </cell>
          <cell r="E1249">
            <v>1</v>
          </cell>
          <cell r="F1249" t="str">
            <v>ready to distribute</v>
          </cell>
          <cell r="G1249" t="str">
            <v>ECK2041</v>
          </cell>
          <cell r="H1249" t="str">
            <v>b2047</v>
          </cell>
          <cell r="I1249" t="str">
            <v>wcaJ</v>
          </cell>
        </row>
        <row r="1250">
          <cell r="A1250">
            <v>27</v>
          </cell>
          <cell r="B1250" t="str">
            <v>A</v>
          </cell>
          <cell r="C1250">
            <v>1</v>
          </cell>
          <cell r="D1250" t="str">
            <v>JW2035</v>
          </cell>
          <cell r="E1250">
            <v>1</v>
          </cell>
          <cell r="F1250" t="str">
            <v>ready to distribute</v>
          </cell>
          <cell r="G1250" t="str">
            <v>ECK2044</v>
          </cell>
          <cell r="H1250" t="str">
            <v>b2050</v>
          </cell>
          <cell r="I1250" t="str">
            <v>wcaI</v>
          </cell>
        </row>
        <row r="1251">
          <cell r="A1251">
            <v>27</v>
          </cell>
          <cell r="B1251" t="str">
            <v>B</v>
          </cell>
          <cell r="C1251">
            <v>1</v>
          </cell>
          <cell r="D1251" t="str">
            <v>JW2036</v>
          </cell>
          <cell r="E1251">
            <v>1</v>
          </cell>
          <cell r="F1251" t="str">
            <v>not current_JW ORF</v>
          </cell>
        </row>
        <row r="1252">
          <cell r="A1252">
            <v>27</v>
          </cell>
          <cell r="B1252" t="str">
            <v>C</v>
          </cell>
          <cell r="C1252">
            <v>1</v>
          </cell>
          <cell r="D1252" t="str">
            <v>JW2040</v>
          </cell>
          <cell r="E1252">
            <v>1</v>
          </cell>
          <cell r="F1252" t="str">
            <v>ready to distribute</v>
          </cell>
          <cell r="G1252" t="str">
            <v>ECK2049</v>
          </cell>
          <cell r="H1252" t="str">
            <v>b2055</v>
          </cell>
          <cell r="I1252" t="str">
            <v>wcaE</v>
          </cell>
        </row>
        <row r="1253">
          <cell r="A1253">
            <v>27</v>
          </cell>
          <cell r="B1253" t="str">
            <v>D</v>
          </cell>
          <cell r="C1253">
            <v>1</v>
          </cell>
          <cell r="D1253" t="str">
            <v>JW2045</v>
          </cell>
          <cell r="E1253">
            <v>1</v>
          </cell>
          <cell r="F1253" t="str">
            <v>ready to distribute</v>
          </cell>
          <cell r="G1253" t="str">
            <v>ECK2054</v>
          </cell>
          <cell r="H1253" t="str">
            <v>b2060</v>
          </cell>
          <cell r="I1253" t="str">
            <v>wzc</v>
          </cell>
        </row>
        <row r="1254">
          <cell r="A1254">
            <v>27</v>
          </cell>
          <cell r="B1254" t="str">
            <v>E</v>
          </cell>
          <cell r="C1254">
            <v>1</v>
          </cell>
          <cell r="D1254" t="str">
            <v>JW2049</v>
          </cell>
          <cell r="E1254">
            <v>1</v>
          </cell>
          <cell r="F1254" t="str">
            <v>ready to distribute</v>
          </cell>
          <cell r="G1254" t="str">
            <v>ECK2058</v>
          </cell>
          <cell r="H1254" t="str">
            <v>b2064</v>
          </cell>
          <cell r="I1254" t="str">
            <v>asmA</v>
          </cell>
        </row>
        <row r="1255">
          <cell r="A1255">
            <v>27</v>
          </cell>
          <cell r="B1255" t="str">
            <v>F</v>
          </cell>
          <cell r="C1255">
            <v>1</v>
          </cell>
          <cell r="D1255" t="str">
            <v>JW2087</v>
          </cell>
          <cell r="E1255">
            <v>1</v>
          </cell>
          <cell r="F1255" t="str">
            <v>ready to distribute</v>
          </cell>
          <cell r="G1255" t="str">
            <v>ECK2093</v>
          </cell>
          <cell r="H1255" t="str">
            <v>b2100</v>
          </cell>
          <cell r="I1255" t="str">
            <v>yegV</v>
          </cell>
        </row>
        <row r="1256">
          <cell r="A1256">
            <v>27</v>
          </cell>
          <cell r="B1256" t="str">
            <v>G</v>
          </cell>
          <cell r="C1256">
            <v>1</v>
          </cell>
          <cell r="D1256" t="str">
            <v>JW2093</v>
          </cell>
          <cell r="E1256">
            <v>1</v>
          </cell>
          <cell r="F1256" t="str">
            <v>ready to distribute</v>
          </cell>
          <cell r="G1256" t="str">
            <v>ECK2099</v>
          </cell>
          <cell r="H1256" t="str">
            <v>b2106</v>
          </cell>
          <cell r="I1256" t="str">
            <v>yohM</v>
          </cell>
        </row>
        <row r="1257">
          <cell r="A1257">
            <v>27</v>
          </cell>
          <cell r="B1257" t="str">
            <v>H</v>
          </cell>
          <cell r="C1257">
            <v>1</v>
          </cell>
          <cell r="D1257" t="str">
            <v>JW2116</v>
          </cell>
          <cell r="E1257">
            <v>1</v>
          </cell>
          <cell r="F1257" t="str">
            <v>ready to distribute</v>
          </cell>
          <cell r="G1257" t="str">
            <v>ECK2121</v>
          </cell>
          <cell r="H1257" t="str">
            <v>b2128</v>
          </cell>
          <cell r="I1257" t="str">
            <v>yehW</v>
          </cell>
        </row>
        <row r="1258">
          <cell r="A1258">
            <v>27</v>
          </cell>
          <cell r="B1258" t="str">
            <v>A</v>
          </cell>
          <cell r="C1258">
            <v>2</v>
          </cell>
          <cell r="D1258" t="str">
            <v>JW2118</v>
          </cell>
          <cell r="E1258">
            <v>1</v>
          </cell>
          <cell r="F1258" t="str">
            <v>ready to distribute</v>
          </cell>
          <cell r="G1258" t="str">
            <v>ECK2123</v>
          </cell>
          <cell r="H1258" t="str">
            <v>b2130</v>
          </cell>
          <cell r="I1258" t="str">
            <v>yehY</v>
          </cell>
        </row>
        <row r="1259">
          <cell r="A1259">
            <v>27</v>
          </cell>
          <cell r="B1259" t="str">
            <v>B</v>
          </cell>
          <cell r="C1259">
            <v>2</v>
          </cell>
          <cell r="D1259" t="str">
            <v>JW2124</v>
          </cell>
          <cell r="E1259">
            <v>1</v>
          </cell>
          <cell r="F1259" t="str">
            <v>ready to distribute</v>
          </cell>
          <cell r="G1259" t="str">
            <v>ECK2129</v>
          </cell>
          <cell r="H1259" t="str">
            <v>b2136</v>
          </cell>
          <cell r="I1259" t="str">
            <v>yohD</v>
          </cell>
        </row>
        <row r="1260">
          <cell r="A1260">
            <v>27</v>
          </cell>
          <cell r="B1260" t="str">
            <v>C</v>
          </cell>
          <cell r="C1260">
            <v>2</v>
          </cell>
          <cell r="D1260" t="str">
            <v>JW2125</v>
          </cell>
          <cell r="E1260">
            <v>1</v>
          </cell>
          <cell r="F1260" t="str">
            <v>ready to distribute</v>
          </cell>
          <cell r="G1260" t="str">
            <v>ECK2130</v>
          </cell>
          <cell r="H1260" t="str">
            <v>b2137</v>
          </cell>
          <cell r="I1260" t="str">
            <v>yohF</v>
          </cell>
        </row>
        <row r="1261">
          <cell r="A1261">
            <v>27</v>
          </cell>
          <cell r="B1261" t="str">
            <v>D</v>
          </cell>
          <cell r="C1261">
            <v>2</v>
          </cell>
          <cell r="D1261" t="str">
            <v>JW2153</v>
          </cell>
          <cell r="E1261">
            <v>2</v>
          </cell>
          <cell r="F1261" t="str">
            <v>ready to distribute</v>
          </cell>
          <cell r="G1261" t="str">
            <v>ECK2159</v>
          </cell>
          <cell r="H1261" t="str">
            <v>b2166</v>
          </cell>
          <cell r="I1261" t="str">
            <v>yeiC</v>
          </cell>
        </row>
        <row r="1262">
          <cell r="A1262">
            <v>27</v>
          </cell>
          <cell r="B1262" t="str">
            <v>E</v>
          </cell>
          <cell r="C1262">
            <v>2</v>
          </cell>
          <cell r="D1262" t="str">
            <v>JW2160</v>
          </cell>
          <cell r="E1262">
            <v>1</v>
          </cell>
          <cell r="F1262" t="str">
            <v>ready to distribute</v>
          </cell>
          <cell r="G1262" t="str">
            <v>ECK2166</v>
          </cell>
          <cell r="H1262" t="str">
            <v>b2172</v>
          </cell>
          <cell r="I1262" t="str">
            <v>yeiQ</v>
          </cell>
        </row>
        <row r="1263">
          <cell r="A1263">
            <v>27</v>
          </cell>
          <cell r="B1263" t="str">
            <v>F</v>
          </cell>
          <cell r="C1263">
            <v>2</v>
          </cell>
          <cell r="D1263" t="str">
            <v>JW2166</v>
          </cell>
          <cell r="E1263">
            <v>1</v>
          </cell>
          <cell r="F1263" t="str">
            <v>ready to distribute</v>
          </cell>
          <cell r="G1263" t="str">
            <v>ECK2172</v>
          </cell>
          <cell r="H1263" t="str">
            <v>b2178</v>
          </cell>
          <cell r="I1263" t="str">
            <v>yejB</v>
          </cell>
        </row>
        <row r="1264">
          <cell r="A1264">
            <v>27</v>
          </cell>
          <cell r="B1264" t="str">
            <v>G</v>
          </cell>
          <cell r="C1264">
            <v>2</v>
          </cell>
          <cell r="D1264" t="str">
            <v>JW2167</v>
          </cell>
          <cell r="E1264">
            <v>1</v>
          </cell>
          <cell r="F1264" t="str">
            <v>ready to distribute</v>
          </cell>
          <cell r="G1264" t="str">
            <v>ECK2173</v>
          </cell>
          <cell r="H1264" t="str">
            <v>b2179</v>
          </cell>
          <cell r="I1264" t="str">
            <v>yejE</v>
          </cell>
        </row>
        <row r="1265">
          <cell r="A1265">
            <v>27</v>
          </cell>
          <cell r="B1265" t="str">
            <v>H</v>
          </cell>
          <cell r="C1265">
            <v>2</v>
          </cell>
          <cell r="D1265" t="str">
            <v>JW2168</v>
          </cell>
          <cell r="E1265">
            <v>1</v>
          </cell>
          <cell r="F1265" t="str">
            <v>ready to distribute</v>
          </cell>
          <cell r="G1265" t="str">
            <v>ECK2174</v>
          </cell>
          <cell r="H1265" t="str">
            <v>b2180</v>
          </cell>
          <cell r="I1265" t="str">
            <v>yejF</v>
          </cell>
        </row>
        <row r="1266">
          <cell r="A1266">
            <v>27</v>
          </cell>
          <cell r="B1266" t="str">
            <v>A</v>
          </cell>
          <cell r="C1266">
            <v>3</v>
          </cell>
          <cell r="D1266" t="str">
            <v>JW2204</v>
          </cell>
          <cell r="E1266">
            <v>1</v>
          </cell>
          <cell r="F1266" t="str">
            <v>ready to distribute</v>
          </cell>
          <cell r="G1266" t="str">
            <v>ECK2209</v>
          </cell>
          <cell r="H1266" t="str">
            <v>b2216</v>
          </cell>
          <cell r="I1266" t="str">
            <v>rcsD</v>
          </cell>
        </row>
        <row r="1267">
          <cell r="A1267">
            <v>27</v>
          </cell>
          <cell r="B1267" t="str">
            <v>B</v>
          </cell>
          <cell r="C1267">
            <v>3</v>
          </cell>
          <cell r="D1267" t="str">
            <v>JW2243</v>
          </cell>
          <cell r="E1267">
            <v>1</v>
          </cell>
          <cell r="F1267" t="str">
            <v>ready to distribute</v>
          </cell>
          <cell r="G1267" t="str">
            <v>ECK2242</v>
          </cell>
          <cell r="H1267" t="str">
            <v>b2249</v>
          </cell>
          <cell r="I1267" t="str">
            <v>yfaY</v>
          </cell>
        </row>
        <row r="1268">
          <cell r="A1268">
            <v>27</v>
          </cell>
          <cell r="B1268" t="str">
            <v>C</v>
          </cell>
          <cell r="C1268">
            <v>3</v>
          </cell>
          <cell r="D1268" t="str">
            <v>JW2287</v>
          </cell>
          <cell r="E1268">
            <v>1</v>
          </cell>
          <cell r="F1268" t="str">
            <v>ready to distribute</v>
          </cell>
          <cell r="G1268" t="str">
            <v>ECK2284</v>
          </cell>
          <cell r="H1268" t="str">
            <v>b2290</v>
          </cell>
          <cell r="I1268" t="str">
            <v>yfbQ</v>
          </cell>
        </row>
        <row r="1269">
          <cell r="A1269">
            <v>27</v>
          </cell>
          <cell r="B1269" t="str">
            <v>D</v>
          </cell>
          <cell r="C1269">
            <v>3</v>
          </cell>
          <cell r="D1269" t="str">
            <v>JW2339</v>
          </cell>
          <cell r="E1269">
            <v>1</v>
          </cell>
          <cell r="F1269" t="str">
            <v>ready to distribute</v>
          </cell>
          <cell r="G1269" t="str">
            <v>ECK2336</v>
          </cell>
          <cell r="H1269" t="str">
            <v>b2342</v>
          </cell>
          <cell r="I1269" t="str">
            <v>yfcY</v>
          </cell>
        </row>
        <row r="1270">
          <cell r="A1270">
            <v>27</v>
          </cell>
          <cell r="B1270" t="str">
            <v>E</v>
          </cell>
          <cell r="C1270">
            <v>3</v>
          </cell>
          <cell r="D1270" t="str">
            <v>JW2376</v>
          </cell>
          <cell r="E1270">
            <v>1</v>
          </cell>
          <cell r="F1270" t="str">
            <v>ready to distribute</v>
          </cell>
          <cell r="G1270" t="str">
            <v>ECK2375</v>
          </cell>
          <cell r="H1270" t="str">
            <v>b2379</v>
          </cell>
          <cell r="I1270" t="str">
            <v>yfdZ</v>
          </cell>
        </row>
        <row r="1271">
          <cell r="A1271">
            <v>27</v>
          </cell>
          <cell r="B1271" t="str">
            <v>F</v>
          </cell>
          <cell r="C1271">
            <v>3</v>
          </cell>
          <cell r="D1271" t="str">
            <v>JW2430</v>
          </cell>
          <cell r="E1271">
            <v>1</v>
          </cell>
          <cell r="F1271" t="str">
            <v>ready to distribute</v>
          </cell>
          <cell r="G1271" t="str">
            <v>ECK2432</v>
          </cell>
          <cell r="H1271" t="str">
            <v>b2437</v>
          </cell>
          <cell r="I1271" t="str">
            <v>yfeG</v>
          </cell>
        </row>
        <row r="1272">
          <cell r="A1272">
            <v>27</v>
          </cell>
          <cell r="B1272" t="str">
            <v>G</v>
          </cell>
          <cell r="C1272">
            <v>3</v>
          </cell>
          <cell r="D1272" t="str">
            <v>JW2438</v>
          </cell>
          <cell r="E1272">
            <v>1</v>
          </cell>
          <cell r="F1272" t="str">
            <v>ready to distribute</v>
          </cell>
          <cell r="G1272" t="str">
            <v>ECK2449</v>
          </cell>
          <cell r="H1272" t="str">
            <v>b2454</v>
          </cell>
          <cell r="I1272" t="str">
            <v>eutJ</v>
          </cell>
        </row>
        <row r="1273">
          <cell r="A1273">
            <v>27</v>
          </cell>
          <cell r="B1273" t="str">
            <v>H</v>
          </cell>
          <cell r="C1273">
            <v>3</v>
          </cell>
          <cell r="D1273" t="str">
            <v>JW2506</v>
          </cell>
          <cell r="E1273">
            <v>1</v>
          </cell>
          <cell r="F1273" t="str">
            <v>not current_JW ORF</v>
          </cell>
        </row>
        <row r="1274">
          <cell r="A1274">
            <v>27</v>
          </cell>
          <cell r="B1274" t="str">
            <v>A</v>
          </cell>
          <cell r="C1274">
            <v>4</v>
          </cell>
          <cell r="D1274" t="str">
            <v>JW2516</v>
          </cell>
          <cell r="E1274">
            <v>2</v>
          </cell>
          <cell r="F1274" t="str">
            <v>ready to distribute</v>
          </cell>
          <cell r="G1274" t="str">
            <v>ECK2529</v>
          </cell>
          <cell r="H1274" t="str">
            <v>b2532</v>
          </cell>
          <cell r="I1274" t="str">
            <v>yfhQ</v>
          </cell>
        </row>
        <row r="1275">
          <cell r="A1275">
            <v>27</v>
          </cell>
          <cell r="B1275" t="str">
            <v>B</v>
          </cell>
          <cell r="C1275">
            <v>4</v>
          </cell>
          <cell r="D1275" t="str">
            <v>JW2522</v>
          </cell>
          <cell r="E1275">
            <v>1</v>
          </cell>
          <cell r="F1275" t="str">
            <v>ready to distribute</v>
          </cell>
          <cell r="G1275" t="str">
            <v>ECK2535</v>
          </cell>
          <cell r="H1275" t="str">
            <v>b2538</v>
          </cell>
          <cell r="I1275" t="str">
            <v>hcaE</v>
          </cell>
        </row>
        <row r="1276">
          <cell r="A1276">
            <v>27</v>
          </cell>
          <cell r="B1276" t="str">
            <v>C</v>
          </cell>
          <cell r="C1276">
            <v>4</v>
          </cell>
          <cell r="D1276" t="str">
            <v>JW2546</v>
          </cell>
          <cell r="E1276">
            <v>1</v>
          </cell>
          <cell r="F1276" t="str">
            <v>ready to distribute</v>
          </cell>
          <cell r="G1276" t="str">
            <v>ECK2560</v>
          </cell>
          <cell r="H1276" t="str">
            <v>b2562</v>
          </cell>
          <cell r="I1276" t="str">
            <v>yfhL</v>
          </cell>
        </row>
        <row r="1277">
          <cell r="A1277">
            <v>27</v>
          </cell>
          <cell r="B1277" t="str">
            <v>D</v>
          </cell>
          <cell r="C1277">
            <v>4</v>
          </cell>
          <cell r="D1277" t="str">
            <v>JW2561</v>
          </cell>
          <cell r="E1277">
            <v>1</v>
          </cell>
          <cell r="F1277" t="str">
            <v>ready to distribute</v>
          </cell>
          <cell r="G1277" t="str">
            <v>ECK2575</v>
          </cell>
          <cell r="H1277" t="str">
            <v>b2577</v>
          </cell>
          <cell r="I1277" t="str">
            <v>yfiE</v>
          </cell>
        </row>
        <row r="1278">
          <cell r="A1278">
            <v>27</v>
          </cell>
          <cell r="B1278" t="str">
            <v>E</v>
          </cell>
          <cell r="C1278">
            <v>4</v>
          </cell>
          <cell r="D1278" t="str">
            <v>JW2565</v>
          </cell>
          <cell r="E1278">
            <v>1</v>
          </cell>
          <cell r="F1278" t="str">
            <v>ready to distribute</v>
          </cell>
          <cell r="G1278" t="str">
            <v>ECK2579</v>
          </cell>
          <cell r="H1278" t="str">
            <v>b2581</v>
          </cell>
          <cell r="I1278" t="str">
            <v>yfiF</v>
          </cell>
        </row>
        <row r="1279">
          <cell r="A1279">
            <v>27</v>
          </cell>
          <cell r="B1279" t="str">
            <v>F</v>
          </cell>
          <cell r="C1279">
            <v>4</v>
          </cell>
          <cell r="D1279" t="str">
            <v>JW2586</v>
          </cell>
          <cell r="E1279">
            <v>2</v>
          </cell>
          <cell r="F1279" t="str">
            <v>ready to distribute</v>
          </cell>
          <cell r="G1279" t="str">
            <v>ECK2602</v>
          </cell>
          <cell r="H1279" t="str">
            <v>b2605</v>
          </cell>
          <cell r="I1279" t="str">
            <v>yfiB</v>
          </cell>
        </row>
        <row r="1280">
          <cell r="A1280">
            <v>27</v>
          </cell>
          <cell r="B1280" t="str">
            <v>G</v>
          </cell>
          <cell r="C1280">
            <v>4</v>
          </cell>
          <cell r="D1280" t="str">
            <v>JW2615</v>
          </cell>
          <cell r="E1280">
            <v>1</v>
          </cell>
          <cell r="F1280" t="str">
            <v>ready to distribute</v>
          </cell>
          <cell r="G1280" t="str">
            <v>ECK2630</v>
          </cell>
          <cell r="H1280" t="str">
            <v>b2634</v>
          </cell>
          <cell r="I1280" t="str">
            <v>yfjR</v>
          </cell>
        </row>
        <row r="1281">
          <cell r="A1281">
            <v>27</v>
          </cell>
          <cell r="B1281" t="str">
            <v>H</v>
          </cell>
          <cell r="C1281">
            <v>4</v>
          </cell>
          <cell r="D1281" t="str">
            <v>JW2619</v>
          </cell>
          <cell r="E1281">
            <v>1</v>
          </cell>
          <cell r="F1281" t="str">
            <v>ready to distribute</v>
          </cell>
          <cell r="G1281" t="str">
            <v>ECK2634</v>
          </cell>
          <cell r="H1281" t="str">
            <v>b2638</v>
          </cell>
          <cell r="I1281" t="str">
            <v>yfjU</v>
          </cell>
        </row>
        <row r="1282">
          <cell r="A1282">
            <v>27</v>
          </cell>
          <cell r="B1282" t="str">
            <v>A</v>
          </cell>
          <cell r="C1282">
            <v>5</v>
          </cell>
          <cell r="D1282" t="str">
            <v>JW5922</v>
          </cell>
          <cell r="E1282">
            <v>1</v>
          </cell>
          <cell r="F1282" t="str">
            <v>ready to distribute</v>
          </cell>
          <cell r="G1282" t="str">
            <v>ECK2635</v>
          </cell>
          <cell r="H1282" t="str">
            <v>b2639</v>
          </cell>
          <cell r="I1282" t="str">
            <v>ypjL</v>
          </cell>
        </row>
        <row r="1283">
          <cell r="A1283">
            <v>27</v>
          </cell>
          <cell r="B1283" t="str">
            <v>B</v>
          </cell>
          <cell r="C1283">
            <v>5</v>
          </cell>
          <cell r="D1283" t="str">
            <v>JW2677</v>
          </cell>
          <cell r="E1283">
            <v>1</v>
          </cell>
          <cell r="F1283" t="str">
            <v>not current_JW ORF</v>
          </cell>
        </row>
        <row r="1284">
          <cell r="A1284">
            <v>27</v>
          </cell>
          <cell r="B1284" t="str">
            <v>C</v>
          </cell>
          <cell r="C1284">
            <v>5</v>
          </cell>
          <cell r="D1284" t="str">
            <v>JW2679</v>
          </cell>
          <cell r="E1284">
            <v>1</v>
          </cell>
          <cell r="F1284" t="str">
            <v>not current_JW ORF</v>
          </cell>
        </row>
        <row r="1285">
          <cell r="A1285">
            <v>27</v>
          </cell>
          <cell r="B1285" t="str">
            <v>D</v>
          </cell>
          <cell r="C1285">
            <v>5</v>
          </cell>
          <cell r="D1285" t="str">
            <v>JW2705</v>
          </cell>
          <cell r="E1285">
            <v>1</v>
          </cell>
          <cell r="F1285" t="str">
            <v>ready to distribute</v>
          </cell>
          <cell r="G1285" t="str">
            <v>ECK2730</v>
          </cell>
          <cell r="H1285" t="str">
            <v>b2735</v>
          </cell>
          <cell r="I1285" t="str">
            <v>ygbI</v>
          </cell>
        </row>
        <row r="1286">
          <cell r="A1286">
            <v>27</v>
          </cell>
          <cell r="B1286" t="str">
            <v>E</v>
          </cell>
          <cell r="C1286">
            <v>5</v>
          </cell>
          <cell r="D1286" t="str">
            <v>JW2736</v>
          </cell>
          <cell r="E1286">
            <v>1</v>
          </cell>
          <cell r="F1286" t="str">
            <v>ready to distribute</v>
          </cell>
          <cell r="G1286" t="str">
            <v>ECK2761</v>
          </cell>
          <cell r="H1286" t="str">
            <v>b2766</v>
          </cell>
          <cell r="I1286" t="str">
            <v>ygcN</v>
          </cell>
        </row>
        <row r="1287">
          <cell r="A1287">
            <v>27</v>
          </cell>
          <cell r="B1287" t="str">
            <v>F</v>
          </cell>
          <cell r="C1287">
            <v>5</v>
          </cell>
          <cell r="D1287" t="str">
            <v>JW2737</v>
          </cell>
          <cell r="E1287">
            <v>1</v>
          </cell>
          <cell r="F1287" t="str">
            <v>ready to distribute</v>
          </cell>
          <cell r="G1287" t="str">
            <v>ECK2762</v>
          </cell>
          <cell r="H1287" t="str">
            <v>b2767</v>
          </cell>
          <cell r="I1287" t="str">
            <v>ygcO</v>
          </cell>
        </row>
        <row r="1288">
          <cell r="A1288">
            <v>27</v>
          </cell>
          <cell r="B1288" t="str">
            <v>G</v>
          </cell>
          <cell r="C1288">
            <v>5</v>
          </cell>
          <cell r="D1288" t="str">
            <v>JW2739</v>
          </cell>
          <cell r="E1288">
            <v>1</v>
          </cell>
          <cell r="F1288" t="str">
            <v>not current_JW ORF</v>
          </cell>
        </row>
        <row r="1289">
          <cell r="A1289">
            <v>27</v>
          </cell>
          <cell r="B1289" t="str">
            <v>H</v>
          </cell>
          <cell r="C1289">
            <v>5</v>
          </cell>
          <cell r="D1289" t="str">
            <v>JW2740</v>
          </cell>
          <cell r="E1289">
            <v>1</v>
          </cell>
          <cell r="F1289" t="str">
            <v>not current_JW ORF</v>
          </cell>
        </row>
        <row r="1290">
          <cell r="A1290">
            <v>27</v>
          </cell>
          <cell r="B1290" t="str">
            <v>A</v>
          </cell>
          <cell r="C1290">
            <v>6</v>
          </cell>
          <cell r="D1290" t="str">
            <v>JW2741</v>
          </cell>
          <cell r="E1290">
            <v>1</v>
          </cell>
          <cell r="F1290" t="str">
            <v>not current_JW ORF</v>
          </cell>
        </row>
        <row r="1291">
          <cell r="A1291">
            <v>27</v>
          </cell>
          <cell r="B1291" t="str">
            <v>B</v>
          </cell>
          <cell r="C1291">
            <v>6</v>
          </cell>
          <cell r="D1291" t="str">
            <v>JW2780</v>
          </cell>
          <cell r="E1291">
            <v>1</v>
          </cell>
          <cell r="F1291" t="str">
            <v>not current_JW ORF</v>
          </cell>
        </row>
        <row r="1292">
          <cell r="A1292">
            <v>27</v>
          </cell>
          <cell r="B1292" t="str">
            <v>C</v>
          </cell>
          <cell r="C1292">
            <v>6</v>
          </cell>
          <cell r="D1292" t="str">
            <v>JW2781</v>
          </cell>
          <cell r="E1292">
            <v>1</v>
          </cell>
          <cell r="F1292" t="str">
            <v>ready to distribute</v>
          </cell>
          <cell r="G1292" t="str">
            <v>ECK2806</v>
          </cell>
          <cell r="H1292" t="str">
            <v>b2810</v>
          </cell>
          <cell r="I1292" t="str">
            <v>csdA</v>
          </cell>
        </row>
        <row r="1293">
          <cell r="A1293">
            <v>27</v>
          </cell>
          <cell r="B1293" t="str">
            <v>D</v>
          </cell>
          <cell r="C1293">
            <v>6</v>
          </cell>
          <cell r="D1293" t="str">
            <v>JW2823</v>
          </cell>
          <cell r="E1293">
            <v>1</v>
          </cell>
          <cell r="F1293" t="str">
            <v>not current_JW ORF</v>
          </cell>
        </row>
        <row r="1294">
          <cell r="A1294">
            <v>27</v>
          </cell>
          <cell r="B1294" t="str">
            <v>E</v>
          </cell>
          <cell r="C1294">
            <v>6</v>
          </cell>
          <cell r="D1294" t="str">
            <v>JW2833</v>
          </cell>
          <cell r="E1294">
            <v>1</v>
          </cell>
          <cell r="F1294" t="str">
            <v>ready to distribute</v>
          </cell>
          <cell r="G1294" t="str">
            <v>ECK2861</v>
          </cell>
          <cell r="H1294" t="str">
            <v>b2865</v>
          </cell>
          <cell r="I1294" t="str">
            <v>ygeR</v>
          </cell>
        </row>
        <row r="1295">
          <cell r="A1295">
            <v>27</v>
          </cell>
          <cell r="B1295" t="str">
            <v>F</v>
          </cell>
          <cell r="C1295">
            <v>6</v>
          </cell>
          <cell r="D1295" t="str">
            <v>JW0184</v>
          </cell>
          <cell r="E1295">
            <v>1</v>
          </cell>
          <cell r="F1295" t="str">
            <v>ready to distribute</v>
          </cell>
          <cell r="G1295" t="str">
            <v>ECK0188</v>
          </cell>
          <cell r="H1295" t="str">
            <v>b0189</v>
          </cell>
          <cell r="I1295" t="str">
            <v>rof</v>
          </cell>
        </row>
        <row r="1296">
          <cell r="A1296">
            <v>27</v>
          </cell>
          <cell r="B1296" t="str">
            <v>G</v>
          </cell>
          <cell r="C1296">
            <v>6</v>
          </cell>
          <cell r="D1296" t="str">
            <v>JW0210</v>
          </cell>
          <cell r="E1296">
            <v>3</v>
          </cell>
          <cell r="F1296" t="str">
            <v>ready to distribute</v>
          </cell>
          <cell r="G1296" t="str">
            <v>ECK0221</v>
          </cell>
          <cell r="H1296" t="str">
            <v>b0220</v>
          </cell>
          <cell r="I1296" t="str">
            <v>ivy</v>
          </cell>
        </row>
        <row r="1297">
          <cell r="A1297">
            <v>27</v>
          </cell>
          <cell r="B1297" t="str">
            <v>H</v>
          </cell>
          <cell r="C1297">
            <v>6</v>
          </cell>
          <cell r="D1297" t="str">
            <v>JW0325</v>
          </cell>
          <cell r="E1297">
            <v>1</v>
          </cell>
          <cell r="F1297" t="str">
            <v>ready to distribute</v>
          </cell>
          <cell r="G1297" t="str">
            <v>ECK0331</v>
          </cell>
          <cell r="H1297" t="str">
            <v>b0334</v>
          </cell>
          <cell r="I1297" t="str">
            <v>prpD</v>
          </cell>
        </row>
        <row r="1298">
          <cell r="A1298">
            <v>27</v>
          </cell>
          <cell r="B1298" t="str">
            <v>A</v>
          </cell>
          <cell r="C1298">
            <v>7</v>
          </cell>
          <cell r="D1298" t="str">
            <v>JW0436</v>
          </cell>
          <cell r="E1298">
            <v>3</v>
          </cell>
          <cell r="F1298" t="str">
            <v>ready to distribute</v>
          </cell>
          <cell r="G1298" t="str">
            <v>ECK0440</v>
          </cell>
          <cell r="H1298" t="str">
            <v>b0446</v>
          </cell>
          <cell r="I1298" t="str">
            <v>cof</v>
          </cell>
        </row>
        <row r="1299">
          <cell r="A1299">
            <v>27</v>
          </cell>
          <cell r="B1299" t="str">
            <v>B</v>
          </cell>
          <cell r="C1299">
            <v>7</v>
          </cell>
          <cell r="D1299" t="str">
            <v>JW0536</v>
          </cell>
          <cell r="E1299">
            <v>1</v>
          </cell>
          <cell r="F1299" t="str">
            <v>ready to distribute</v>
          </cell>
          <cell r="G1299" t="str">
            <v>ECK0539</v>
          </cell>
          <cell r="H1299" t="str">
            <v>b0548</v>
          </cell>
          <cell r="I1299" t="str">
            <v>ninE</v>
          </cell>
        </row>
        <row r="1300">
          <cell r="A1300">
            <v>27</v>
          </cell>
          <cell r="B1300" t="str">
            <v>C</v>
          </cell>
          <cell r="C1300">
            <v>7</v>
          </cell>
          <cell r="D1300" t="str">
            <v>JW0600</v>
          </cell>
          <cell r="E1300">
            <v>2</v>
          </cell>
          <cell r="F1300" t="str">
            <v>ready to distribute</v>
          </cell>
          <cell r="G1300" t="str">
            <v>ECK0601</v>
          </cell>
          <cell r="H1300" t="str">
            <v>b0607</v>
          </cell>
          <cell r="I1300" t="str">
            <v>uspG</v>
          </cell>
        </row>
        <row r="1301">
          <cell r="A1301">
            <v>27</v>
          </cell>
          <cell r="B1301" t="str">
            <v>D</v>
          </cell>
          <cell r="C1301">
            <v>7</v>
          </cell>
          <cell r="D1301" t="str">
            <v>JW0605</v>
          </cell>
          <cell r="E1301">
            <v>1</v>
          </cell>
          <cell r="F1301" t="str">
            <v>ready to distribute</v>
          </cell>
          <cell r="G1301" t="str">
            <v>ECK0606</v>
          </cell>
          <cell r="H1301" t="str">
            <v>b0613</v>
          </cell>
          <cell r="I1301" t="str">
            <v>citG</v>
          </cell>
        </row>
        <row r="1302">
          <cell r="A1302">
            <v>27</v>
          </cell>
          <cell r="B1302" t="str">
            <v>E</v>
          </cell>
          <cell r="C1302">
            <v>7</v>
          </cell>
          <cell r="D1302" t="str">
            <v>JW0619</v>
          </cell>
          <cell r="E1302">
            <v>1</v>
          </cell>
          <cell r="F1302" t="str">
            <v>ready to distribute</v>
          </cell>
          <cell r="G1302" t="str">
            <v>ECK0617</v>
          </cell>
          <cell r="H1302" t="str">
            <v>b0624</v>
          </cell>
          <cell r="I1302" t="str">
            <v>crcB</v>
          </cell>
        </row>
        <row r="1303">
          <cell r="A1303">
            <v>27</v>
          </cell>
          <cell r="B1303" t="str">
            <v>F</v>
          </cell>
          <cell r="C1303">
            <v>7</v>
          </cell>
          <cell r="D1303" t="str">
            <v>JW0697</v>
          </cell>
          <cell r="E1303">
            <v>1</v>
          </cell>
          <cell r="F1303" t="str">
            <v>ready to distribute</v>
          </cell>
          <cell r="G1303" t="str">
            <v>ECK0696</v>
          </cell>
          <cell r="H1303" t="str">
            <v>b0707</v>
          </cell>
          <cell r="I1303" t="str">
            <v>ybgA</v>
          </cell>
        </row>
        <row r="1304">
          <cell r="A1304">
            <v>27</v>
          </cell>
          <cell r="B1304" t="str">
            <v>G</v>
          </cell>
          <cell r="C1304">
            <v>7</v>
          </cell>
          <cell r="D1304" t="str">
            <v>JW1395</v>
          </cell>
          <cell r="E1304">
            <v>1</v>
          </cell>
          <cell r="F1304" t="str">
            <v>ready to distribute</v>
          </cell>
          <cell r="G1304" t="str">
            <v>ECK1397</v>
          </cell>
          <cell r="H1304" t="str">
            <v>b1400</v>
          </cell>
          <cell r="I1304" t="str">
            <v>paaY</v>
          </cell>
        </row>
        <row r="1305">
          <cell r="A1305">
            <v>27</v>
          </cell>
          <cell r="B1305" t="str">
            <v>H</v>
          </cell>
          <cell r="C1305">
            <v>7</v>
          </cell>
          <cell r="D1305" t="str">
            <v>JW1823</v>
          </cell>
          <cell r="E1305">
            <v>2</v>
          </cell>
          <cell r="F1305" t="str">
            <v>ready to distribute</v>
          </cell>
          <cell r="G1305" t="str">
            <v>ECK1833</v>
          </cell>
          <cell r="H1305" t="str">
            <v>b1834</v>
          </cell>
          <cell r="I1305" t="str">
            <v>yebT</v>
          </cell>
        </row>
        <row r="1306">
          <cell r="A1306">
            <v>27</v>
          </cell>
          <cell r="B1306" t="str">
            <v>A</v>
          </cell>
          <cell r="C1306">
            <v>8</v>
          </cell>
          <cell r="D1306" t="str">
            <v>JW1936</v>
          </cell>
          <cell r="E1306">
            <v>1</v>
          </cell>
          <cell r="F1306" t="str">
            <v>ready to distribute</v>
          </cell>
          <cell r="G1306" t="str">
            <v>ECK1950</v>
          </cell>
          <cell r="H1306" t="str">
            <v>b1952</v>
          </cell>
          <cell r="I1306" t="str">
            <v>dsrB</v>
          </cell>
        </row>
        <row r="1307">
          <cell r="A1307">
            <v>27</v>
          </cell>
          <cell r="B1307" t="str">
            <v>B</v>
          </cell>
          <cell r="C1307">
            <v>8</v>
          </cell>
          <cell r="D1307" t="str">
            <v>JW2133</v>
          </cell>
          <cell r="E1307">
            <v>3</v>
          </cell>
          <cell r="F1307" t="str">
            <v>ready to distribute</v>
          </cell>
          <cell r="G1307" t="str">
            <v>ECK2139</v>
          </cell>
          <cell r="H1307" t="str">
            <v>b2146</v>
          </cell>
          <cell r="I1307" t="str">
            <v>yeiT</v>
          </cell>
        </row>
        <row r="1308">
          <cell r="A1308">
            <v>27</v>
          </cell>
          <cell r="B1308" t="str">
            <v>C</v>
          </cell>
          <cell r="C1308">
            <v>8</v>
          </cell>
          <cell r="D1308" t="str">
            <v>JW2164</v>
          </cell>
          <cell r="E1308">
            <v>1</v>
          </cell>
          <cell r="F1308" t="str">
            <v>ready to distribute</v>
          </cell>
          <cell r="G1308" t="str">
            <v>ECK2170</v>
          </cell>
          <cell r="H1308" t="str">
            <v>b2176</v>
          </cell>
          <cell r="I1308" t="str">
            <v>rtn</v>
          </cell>
        </row>
        <row r="1309">
          <cell r="A1309">
            <v>27</v>
          </cell>
          <cell r="B1309" t="str">
            <v>D</v>
          </cell>
          <cell r="C1309">
            <v>8</v>
          </cell>
          <cell r="D1309" t="str">
            <v>JW5378</v>
          </cell>
          <cell r="E1309">
            <v>2</v>
          </cell>
          <cell r="F1309" t="str">
            <v>ready to distribute</v>
          </cell>
          <cell r="G1309" t="str">
            <v>ECK2308</v>
          </cell>
          <cell r="H1309" t="str">
            <v>b2314</v>
          </cell>
          <cell r="I1309" t="str">
            <v>dedD</v>
          </cell>
        </row>
        <row r="1310">
          <cell r="A1310">
            <v>27</v>
          </cell>
          <cell r="B1310" t="str">
            <v>E</v>
          </cell>
          <cell r="C1310">
            <v>8</v>
          </cell>
          <cell r="D1310" t="str">
            <v>JW2314</v>
          </cell>
          <cell r="E1310">
            <v>1</v>
          </cell>
          <cell r="F1310" t="str">
            <v>ready to distribute</v>
          </cell>
          <cell r="G1310" t="str">
            <v>ECK2311</v>
          </cell>
          <cell r="H1310" t="str">
            <v>b2317</v>
          </cell>
          <cell r="I1310" t="str">
            <v>dedA</v>
          </cell>
        </row>
        <row r="1311">
          <cell r="A1311">
            <v>27</v>
          </cell>
          <cell r="B1311" t="str">
            <v>F</v>
          </cell>
          <cell r="C1311">
            <v>8</v>
          </cell>
          <cell r="D1311" t="str">
            <v>JW2318</v>
          </cell>
          <cell r="E1311">
            <v>1</v>
          </cell>
          <cell r="F1311" t="str">
            <v>ready to distribute</v>
          </cell>
          <cell r="G1311" t="str">
            <v>ECK2315</v>
          </cell>
          <cell r="H1311" t="str">
            <v>b2321</v>
          </cell>
          <cell r="I1311" t="str">
            <v>flk</v>
          </cell>
        </row>
        <row r="1312">
          <cell r="A1312">
            <v>27</v>
          </cell>
          <cell r="B1312" t="str">
            <v>G</v>
          </cell>
          <cell r="C1312">
            <v>8</v>
          </cell>
          <cell r="D1312" t="str">
            <v>JW2381</v>
          </cell>
          <cell r="E1312">
            <v>1</v>
          </cell>
          <cell r="F1312" t="str">
            <v>ready to distribute</v>
          </cell>
          <cell r="G1312" t="str">
            <v>ECK2380</v>
          </cell>
          <cell r="H1312" t="str">
            <v>b2384</v>
          </cell>
          <cell r="I1312" t="str">
            <v>ypdE</v>
          </cell>
        </row>
        <row r="1313">
          <cell r="A1313">
            <v>27</v>
          </cell>
          <cell r="B1313" t="str">
            <v>H</v>
          </cell>
          <cell r="C1313">
            <v>8</v>
          </cell>
          <cell r="D1313" t="str">
            <v>JW2383</v>
          </cell>
          <cell r="E1313">
            <v>1</v>
          </cell>
          <cell r="F1313" t="str">
            <v>ready to distribute</v>
          </cell>
          <cell r="G1313" t="str">
            <v>ECK2382</v>
          </cell>
          <cell r="H1313" t="str">
            <v>b2386</v>
          </cell>
          <cell r="I1313" t="str">
            <v>ypdG</v>
          </cell>
        </row>
        <row r="1314">
          <cell r="A1314">
            <v>27</v>
          </cell>
          <cell r="B1314" t="str">
            <v>A</v>
          </cell>
          <cell r="C1314">
            <v>9</v>
          </cell>
          <cell r="D1314" t="str">
            <v>JW2384</v>
          </cell>
          <cell r="E1314">
            <v>2</v>
          </cell>
          <cell r="F1314" t="str">
            <v>not current_JW ORF</v>
          </cell>
        </row>
        <row r="1315">
          <cell r="A1315">
            <v>27</v>
          </cell>
          <cell r="B1315" t="str">
            <v>B</v>
          </cell>
          <cell r="C1315">
            <v>9</v>
          </cell>
          <cell r="D1315" t="str">
            <v>JW2411</v>
          </cell>
          <cell r="E1315">
            <v>3</v>
          </cell>
          <cell r="F1315" t="str">
            <v>ready to distribute</v>
          </cell>
          <cell r="G1315" t="str">
            <v>ECK2413</v>
          </cell>
          <cell r="H1315" t="str">
            <v>b2418</v>
          </cell>
          <cell r="I1315" t="str">
            <v>pdxK</v>
          </cell>
        </row>
        <row r="1316">
          <cell r="A1316">
            <v>27</v>
          </cell>
          <cell r="B1316" t="str">
            <v>C</v>
          </cell>
          <cell r="C1316">
            <v>9</v>
          </cell>
          <cell r="D1316" t="str">
            <v>JW2422</v>
          </cell>
          <cell r="E1316">
            <v>1</v>
          </cell>
          <cell r="F1316" t="str">
            <v>ready to distribute</v>
          </cell>
          <cell r="G1316" t="str">
            <v>ECK2424</v>
          </cell>
          <cell r="H1316" t="str">
            <v>b2429</v>
          </cell>
          <cell r="I1316" t="str">
            <v>murP</v>
          </cell>
        </row>
        <row r="1317">
          <cell r="A1317">
            <v>27</v>
          </cell>
          <cell r="B1317" t="str">
            <v>D</v>
          </cell>
          <cell r="C1317">
            <v>9</v>
          </cell>
          <cell r="D1317" t="str">
            <v>JW2431</v>
          </cell>
          <cell r="E1317">
            <v>1</v>
          </cell>
          <cell r="F1317" t="str">
            <v>ready to distribute</v>
          </cell>
          <cell r="G1317" t="str">
            <v>ECK2433</v>
          </cell>
          <cell r="H1317" t="str">
            <v>b2438</v>
          </cell>
          <cell r="I1317" t="str">
            <v>yffI</v>
          </cell>
        </row>
        <row r="1318">
          <cell r="A1318">
            <v>27</v>
          </cell>
          <cell r="B1318" t="str">
            <v>E</v>
          </cell>
          <cell r="C1318">
            <v>9</v>
          </cell>
          <cell r="D1318" t="str">
            <v>JW2440</v>
          </cell>
          <cell r="E1318">
            <v>2</v>
          </cell>
          <cell r="F1318" t="str">
            <v>ready to distribute</v>
          </cell>
          <cell r="G1318" t="str">
            <v>ECK2451</v>
          </cell>
          <cell r="H1318" t="str">
            <v>b2456</v>
          </cell>
          <cell r="I1318" t="str">
            <v>cchB</v>
          </cell>
        </row>
        <row r="1319">
          <cell r="A1319">
            <v>27</v>
          </cell>
          <cell r="B1319" t="str">
            <v>F</v>
          </cell>
          <cell r="C1319">
            <v>9</v>
          </cell>
          <cell r="D1319" t="str">
            <v>JW2441</v>
          </cell>
          <cell r="E1319">
            <v>1</v>
          </cell>
          <cell r="F1319" t="str">
            <v>ready to distribute</v>
          </cell>
          <cell r="G1319" t="str">
            <v>ECK2452</v>
          </cell>
          <cell r="H1319" t="str">
            <v>b2457</v>
          </cell>
          <cell r="I1319" t="str">
            <v>cchA</v>
          </cell>
        </row>
        <row r="1320">
          <cell r="A1320">
            <v>27</v>
          </cell>
          <cell r="B1320" t="str">
            <v>G</v>
          </cell>
          <cell r="C1320">
            <v>9</v>
          </cell>
          <cell r="D1320" t="str">
            <v>JW2515</v>
          </cell>
          <cell r="E1320">
            <v>3</v>
          </cell>
          <cell r="F1320" t="str">
            <v>ready to distribute</v>
          </cell>
          <cell r="G1320" t="str">
            <v>ECK2528</v>
          </cell>
          <cell r="H1320" t="str">
            <v>b2531</v>
          </cell>
          <cell r="I1320" t="str">
            <v>iscR</v>
          </cell>
        </row>
        <row r="1321">
          <cell r="A1321">
            <v>27</v>
          </cell>
          <cell r="B1321" t="str">
            <v>H</v>
          </cell>
          <cell r="C1321">
            <v>9</v>
          </cell>
          <cell r="D1321" t="str">
            <v>JW2640</v>
          </cell>
          <cell r="E1321">
            <v>2</v>
          </cell>
          <cell r="F1321" t="str">
            <v>ready to distribute</v>
          </cell>
          <cell r="G1321" t="str">
            <v>ECK2659</v>
          </cell>
          <cell r="H1321" t="str">
            <v>b2665</v>
          </cell>
          <cell r="I1321" t="str">
            <v>ygaU</v>
          </cell>
        </row>
        <row r="1322">
          <cell r="A1322">
            <v>27</v>
          </cell>
          <cell r="B1322" t="str">
            <v>A</v>
          </cell>
          <cell r="C1322">
            <v>10</v>
          </cell>
          <cell r="D1322" t="str">
            <v>JW3067</v>
          </cell>
          <cell r="E1322">
            <v>2</v>
          </cell>
          <cell r="F1322" t="str">
            <v>ready to distribute</v>
          </cell>
          <cell r="G1322" t="str">
            <v>ECK3087</v>
          </cell>
          <cell r="H1322" t="str">
            <v>b3096</v>
          </cell>
          <cell r="I1322" t="str">
            <v>yqjB</v>
          </cell>
        </row>
        <row r="1323">
          <cell r="A1323">
            <v>27</v>
          </cell>
          <cell r="B1323" t="str">
            <v>B</v>
          </cell>
          <cell r="C1323">
            <v>10</v>
          </cell>
          <cell r="D1323" t="str">
            <v>JW3402</v>
          </cell>
          <cell r="E1323">
            <v>1</v>
          </cell>
          <cell r="F1323" t="str">
            <v>ready to distribute</v>
          </cell>
          <cell r="G1323" t="str">
            <v>ECK3424</v>
          </cell>
          <cell r="H1323" t="str">
            <v>b3439</v>
          </cell>
          <cell r="I1323" t="str">
            <v>yhhW</v>
          </cell>
        </row>
        <row r="1324">
          <cell r="A1324">
            <v>27</v>
          </cell>
          <cell r="B1324" t="str">
            <v>C</v>
          </cell>
          <cell r="C1324">
            <v>10</v>
          </cell>
          <cell r="D1324" t="str">
            <v>JW0005</v>
          </cell>
          <cell r="E1324">
            <v>1</v>
          </cell>
          <cell r="F1324" t="str">
            <v>ready to distribute</v>
          </cell>
          <cell r="G1324" t="str">
            <v>ECK0006</v>
          </cell>
          <cell r="H1324" t="str">
            <v>b0006</v>
          </cell>
          <cell r="I1324" t="str">
            <v>yaaA</v>
          </cell>
        </row>
        <row r="1325">
          <cell r="A1325">
            <v>27</v>
          </cell>
          <cell r="B1325" t="str">
            <v>D</v>
          </cell>
          <cell r="C1325">
            <v>10</v>
          </cell>
          <cell r="D1325" t="str">
            <v>JW0010</v>
          </cell>
          <cell r="E1325">
            <v>1</v>
          </cell>
          <cell r="F1325" t="str">
            <v>ready to distribute</v>
          </cell>
          <cell r="G1325" t="str">
            <v>ECK0011</v>
          </cell>
          <cell r="H1325" t="str">
            <v>b0011</v>
          </cell>
          <cell r="I1325" t="str">
            <v>yaaW</v>
          </cell>
        </row>
        <row r="1326">
          <cell r="A1326">
            <v>27</v>
          </cell>
          <cell r="B1326" t="str">
            <v>E</v>
          </cell>
          <cell r="C1326">
            <v>10</v>
          </cell>
          <cell r="D1326" t="str">
            <v>JW0065</v>
          </cell>
          <cell r="E1326">
            <v>1</v>
          </cell>
          <cell r="F1326" t="str">
            <v>ready to distribute</v>
          </cell>
          <cell r="G1326" t="str">
            <v>ECK0067</v>
          </cell>
          <cell r="H1326" t="str">
            <v>b0066</v>
          </cell>
          <cell r="I1326" t="str">
            <v>thiQ</v>
          </cell>
        </row>
        <row r="1327">
          <cell r="A1327">
            <v>27</v>
          </cell>
          <cell r="B1327" t="str">
            <v>F</v>
          </cell>
          <cell r="C1327">
            <v>10</v>
          </cell>
          <cell r="D1327" t="str">
            <v>JW0125</v>
          </cell>
          <cell r="E1327">
            <v>1</v>
          </cell>
          <cell r="F1327" t="str">
            <v>ready to distribute</v>
          </cell>
          <cell r="G1327" t="str">
            <v>ECK0128</v>
          </cell>
          <cell r="H1327" t="str">
            <v>b0129</v>
          </cell>
          <cell r="I1327" t="str">
            <v>yadI</v>
          </cell>
        </row>
        <row r="1328">
          <cell r="A1328">
            <v>27</v>
          </cell>
          <cell r="B1328" t="str">
            <v>G</v>
          </cell>
          <cell r="C1328">
            <v>10</v>
          </cell>
          <cell r="D1328" t="str">
            <v>JW0131</v>
          </cell>
          <cell r="E1328">
            <v>1</v>
          </cell>
          <cell r="F1328" t="str">
            <v>ready to distribute</v>
          </cell>
          <cell r="G1328" t="str">
            <v>ECK0134</v>
          </cell>
          <cell r="H1328" t="str">
            <v>b0135</v>
          </cell>
          <cell r="I1328" t="str">
            <v>yadC</v>
          </cell>
        </row>
        <row r="1329">
          <cell r="A1329">
            <v>27</v>
          </cell>
          <cell r="B1329" t="str">
            <v>H</v>
          </cell>
          <cell r="C1329">
            <v>10</v>
          </cell>
          <cell r="D1329" t="str">
            <v>JW0137</v>
          </cell>
          <cell r="E1329">
            <v>1</v>
          </cell>
          <cell r="F1329" t="str">
            <v>ready to distribute</v>
          </cell>
          <cell r="G1329" t="str">
            <v>ECK0140</v>
          </cell>
          <cell r="H1329" t="str">
            <v>b0141</v>
          </cell>
          <cell r="I1329" t="str">
            <v>yadN</v>
          </cell>
        </row>
        <row r="1330">
          <cell r="A1330">
            <v>27</v>
          </cell>
          <cell r="B1330" t="str">
            <v>A</v>
          </cell>
          <cell r="C1330">
            <v>11</v>
          </cell>
          <cell r="D1330" t="str">
            <v>JW5892</v>
          </cell>
          <cell r="E1330">
            <v>1</v>
          </cell>
          <cell r="F1330" t="str">
            <v>ready to distribute</v>
          </cell>
          <cell r="G1330" t="str">
            <v>ECK0143</v>
          </cell>
          <cell r="H1330" t="str">
            <v>b0144</v>
          </cell>
          <cell r="I1330" t="str">
            <v>yadB</v>
          </cell>
        </row>
        <row r="1331">
          <cell r="A1331">
            <v>27</v>
          </cell>
          <cell r="B1331" t="str">
            <v>B</v>
          </cell>
          <cell r="C1331">
            <v>11</v>
          </cell>
          <cell r="D1331" t="str">
            <v>JW0193</v>
          </cell>
          <cell r="E1331">
            <v>1</v>
          </cell>
          <cell r="F1331" t="str">
            <v>ready to distribute</v>
          </cell>
          <cell r="G1331" t="str">
            <v>ECK0197</v>
          </cell>
          <cell r="H1331" t="str">
            <v>b0197</v>
          </cell>
          <cell r="I1331" t="str">
            <v>metQ</v>
          </cell>
        </row>
        <row r="1332">
          <cell r="A1332">
            <v>27</v>
          </cell>
          <cell r="B1332" t="str">
            <v>C</v>
          </cell>
          <cell r="C1332">
            <v>11</v>
          </cell>
          <cell r="D1332" t="str">
            <v>JW0216</v>
          </cell>
          <cell r="E1332">
            <v>2</v>
          </cell>
          <cell r="F1332" t="str">
            <v>ready to distribute</v>
          </cell>
          <cell r="G1332" t="str">
            <v>ECK0227</v>
          </cell>
          <cell r="H1332" t="str">
            <v>b0226</v>
          </cell>
          <cell r="I1332" t="str">
            <v>dinJ</v>
          </cell>
        </row>
        <row r="1333">
          <cell r="A1333">
            <v>27</v>
          </cell>
          <cell r="B1333" t="str">
            <v>D</v>
          </cell>
          <cell r="C1333">
            <v>11</v>
          </cell>
          <cell r="D1333" t="str">
            <v>JW0294</v>
          </cell>
          <cell r="E1333">
            <v>5</v>
          </cell>
          <cell r="F1333" t="str">
            <v>not current_JW ORF</v>
          </cell>
        </row>
        <row r="1334">
          <cell r="A1334">
            <v>27</v>
          </cell>
          <cell r="B1334" t="str">
            <v>E</v>
          </cell>
          <cell r="C1334">
            <v>11</v>
          </cell>
          <cell r="D1334" t="str">
            <v>JW0308</v>
          </cell>
          <cell r="E1334">
            <v>3</v>
          </cell>
          <cell r="F1334" t="str">
            <v>ready to distribute</v>
          </cell>
          <cell r="G1334" t="str">
            <v>ECK0314</v>
          </cell>
          <cell r="H1334" t="str">
            <v>b0316</v>
          </cell>
          <cell r="I1334" t="str">
            <v>yahB</v>
          </cell>
        </row>
        <row r="1335">
          <cell r="A1335">
            <v>27</v>
          </cell>
          <cell r="B1335" t="str">
            <v>F</v>
          </cell>
          <cell r="C1335">
            <v>11</v>
          </cell>
          <cell r="D1335" t="str">
            <v>JW0309</v>
          </cell>
          <cell r="E1335">
            <v>2</v>
          </cell>
          <cell r="F1335" t="str">
            <v>ready to distribute</v>
          </cell>
          <cell r="G1335" t="str">
            <v>ECK0315</v>
          </cell>
          <cell r="H1335" t="str">
            <v>b0317</v>
          </cell>
          <cell r="I1335" t="str">
            <v>yahC</v>
          </cell>
        </row>
        <row r="1336">
          <cell r="A1336">
            <v>27</v>
          </cell>
          <cell r="B1336" t="str">
            <v>G</v>
          </cell>
          <cell r="C1336">
            <v>11</v>
          </cell>
          <cell r="D1336" t="str">
            <v>JW0317</v>
          </cell>
          <cell r="E1336">
            <v>1</v>
          </cell>
          <cell r="F1336" t="str">
            <v>ready to distribute</v>
          </cell>
          <cell r="G1336" t="str">
            <v>ECK0323</v>
          </cell>
          <cell r="H1336" t="str">
            <v>b0325</v>
          </cell>
          <cell r="I1336" t="str">
            <v>yahK</v>
          </cell>
        </row>
        <row r="1337">
          <cell r="A1337">
            <v>27</v>
          </cell>
          <cell r="B1337" t="str">
            <v>H</v>
          </cell>
          <cell r="C1337">
            <v>11</v>
          </cell>
          <cell r="D1337" t="str">
            <v>JW0360</v>
          </cell>
          <cell r="E1337">
            <v>3</v>
          </cell>
          <cell r="F1337" t="str">
            <v>ready to distribute</v>
          </cell>
          <cell r="G1337" t="str">
            <v>ECK0365</v>
          </cell>
          <cell r="H1337" t="str">
            <v>b0368</v>
          </cell>
          <cell r="I1337" t="str">
            <v>tauD</v>
          </cell>
        </row>
        <row r="1338">
          <cell r="A1338">
            <v>27</v>
          </cell>
          <cell r="B1338" t="str">
            <v>A</v>
          </cell>
          <cell r="C1338">
            <v>12</v>
          </cell>
          <cell r="D1338" t="str">
            <v>JW0402</v>
          </cell>
          <cell r="E1338">
            <v>1</v>
          </cell>
          <cell r="F1338" t="str">
            <v>not current_JW ORF</v>
          </cell>
        </row>
        <row r="1339">
          <cell r="A1339">
            <v>27</v>
          </cell>
          <cell r="B1339" t="str">
            <v>B</v>
          </cell>
          <cell r="C1339">
            <v>12</v>
          </cell>
          <cell r="D1339" t="str">
            <v>JW0409</v>
          </cell>
          <cell r="E1339">
            <v>1</v>
          </cell>
          <cell r="F1339" t="str">
            <v>ready to distribute</v>
          </cell>
          <cell r="G1339" t="str">
            <v>ECK0413</v>
          </cell>
          <cell r="H1339" t="str">
            <v>b0419</v>
          </cell>
          <cell r="I1339" t="str">
            <v>yajO</v>
          </cell>
        </row>
        <row r="1340">
          <cell r="A1340">
            <v>27</v>
          </cell>
          <cell r="B1340" t="str">
            <v>C</v>
          </cell>
          <cell r="C1340">
            <v>12</v>
          </cell>
          <cell r="D1340" t="str">
            <v>JW0424</v>
          </cell>
          <cell r="E1340">
            <v>1</v>
          </cell>
          <cell r="F1340" t="str">
            <v>ready to distribute</v>
          </cell>
          <cell r="G1340" t="str">
            <v>ECK0428</v>
          </cell>
          <cell r="H1340" t="str">
            <v>b0434</v>
          </cell>
          <cell r="I1340" t="str">
            <v>yajG</v>
          </cell>
        </row>
        <row r="1341">
          <cell r="A1341">
            <v>27</v>
          </cell>
          <cell r="B1341" t="str">
            <v>D</v>
          </cell>
          <cell r="C1341">
            <v>12</v>
          </cell>
          <cell r="D1341" t="str">
            <v>JW0437</v>
          </cell>
          <cell r="E1341">
            <v>1</v>
          </cell>
          <cell r="F1341" t="str">
            <v>ready to distribute</v>
          </cell>
          <cell r="G1341" t="str">
            <v>ECK0441</v>
          </cell>
          <cell r="H1341" t="str">
            <v>b0447</v>
          </cell>
          <cell r="I1341" t="str">
            <v>ybaO</v>
          </cell>
        </row>
        <row r="1342">
          <cell r="A1342">
            <v>27</v>
          </cell>
          <cell r="B1342" t="str">
            <v>E</v>
          </cell>
          <cell r="C1342">
            <v>12</v>
          </cell>
          <cell r="D1342" t="str">
            <v>JW0443</v>
          </cell>
          <cell r="E1342">
            <v>1</v>
          </cell>
          <cell r="F1342" t="str">
            <v>ready to distribute</v>
          </cell>
          <cell r="G1342" t="str">
            <v>ECK0447</v>
          </cell>
          <cell r="H1342" t="str">
            <v>b0453</v>
          </cell>
          <cell r="I1342" t="str">
            <v>ybaY</v>
          </cell>
        </row>
        <row r="1343">
          <cell r="A1343">
            <v>27</v>
          </cell>
          <cell r="B1343" t="str">
            <v>F</v>
          </cell>
          <cell r="C1343">
            <v>12</v>
          </cell>
          <cell r="D1343" t="str">
            <v>JW0474</v>
          </cell>
          <cell r="E1343">
            <v>1</v>
          </cell>
          <cell r="F1343" t="str">
            <v>ready to distribute</v>
          </cell>
          <cell r="G1343" t="str">
            <v>ECK0479</v>
          </cell>
          <cell r="H1343" t="str">
            <v>b0485</v>
          </cell>
          <cell r="I1343" t="str">
            <v>ybaS</v>
          </cell>
        </row>
        <row r="1344">
          <cell r="A1344">
            <v>27</v>
          </cell>
          <cell r="B1344" t="str">
            <v>G</v>
          </cell>
          <cell r="C1344">
            <v>12</v>
          </cell>
          <cell r="D1344" t="str">
            <v>JW0524</v>
          </cell>
          <cell r="E1344">
            <v>1</v>
          </cell>
          <cell r="F1344" t="str">
            <v>not current_JW ORF</v>
          </cell>
        </row>
        <row r="1345">
          <cell r="A1345">
            <v>27</v>
          </cell>
          <cell r="B1345" t="str">
            <v>H</v>
          </cell>
          <cell r="C1345">
            <v>12</v>
          </cell>
          <cell r="D1345" t="str">
            <v>JW0534</v>
          </cell>
          <cell r="E1345">
            <v>1</v>
          </cell>
          <cell r="F1345" t="str">
            <v>ready to distribute</v>
          </cell>
          <cell r="G1345" t="str">
            <v>ECK0537</v>
          </cell>
          <cell r="H1345" t="str">
            <v>b0546</v>
          </cell>
          <cell r="I1345" t="str">
            <v>ybcM</v>
          </cell>
        </row>
        <row r="1346">
          <cell r="A1346">
            <v>29</v>
          </cell>
          <cell r="B1346" t="str">
            <v>A</v>
          </cell>
          <cell r="C1346">
            <v>1</v>
          </cell>
          <cell r="D1346" t="str">
            <v>JW0592</v>
          </cell>
          <cell r="E1346">
            <v>1</v>
          </cell>
          <cell r="F1346" t="str">
            <v>ready to distribute</v>
          </cell>
          <cell r="G1346" t="str">
            <v>ECK0593</v>
          </cell>
          <cell r="H1346" t="str">
            <v>b0599</v>
          </cell>
          <cell r="I1346" t="str">
            <v>ybdH</v>
          </cell>
        </row>
        <row r="1347">
          <cell r="A1347">
            <v>29</v>
          </cell>
          <cell r="B1347" t="str">
            <v>B</v>
          </cell>
          <cell r="C1347">
            <v>1</v>
          </cell>
          <cell r="D1347" t="str">
            <v>JW0645</v>
          </cell>
          <cell r="E1347">
            <v>1</v>
          </cell>
          <cell r="F1347" t="str">
            <v>ready to distribute</v>
          </cell>
          <cell r="G1347" t="str">
            <v>ECK0643</v>
          </cell>
          <cell r="H1347" t="str">
            <v>b0650</v>
          </cell>
          <cell r="I1347" t="str">
            <v>hscC</v>
          </cell>
        </row>
        <row r="1348">
          <cell r="A1348">
            <v>29</v>
          </cell>
          <cell r="B1348" t="str">
            <v>C</v>
          </cell>
          <cell r="C1348">
            <v>1</v>
          </cell>
          <cell r="D1348" t="str">
            <v>JW0673</v>
          </cell>
          <cell r="E1348">
            <v>1</v>
          </cell>
          <cell r="F1348" t="str">
            <v>ready to distribute</v>
          </cell>
          <cell r="G1348" t="str">
            <v>ECK0674</v>
          </cell>
          <cell r="H1348" t="str">
            <v>b0686</v>
          </cell>
          <cell r="I1348" t="str">
            <v>ybfF</v>
          </cell>
        </row>
        <row r="1349">
          <cell r="A1349">
            <v>29</v>
          </cell>
          <cell r="B1349" t="str">
            <v>D</v>
          </cell>
          <cell r="C1349">
            <v>1</v>
          </cell>
          <cell r="D1349" t="str">
            <v>JW0705</v>
          </cell>
          <cell r="E1349">
            <v>1</v>
          </cell>
          <cell r="F1349" t="str">
            <v>not current_JW ORF</v>
          </cell>
        </row>
        <row r="1350">
          <cell r="A1350">
            <v>29</v>
          </cell>
          <cell r="B1350" t="str">
            <v>E</v>
          </cell>
          <cell r="C1350">
            <v>1</v>
          </cell>
          <cell r="D1350" t="str">
            <v>JW0735</v>
          </cell>
          <cell r="E1350">
            <v>1</v>
          </cell>
          <cell r="F1350" t="str">
            <v>ready to distribute</v>
          </cell>
          <cell r="G1350" t="str">
            <v>ECK0741</v>
          </cell>
          <cell r="H1350" t="str">
            <v>b0752</v>
          </cell>
          <cell r="I1350" t="str">
            <v>zitB</v>
          </cell>
        </row>
        <row r="1351">
          <cell r="A1351">
            <v>29</v>
          </cell>
          <cell r="B1351" t="str">
            <v>F</v>
          </cell>
          <cell r="C1351">
            <v>1</v>
          </cell>
          <cell r="D1351" t="str">
            <v>JW0835</v>
          </cell>
          <cell r="E1351">
            <v>1</v>
          </cell>
          <cell r="F1351" t="str">
            <v>ready to distribute</v>
          </cell>
          <cell r="G1351" t="str">
            <v>ECK0842</v>
          </cell>
          <cell r="H1351" t="str">
            <v>b0851</v>
          </cell>
          <cell r="I1351" t="str">
            <v>nfsA</v>
          </cell>
        </row>
        <row r="1352">
          <cell r="A1352">
            <v>29</v>
          </cell>
          <cell r="B1352" t="str">
            <v>G</v>
          </cell>
          <cell r="C1352">
            <v>1</v>
          </cell>
          <cell r="D1352" t="str">
            <v>JW0862</v>
          </cell>
          <cell r="E1352">
            <v>1</v>
          </cell>
          <cell r="F1352" t="str">
            <v>ready to distribute</v>
          </cell>
          <cell r="G1352" t="str">
            <v>ECK0869</v>
          </cell>
          <cell r="H1352" t="str">
            <v>b0878</v>
          </cell>
          <cell r="I1352" t="str">
            <v>macA</v>
          </cell>
        </row>
        <row r="1353">
          <cell r="A1353">
            <v>29</v>
          </cell>
          <cell r="B1353" t="str">
            <v>H</v>
          </cell>
          <cell r="C1353">
            <v>1</v>
          </cell>
          <cell r="D1353" t="str">
            <v>JW0863</v>
          </cell>
          <cell r="E1353">
            <v>1</v>
          </cell>
          <cell r="F1353" t="str">
            <v>ready to distribute</v>
          </cell>
          <cell r="G1353" t="str">
            <v>ECK0870</v>
          </cell>
          <cell r="H1353" t="str">
            <v>b0879</v>
          </cell>
          <cell r="I1353" t="str">
            <v>macB</v>
          </cell>
        </row>
        <row r="1354">
          <cell r="A1354">
            <v>29</v>
          </cell>
          <cell r="B1354" t="str">
            <v>A</v>
          </cell>
          <cell r="C1354">
            <v>2</v>
          </cell>
          <cell r="D1354" t="str">
            <v>JW0883</v>
          </cell>
          <cell r="E1354">
            <v>1</v>
          </cell>
          <cell r="F1354" t="str">
            <v>ready to distribute</v>
          </cell>
          <cell r="G1354" t="str">
            <v>ECK0891</v>
          </cell>
          <cell r="H1354" t="str">
            <v>b0900</v>
          </cell>
          <cell r="I1354" t="str">
            <v>ycaN</v>
          </cell>
        </row>
        <row r="1355">
          <cell r="A1355">
            <v>29</v>
          </cell>
          <cell r="B1355" t="str">
            <v>B</v>
          </cell>
          <cell r="C1355">
            <v>2</v>
          </cell>
          <cell r="D1355" t="str">
            <v>JW0884</v>
          </cell>
          <cell r="E1355">
            <v>1</v>
          </cell>
          <cell r="F1355" t="str">
            <v>ready to distribute</v>
          </cell>
          <cell r="G1355" t="str">
            <v>ECK0892</v>
          </cell>
          <cell r="H1355" t="str">
            <v>b0901</v>
          </cell>
          <cell r="I1355" t="str">
            <v>ycaK</v>
          </cell>
        </row>
        <row r="1356">
          <cell r="A1356">
            <v>29</v>
          </cell>
          <cell r="B1356" t="str">
            <v>C</v>
          </cell>
          <cell r="C1356">
            <v>2</v>
          </cell>
          <cell r="D1356" t="str">
            <v>JW0927</v>
          </cell>
          <cell r="E1356">
            <v>1</v>
          </cell>
          <cell r="F1356" t="str">
            <v>not current_JW ORF</v>
          </cell>
        </row>
        <row r="1357">
          <cell r="A1357">
            <v>29</v>
          </cell>
          <cell r="B1357" t="str">
            <v>D</v>
          </cell>
          <cell r="C1357">
            <v>2</v>
          </cell>
          <cell r="D1357" t="str">
            <v>JW0938</v>
          </cell>
          <cell r="E1357">
            <v>1</v>
          </cell>
          <cell r="F1357" t="str">
            <v>ready to distribute</v>
          </cell>
          <cell r="G1357" t="str">
            <v>ECK0946</v>
          </cell>
          <cell r="H1357" t="str">
            <v>b0955</v>
          </cell>
          <cell r="I1357" t="str">
            <v>ycbZ</v>
          </cell>
        </row>
        <row r="1358">
          <cell r="A1358">
            <v>29</v>
          </cell>
          <cell r="B1358" t="str">
            <v>E</v>
          </cell>
          <cell r="C1358">
            <v>2</v>
          </cell>
          <cell r="D1358" t="str">
            <v>JW0965</v>
          </cell>
          <cell r="E1358">
            <v>3</v>
          </cell>
          <cell r="F1358" t="str">
            <v>not current_JW ORF</v>
          </cell>
        </row>
        <row r="1359">
          <cell r="A1359">
            <v>29</v>
          </cell>
          <cell r="B1359" t="str">
            <v>F</v>
          </cell>
          <cell r="C1359">
            <v>2</v>
          </cell>
          <cell r="D1359" t="str">
            <v>JW0967</v>
          </cell>
          <cell r="E1359">
            <v>2</v>
          </cell>
          <cell r="F1359" t="str">
            <v>ready to distribute</v>
          </cell>
          <cell r="G1359" t="str">
            <v>ECK0975</v>
          </cell>
          <cell r="H1359" t="str">
            <v>b0984</v>
          </cell>
          <cell r="I1359" t="str">
            <v>ymcA</v>
          </cell>
        </row>
        <row r="1360">
          <cell r="A1360">
            <v>29</v>
          </cell>
          <cell r="B1360" t="str">
            <v>G</v>
          </cell>
          <cell r="C1360">
            <v>2</v>
          </cell>
          <cell r="D1360" t="str">
            <v>JW0969</v>
          </cell>
          <cell r="E1360">
            <v>1</v>
          </cell>
          <cell r="F1360" t="str">
            <v>Eliminated; wrong primers</v>
          </cell>
          <cell r="G1360" t="str">
            <v>ECK0977</v>
          </cell>
          <cell r="H1360" t="str">
            <v>b0986</v>
          </cell>
          <cell r="I1360" t="str">
            <v>ymcC</v>
          </cell>
        </row>
        <row r="1361">
          <cell r="A1361">
            <v>29</v>
          </cell>
          <cell r="B1361" t="str">
            <v>H</v>
          </cell>
          <cell r="C1361">
            <v>2</v>
          </cell>
          <cell r="D1361" t="str">
            <v>JW1194</v>
          </cell>
          <cell r="E1361">
            <v>1</v>
          </cell>
          <cell r="F1361" t="str">
            <v>ready to distribute</v>
          </cell>
          <cell r="G1361" t="str">
            <v>ECK1191</v>
          </cell>
          <cell r="H1361" t="str">
            <v>b1203</v>
          </cell>
          <cell r="I1361" t="str">
            <v>ychF</v>
          </cell>
        </row>
        <row r="1362">
          <cell r="A1362">
            <v>29</v>
          </cell>
          <cell r="B1362" t="str">
            <v>A</v>
          </cell>
          <cell r="C1362">
            <v>3</v>
          </cell>
          <cell r="D1362" t="str">
            <v>JW1276</v>
          </cell>
          <cell r="E1362">
            <v>1</v>
          </cell>
          <cell r="F1362" t="str">
            <v>ready to distribute</v>
          </cell>
          <cell r="G1362" t="str">
            <v>ECK1279</v>
          </cell>
          <cell r="H1362" t="str">
            <v>b1284</v>
          </cell>
          <cell r="I1362" t="str">
            <v>yciT</v>
          </cell>
        </row>
        <row r="1363">
          <cell r="A1363">
            <v>29</v>
          </cell>
          <cell r="B1363" t="str">
            <v>B</v>
          </cell>
          <cell r="C1363">
            <v>3</v>
          </cell>
          <cell r="D1363" t="str">
            <v>JW1372</v>
          </cell>
          <cell r="E1363">
            <v>1</v>
          </cell>
          <cell r="F1363" t="str">
            <v>ready to distribute</v>
          </cell>
          <cell r="G1363" t="str">
            <v>ECK1374</v>
          </cell>
          <cell r="H1363" t="str">
            <v>b1378</v>
          </cell>
          <cell r="I1363" t="str">
            <v>ydbK</v>
          </cell>
        </row>
        <row r="1364">
          <cell r="A1364">
            <v>29</v>
          </cell>
          <cell r="B1364" t="str">
            <v>C</v>
          </cell>
          <cell r="C1364">
            <v>3</v>
          </cell>
          <cell r="D1364" t="str">
            <v>JW1403</v>
          </cell>
          <cell r="E1364">
            <v>1</v>
          </cell>
          <cell r="F1364" t="str">
            <v>ready to distribute</v>
          </cell>
          <cell r="G1364" t="str">
            <v>ECK1399</v>
          </cell>
          <cell r="H1364" t="str">
            <v>b1406</v>
          </cell>
          <cell r="I1364" t="str">
            <v>ydbC</v>
          </cell>
        </row>
        <row r="1365">
          <cell r="A1365">
            <v>29</v>
          </cell>
          <cell r="B1365" t="str">
            <v>D</v>
          </cell>
          <cell r="C1365">
            <v>3</v>
          </cell>
          <cell r="D1365" t="str">
            <v>JW1446</v>
          </cell>
          <cell r="E1365">
            <v>1</v>
          </cell>
          <cell r="F1365" t="str">
            <v>ready to distribute</v>
          </cell>
          <cell r="G1365" t="str">
            <v>ECK1445</v>
          </cell>
          <cell r="H1365" t="str">
            <v>b1451</v>
          </cell>
          <cell r="I1365" t="str">
            <v>yncD</v>
          </cell>
        </row>
        <row r="1366">
          <cell r="A1366">
            <v>29</v>
          </cell>
          <cell r="B1366" t="str">
            <v>E</v>
          </cell>
          <cell r="C1366">
            <v>3</v>
          </cell>
          <cell r="D1366" t="str">
            <v>JW1482</v>
          </cell>
          <cell r="E1366">
            <v>1</v>
          </cell>
          <cell r="F1366" t="str">
            <v>not current_JW ORF</v>
          </cell>
        </row>
        <row r="1367">
          <cell r="A1367">
            <v>29</v>
          </cell>
          <cell r="B1367" t="str">
            <v>F</v>
          </cell>
          <cell r="C1367">
            <v>3</v>
          </cell>
          <cell r="D1367" t="str">
            <v>JW1498</v>
          </cell>
          <cell r="E1367">
            <v>1</v>
          </cell>
          <cell r="F1367" t="str">
            <v>ready to distribute</v>
          </cell>
          <cell r="G1367" t="str">
            <v>ECK1497</v>
          </cell>
          <cell r="H1367" t="str">
            <v>b1504</v>
          </cell>
          <cell r="I1367" t="str">
            <v>ydeS</v>
          </cell>
        </row>
        <row r="1368">
          <cell r="A1368">
            <v>29</v>
          </cell>
          <cell r="B1368" t="str">
            <v>G</v>
          </cell>
          <cell r="C1368">
            <v>3</v>
          </cell>
          <cell r="D1368" t="str">
            <v>JW1505</v>
          </cell>
          <cell r="E1368">
            <v>3</v>
          </cell>
          <cell r="F1368" t="str">
            <v>ready to distribute</v>
          </cell>
          <cell r="G1368" t="str">
            <v>ECK1505</v>
          </cell>
          <cell r="H1368" t="str">
            <v>b1512</v>
          </cell>
          <cell r="I1368" t="str">
            <v>ydeW</v>
          </cell>
        </row>
        <row r="1369">
          <cell r="A1369">
            <v>29</v>
          </cell>
          <cell r="B1369" t="str">
            <v>H</v>
          </cell>
          <cell r="C1369">
            <v>3</v>
          </cell>
          <cell r="D1369" t="str">
            <v>JW1507</v>
          </cell>
          <cell r="E1369">
            <v>2</v>
          </cell>
          <cell r="F1369" t="str">
            <v>ready to distribute</v>
          </cell>
          <cell r="G1369" t="str">
            <v>ECK1507</v>
          </cell>
          <cell r="H1369" t="str">
            <v>b1514</v>
          </cell>
          <cell r="I1369" t="str">
            <v>lsrC</v>
          </cell>
        </row>
        <row r="1370">
          <cell r="A1370">
            <v>29</v>
          </cell>
          <cell r="B1370" t="str">
            <v>A</v>
          </cell>
          <cell r="C1370">
            <v>4</v>
          </cell>
          <cell r="D1370" t="str">
            <v>JW1508</v>
          </cell>
          <cell r="E1370">
            <v>1</v>
          </cell>
          <cell r="F1370" t="str">
            <v>ready to distribute</v>
          </cell>
          <cell r="G1370" t="str">
            <v>ECK1508</v>
          </cell>
          <cell r="H1370" t="str">
            <v>b1515</v>
          </cell>
          <cell r="I1370" t="str">
            <v>lsrD</v>
          </cell>
        </row>
        <row r="1371">
          <cell r="A1371">
            <v>29</v>
          </cell>
          <cell r="B1371" t="str">
            <v>B</v>
          </cell>
          <cell r="C1371">
            <v>4</v>
          </cell>
          <cell r="D1371" t="str">
            <v>JW1509</v>
          </cell>
          <cell r="E1371">
            <v>1</v>
          </cell>
          <cell r="F1371" t="str">
            <v>ready to distribute</v>
          </cell>
          <cell r="G1371" t="str">
            <v>ECK1509</v>
          </cell>
          <cell r="H1371" t="str">
            <v>b1516</v>
          </cell>
          <cell r="I1371" t="str">
            <v>lsrB</v>
          </cell>
        </row>
        <row r="1372">
          <cell r="A1372">
            <v>29</v>
          </cell>
          <cell r="B1372" t="str">
            <v>C</v>
          </cell>
          <cell r="C1372">
            <v>4</v>
          </cell>
          <cell r="D1372" t="str">
            <v>JW1517</v>
          </cell>
          <cell r="E1372">
            <v>1</v>
          </cell>
          <cell r="F1372" t="str">
            <v>ready to distribute</v>
          </cell>
          <cell r="G1372" t="str">
            <v>ECK1517</v>
          </cell>
          <cell r="H1372" t="str">
            <v>b1524</v>
          </cell>
          <cell r="I1372" t="str">
            <v>yneH</v>
          </cell>
        </row>
        <row r="1373">
          <cell r="A1373">
            <v>29</v>
          </cell>
          <cell r="B1373" t="str">
            <v>D</v>
          </cell>
          <cell r="C1373">
            <v>4</v>
          </cell>
          <cell r="D1373" t="str">
            <v>JW1519</v>
          </cell>
          <cell r="E1373">
            <v>1</v>
          </cell>
          <cell r="F1373" t="str">
            <v>ready to distribute</v>
          </cell>
          <cell r="G1373" t="str">
            <v>ECK1519</v>
          </cell>
          <cell r="H1373" t="str">
            <v>b1526</v>
          </cell>
          <cell r="I1373" t="str">
            <v>yneJ</v>
          </cell>
        </row>
        <row r="1374">
          <cell r="A1374">
            <v>29</v>
          </cell>
          <cell r="B1374" t="str">
            <v>E</v>
          </cell>
          <cell r="C1374">
            <v>4</v>
          </cell>
          <cell r="D1374" t="str">
            <v>JW1533</v>
          </cell>
          <cell r="E1374">
            <v>1</v>
          </cell>
          <cell r="F1374" t="str">
            <v>ready to distribute</v>
          </cell>
          <cell r="G1374" t="str">
            <v>ECK1533</v>
          </cell>
          <cell r="H1374" t="str">
            <v>b1540</v>
          </cell>
          <cell r="I1374" t="str">
            <v>ydfH</v>
          </cell>
        </row>
        <row r="1375">
          <cell r="A1375">
            <v>29</v>
          </cell>
          <cell r="B1375" t="str">
            <v>F</v>
          </cell>
          <cell r="C1375">
            <v>4</v>
          </cell>
          <cell r="D1375" t="str">
            <v>JW1535</v>
          </cell>
          <cell r="E1375">
            <v>1</v>
          </cell>
          <cell r="F1375" t="str">
            <v>ready to distribute</v>
          </cell>
          <cell r="G1375" t="str">
            <v>ECK1535</v>
          </cell>
          <cell r="H1375" t="str">
            <v>b1542</v>
          </cell>
          <cell r="I1375" t="str">
            <v>ydfI</v>
          </cell>
        </row>
        <row r="1376">
          <cell r="A1376">
            <v>29</v>
          </cell>
          <cell r="B1376" t="str">
            <v>G</v>
          </cell>
          <cell r="C1376">
            <v>4</v>
          </cell>
          <cell r="D1376" t="str">
            <v>JW1546</v>
          </cell>
          <cell r="E1376">
            <v>1</v>
          </cell>
          <cell r="F1376" t="str">
            <v>ready to distribute</v>
          </cell>
          <cell r="G1376" t="str">
            <v>ECK1548</v>
          </cell>
          <cell r="H1376" t="str">
            <v>b1554</v>
          </cell>
          <cell r="I1376" t="str">
            <v>ydfQ</v>
          </cell>
        </row>
        <row r="1377">
          <cell r="A1377">
            <v>29</v>
          </cell>
          <cell r="B1377" t="str">
            <v>H</v>
          </cell>
          <cell r="C1377">
            <v>4</v>
          </cell>
          <cell r="D1377" t="str">
            <v>JW1558</v>
          </cell>
          <cell r="E1377">
            <v>1</v>
          </cell>
          <cell r="F1377" t="str">
            <v>ready to distribute</v>
          </cell>
          <cell r="G1377" t="str">
            <v>ECK1560</v>
          </cell>
          <cell r="H1377" t="str">
            <v>b1566</v>
          </cell>
          <cell r="I1377" t="str">
            <v>flxA</v>
          </cell>
        </row>
        <row r="1378">
          <cell r="A1378">
            <v>29</v>
          </cell>
          <cell r="B1378" t="str">
            <v>A</v>
          </cell>
          <cell r="C1378">
            <v>5</v>
          </cell>
          <cell r="D1378" t="str">
            <v>JW1588</v>
          </cell>
          <cell r="E1378">
            <v>2</v>
          </cell>
          <cell r="F1378" t="str">
            <v>ready to distribute</v>
          </cell>
          <cell r="G1378" t="str">
            <v>ECK1591</v>
          </cell>
          <cell r="H1378" t="str">
            <v>b1596</v>
          </cell>
          <cell r="I1378" t="str">
            <v>ynfM</v>
          </cell>
        </row>
        <row r="1379">
          <cell r="A1379">
            <v>29</v>
          </cell>
          <cell r="B1379" t="str">
            <v>B</v>
          </cell>
          <cell r="C1379">
            <v>5</v>
          </cell>
          <cell r="D1379" t="str">
            <v>JW1592</v>
          </cell>
          <cell r="E1379">
            <v>1</v>
          </cell>
          <cell r="F1379" t="str">
            <v>ready to distribute</v>
          </cell>
          <cell r="G1379" t="str">
            <v>ECK1595</v>
          </cell>
          <cell r="H1379" t="str">
            <v>b1600</v>
          </cell>
          <cell r="I1379" t="str">
            <v>mdtJ</v>
          </cell>
        </row>
        <row r="1380">
          <cell r="A1380">
            <v>29</v>
          </cell>
          <cell r="B1380" t="str">
            <v>C</v>
          </cell>
          <cell r="C1380">
            <v>5</v>
          </cell>
          <cell r="D1380" t="str">
            <v>JW1598</v>
          </cell>
          <cell r="E1380">
            <v>1</v>
          </cell>
          <cell r="F1380" t="str">
            <v>ready to distribute</v>
          </cell>
          <cell r="G1380" t="str">
            <v>ECK1601</v>
          </cell>
          <cell r="H1380" t="str">
            <v>b1606</v>
          </cell>
          <cell r="I1380" t="str">
            <v>folM</v>
          </cell>
        </row>
        <row r="1381">
          <cell r="A1381">
            <v>29</v>
          </cell>
          <cell r="B1381" t="str">
            <v>D</v>
          </cell>
          <cell r="C1381">
            <v>5</v>
          </cell>
          <cell r="D1381" t="str">
            <v>JW1616</v>
          </cell>
          <cell r="E1381">
            <v>2</v>
          </cell>
          <cell r="F1381" t="str">
            <v>not current_JW ORF</v>
          </cell>
        </row>
        <row r="1382">
          <cell r="A1382">
            <v>29</v>
          </cell>
          <cell r="B1382" t="str">
            <v>E</v>
          </cell>
          <cell r="C1382">
            <v>5</v>
          </cell>
          <cell r="D1382" t="str">
            <v>JW1639</v>
          </cell>
          <cell r="E1382">
            <v>2</v>
          </cell>
          <cell r="F1382" t="str">
            <v>ready to distribute</v>
          </cell>
          <cell r="G1382" t="str">
            <v>ECK1643</v>
          </cell>
          <cell r="H1382" t="str">
            <v>b1647</v>
          </cell>
          <cell r="I1382" t="str">
            <v>ydhF</v>
          </cell>
        </row>
        <row r="1383">
          <cell r="A1383">
            <v>29</v>
          </cell>
          <cell r="B1383" t="str">
            <v>F</v>
          </cell>
          <cell r="C1383">
            <v>5</v>
          </cell>
          <cell r="D1383" t="str">
            <v>JW1641</v>
          </cell>
          <cell r="E1383">
            <v>1</v>
          </cell>
          <cell r="F1383" t="str">
            <v>not current_JW ORF</v>
          </cell>
        </row>
        <row r="1384">
          <cell r="A1384">
            <v>29</v>
          </cell>
          <cell r="B1384" t="str">
            <v>G</v>
          </cell>
          <cell r="C1384">
            <v>5</v>
          </cell>
          <cell r="D1384" t="str">
            <v>JW1649</v>
          </cell>
          <cell r="E1384">
            <v>2</v>
          </cell>
          <cell r="F1384" t="str">
            <v>ready to distribute</v>
          </cell>
          <cell r="G1384" t="str">
            <v>ECK1653</v>
          </cell>
          <cell r="H1384" t="str">
            <v>b1657</v>
          </cell>
          <cell r="I1384" t="str">
            <v>ydhP</v>
          </cell>
        </row>
        <row r="1385">
          <cell r="A1385">
            <v>29</v>
          </cell>
          <cell r="B1385" t="str">
            <v>H</v>
          </cell>
          <cell r="C1385">
            <v>5</v>
          </cell>
          <cell r="D1385" t="str">
            <v>JW1672</v>
          </cell>
          <cell r="E1385">
            <v>1</v>
          </cell>
          <cell r="F1385" t="str">
            <v>ready to distribute</v>
          </cell>
          <cell r="G1385" t="str">
            <v>ECK1678</v>
          </cell>
          <cell r="H1385" t="str">
            <v>b1682</v>
          </cell>
          <cell r="I1385" t="str">
            <v>sufC</v>
          </cell>
        </row>
        <row r="1386">
          <cell r="A1386">
            <v>29</v>
          </cell>
          <cell r="B1386" t="str">
            <v>A</v>
          </cell>
          <cell r="C1386">
            <v>6</v>
          </cell>
          <cell r="D1386" t="str">
            <v>JW1687</v>
          </cell>
          <cell r="E1386">
            <v>2</v>
          </cell>
          <cell r="F1386" t="str">
            <v>not current_JW ORF</v>
          </cell>
        </row>
        <row r="1387">
          <cell r="A1387">
            <v>29</v>
          </cell>
          <cell r="B1387" t="str">
            <v>B</v>
          </cell>
          <cell r="C1387">
            <v>6</v>
          </cell>
          <cell r="D1387" t="str">
            <v>JW1688</v>
          </cell>
          <cell r="E1387">
            <v>2</v>
          </cell>
          <cell r="F1387" t="str">
            <v>ready to distribute</v>
          </cell>
          <cell r="G1387" t="str">
            <v>ECK1696</v>
          </cell>
          <cell r="H1387" t="str">
            <v>b1698</v>
          </cell>
          <cell r="I1387" t="str">
            <v>ydiR</v>
          </cell>
        </row>
        <row r="1388">
          <cell r="A1388">
            <v>29</v>
          </cell>
          <cell r="B1388" t="str">
            <v>C</v>
          </cell>
          <cell r="C1388">
            <v>6</v>
          </cell>
          <cell r="D1388" t="str">
            <v>JW1689</v>
          </cell>
          <cell r="E1388">
            <v>1</v>
          </cell>
          <cell r="F1388" t="str">
            <v>ready to distribute</v>
          </cell>
          <cell r="G1388" t="str">
            <v>ECK1697</v>
          </cell>
          <cell r="H1388" t="str">
            <v>b1699</v>
          </cell>
          <cell r="I1388" t="str">
            <v>ydiS</v>
          </cell>
        </row>
        <row r="1389">
          <cell r="A1389">
            <v>29</v>
          </cell>
          <cell r="B1389" t="str">
            <v>D</v>
          </cell>
          <cell r="C1389">
            <v>6</v>
          </cell>
          <cell r="D1389" t="str">
            <v>JW1690</v>
          </cell>
          <cell r="E1389">
            <v>2</v>
          </cell>
          <cell r="F1389" t="str">
            <v>ready to distribute</v>
          </cell>
          <cell r="G1389" t="str">
            <v>ECK1698</v>
          </cell>
          <cell r="H1389" t="str">
            <v>b1700</v>
          </cell>
          <cell r="I1389" t="str">
            <v>ydiT</v>
          </cell>
        </row>
        <row r="1390">
          <cell r="A1390">
            <v>29</v>
          </cell>
          <cell r="B1390" t="str">
            <v>E</v>
          </cell>
          <cell r="C1390">
            <v>6</v>
          </cell>
          <cell r="D1390" t="str">
            <v>JW1732</v>
          </cell>
          <cell r="E1390">
            <v>1</v>
          </cell>
          <cell r="F1390" t="str">
            <v>ready to distribute</v>
          </cell>
          <cell r="G1390" t="str">
            <v>ECK1741</v>
          </cell>
          <cell r="H1390" t="str">
            <v>b1743</v>
          </cell>
          <cell r="I1390" t="str">
            <v>spy</v>
          </cell>
        </row>
        <row r="1391">
          <cell r="A1391">
            <v>29</v>
          </cell>
          <cell r="B1391" t="str">
            <v>F</v>
          </cell>
          <cell r="C1391">
            <v>6</v>
          </cell>
          <cell r="D1391" t="str">
            <v>JW1739</v>
          </cell>
          <cell r="E1391">
            <v>2</v>
          </cell>
          <cell r="F1391" t="str">
            <v>ready to distribute</v>
          </cell>
          <cell r="G1391" t="str">
            <v>ECK1748</v>
          </cell>
          <cell r="H1391" t="str">
            <v>b1750</v>
          </cell>
          <cell r="I1391" t="str">
            <v>ydjX</v>
          </cell>
        </row>
        <row r="1392">
          <cell r="A1392">
            <v>29</v>
          </cell>
          <cell r="B1392" t="str">
            <v>G</v>
          </cell>
          <cell r="C1392">
            <v>6</v>
          </cell>
          <cell r="D1392" t="str">
            <v>JW1741</v>
          </cell>
          <cell r="E1392">
            <v>1</v>
          </cell>
          <cell r="F1392" t="str">
            <v>ready to distribute</v>
          </cell>
          <cell r="G1392" t="str">
            <v>ECK1750</v>
          </cell>
          <cell r="H1392" t="str">
            <v>b1752</v>
          </cell>
          <cell r="I1392" t="str">
            <v>ydjZ</v>
          </cell>
        </row>
        <row r="1393">
          <cell r="A1393">
            <v>29</v>
          </cell>
          <cell r="B1393" t="str">
            <v>H</v>
          </cell>
          <cell r="C1393">
            <v>6</v>
          </cell>
          <cell r="D1393" t="str">
            <v>JW1746</v>
          </cell>
          <cell r="E1393">
            <v>3</v>
          </cell>
          <cell r="F1393" t="str">
            <v>not current_JW ORF</v>
          </cell>
        </row>
        <row r="1394">
          <cell r="A1394">
            <v>29</v>
          </cell>
          <cell r="B1394" t="str">
            <v>A</v>
          </cell>
          <cell r="C1394">
            <v>7</v>
          </cell>
          <cell r="D1394" t="str">
            <v>JW1759</v>
          </cell>
          <cell r="E1394">
            <v>1</v>
          </cell>
          <cell r="F1394" t="str">
            <v>ready to distribute</v>
          </cell>
          <cell r="G1394" t="str">
            <v>ECK1768</v>
          </cell>
          <cell r="H1394" t="str">
            <v>b1770</v>
          </cell>
          <cell r="I1394" t="str">
            <v>ydjF</v>
          </cell>
        </row>
        <row r="1395">
          <cell r="A1395">
            <v>29</v>
          </cell>
          <cell r="B1395" t="str">
            <v>B</v>
          </cell>
          <cell r="C1395">
            <v>7</v>
          </cell>
          <cell r="D1395" t="str">
            <v>JW1760</v>
          </cell>
          <cell r="E1395">
            <v>1</v>
          </cell>
          <cell r="F1395" t="str">
            <v>ready to distribute</v>
          </cell>
          <cell r="G1395" t="str">
            <v>ECK1769</v>
          </cell>
          <cell r="H1395" t="str">
            <v>b1771</v>
          </cell>
          <cell r="I1395" t="str">
            <v>ydjG</v>
          </cell>
        </row>
        <row r="1396">
          <cell r="A1396">
            <v>29</v>
          </cell>
          <cell r="B1396" t="str">
            <v>C</v>
          </cell>
          <cell r="C1396">
            <v>7</v>
          </cell>
          <cell r="D1396" t="str">
            <v>JW1763</v>
          </cell>
          <cell r="E1396">
            <v>1</v>
          </cell>
          <cell r="F1396" t="str">
            <v>ready to distribute</v>
          </cell>
          <cell r="G1396" t="str">
            <v>ECK1772</v>
          </cell>
          <cell r="H1396" t="str">
            <v>b1774</v>
          </cell>
          <cell r="I1396" t="str">
            <v>ydjJ</v>
          </cell>
        </row>
        <row r="1397">
          <cell r="A1397">
            <v>29</v>
          </cell>
          <cell r="B1397" t="str">
            <v>D</v>
          </cell>
          <cell r="C1397">
            <v>7</v>
          </cell>
          <cell r="D1397" t="str">
            <v>JW1770</v>
          </cell>
          <cell r="E1397">
            <v>5</v>
          </cell>
          <cell r="F1397" t="str">
            <v>ready to distribute</v>
          </cell>
          <cell r="G1397" t="str">
            <v>ECK1779</v>
          </cell>
          <cell r="H1397" t="str">
            <v>b1781</v>
          </cell>
          <cell r="I1397" t="str">
            <v>yeaE</v>
          </cell>
        </row>
        <row r="1398">
          <cell r="A1398">
            <v>29</v>
          </cell>
          <cell r="B1398" t="str">
            <v>E</v>
          </cell>
          <cell r="C1398">
            <v>7</v>
          </cell>
          <cell r="D1398" t="str">
            <v>JW1779</v>
          </cell>
          <cell r="E1398">
            <v>3</v>
          </cell>
          <cell r="F1398" t="str">
            <v>ready to distribute</v>
          </cell>
          <cell r="G1398" t="str">
            <v>ECK1788</v>
          </cell>
          <cell r="H1398" t="str">
            <v>b1790</v>
          </cell>
          <cell r="I1398" t="str">
            <v>yeaM</v>
          </cell>
        </row>
        <row r="1399">
          <cell r="A1399">
            <v>29</v>
          </cell>
          <cell r="B1399" t="str">
            <v>F</v>
          </cell>
          <cell r="C1399">
            <v>7</v>
          </cell>
          <cell r="D1399" t="str">
            <v>JW1836</v>
          </cell>
          <cell r="E1399">
            <v>1</v>
          </cell>
          <cell r="F1399" t="str">
            <v>ready to distribute</v>
          </cell>
          <cell r="G1399" t="str">
            <v>ECK1848</v>
          </cell>
          <cell r="H1399" t="str">
            <v>b1847</v>
          </cell>
          <cell r="I1399" t="str">
            <v>yebF</v>
          </cell>
        </row>
        <row r="1400">
          <cell r="A1400">
            <v>29</v>
          </cell>
          <cell r="B1400" t="str">
            <v>G</v>
          </cell>
          <cell r="C1400">
            <v>7</v>
          </cell>
          <cell r="D1400" t="str">
            <v>JW1949</v>
          </cell>
          <cell r="E1400">
            <v>1</v>
          </cell>
          <cell r="F1400" t="str">
            <v>ready to distribute</v>
          </cell>
          <cell r="G1400" t="str">
            <v>ECK1962</v>
          </cell>
          <cell r="H1400" t="str">
            <v>b1966</v>
          </cell>
          <cell r="I1400" t="str">
            <v>yedS</v>
          </cell>
        </row>
        <row r="1401">
          <cell r="A1401">
            <v>29</v>
          </cell>
          <cell r="B1401" t="str">
            <v>H</v>
          </cell>
          <cell r="C1401">
            <v>7</v>
          </cell>
          <cell r="D1401" t="str">
            <v>JW1959</v>
          </cell>
          <cell r="E1401">
            <v>3</v>
          </cell>
          <cell r="F1401" t="str">
            <v>not current_JW ORF</v>
          </cell>
        </row>
        <row r="1402">
          <cell r="A1402">
            <v>29</v>
          </cell>
          <cell r="B1402" t="str">
            <v>A</v>
          </cell>
          <cell r="C1402">
            <v>8</v>
          </cell>
          <cell r="D1402" t="str">
            <v>JW1968</v>
          </cell>
          <cell r="E1402">
            <v>1</v>
          </cell>
          <cell r="F1402" t="str">
            <v>ready to distribute</v>
          </cell>
          <cell r="G1402" t="str">
            <v>ECK1985</v>
          </cell>
          <cell r="H1402" t="str">
            <v>b1990</v>
          </cell>
          <cell r="I1402" t="str">
            <v>erfK</v>
          </cell>
        </row>
        <row r="1403">
          <cell r="A1403">
            <v>29</v>
          </cell>
          <cell r="B1403" t="str">
            <v>B</v>
          </cell>
          <cell r="C1403">
            <v>8</v>
          </cell>
          <cell r="D1403" t="str">
            <v>JW1983</v>
          </cell>
          <cell r="E1403">
            <v>1</v>
          </cell>
          <cell r="F1403" t="str">
            <v>ready to distribute</v>
          </cell>
          <cell r="G1403" t="str">
            <v>ECK1994</v>
          </cell>
          <cell r="H1403" t="str">
            <v>b2001</v>
          </cell>
          <cell r="I1403" t="str">
            <v>yeeR</v>
          </cell>
        </row>
        <row r="1404">
          <cell r="A1404">
            <v>29</v>
          </cell>
          <cell r="B1404" t="str">
            <v>C</v>
          </cell>
          <cell r="C1404">
            <v>8</v>
          </cell>
          <cell r="D1404" t="str">
            <v>JW0054</v>
          </cell>
          <cell r="E1404">
            <v>1</v>
          </cell>
          <cell r="F1404" t="str">
            <v>ready to distribute</v>
          </cell>
          <cell r="G1404" t="str">
            <v>ECK0056</v>
          </cell>
          <cell r="H1404" t="str">
            <v>b0055</v>
          </cell>
          <cell r="I1404" t="str">
            <v>djlA</v>
          </cell>
        </row>
        <row r="1405">
          <cell r="A1405">
            <v>29</v>
          </cell>
          <cell r="B1405" t="str">
            <v>D</v>
          </cell>
          <cell r="C1405">
            <v>8</v>
          </cell>
          <cell r="D1405" t="str">
            <v>JW0173</v>
          </cell>
          <cell r="E1405">
            <v>1</v>
          </cell>
          <cell r="F1405" t="str">
            <v>ready to distribute</v>
          </cell>
          <cell r="G1405" t="str">
            <v>ECK0177</v>
          </cell>
          <cell r="H1405" t="str">
            <v>b0178</v>
          </cell>
          <cell r="I1405" t="str">
            <v>hlpA</v>
          </cell>
        </row>
        <row r="1406">
          <cell r="A1406">
            <v>29</v>
          </cell>
          <cell r="B1406" t="str">
            <v>E</v>
          </cell>
          <cell r="C1406">
            <v>8</v>
          </cell>
          <cell r="D1406" t="str">
            <v>JW0189</v>
          </cell>
          <cell r="E1406">
            <v>5</v>
          </cell>
          <cell r="F1406" t="str">
            <v>not current_JW ORF</v>
          </cell>
        </row>
        <row r="1407">
          <cell r="A1407">
            <v>29</v>
          </cell>
          <cell r="B1407" t="str">
            <v>F</v>
          </cell>
          <cell r="C1407">
            <v>8</v>
          </cell>
          <cell r="D1407" t="str">
            <v>JW0521</v>
          </cell>
          <cell r="E1407">
            <v>1</v>
          </cell>
          <cell r="F1407" t="str">
            <v>ready to distribute</v>
          </cell>
          <cell r="G1407" t="str">
            <v>ECK0525</v>
          </cell>
          <cell r="H1407" t="str">
            <v>b0532</v>
          </cell>
          <cell r="I1407" t="str">
            <v>sfmD</v>
          </cell>
        </row>
        <row r="1408">
          <cell r="A1408">
            <v>29</v>
          </cell>
          <cell r="B1408" t="str">
            <v>G</v>
          </cell>
          <cell r="C1408">
            <v>8</v>
          </cell>
          <cell r="D1408" t="str">
            <v>JW0557</v>
          </cell>
          <cell r="E1408">
            <v>1</v>
          </cell>
          <cell r="F1408" t="str">
            <v>ready to distribute</v>
          </cell>
          <cell r="G1408" t="str">
            <v>ECK0560</v>
          </cell>
          <cell r="H1408" t="str">
            <v>b0568</v>
          </cell>
          <cell r="I1408" t="str">
            <v>nfrA</v>
          </cell>
        </row>
        <row r="1409">
          <cell r="A1409">
            <v>29</v>
          </cell>
          <cell r="B1409" t="str">
            <v>H</v>
          </cell>
          <cell r="C1409">
            <v>8</v>
          </cell>
          <cell r="D1409" t="str">
            <v>JW0800</v>
          </cell>
          <cell r="E1409">
            <v>5</v>
          </cell>
          <cell r="F1409" t="str">
            <v>ready to distribute</v>
          </cell>
          <cell r="G1409" t="str">
            <v>ECK0804</v>
          </cell>
          <cell r="H1409" t="str">
            <v>b0815</v>
          </cell>
          <cell r="I1409" t="str">
            <v>ybiP</v>
          </cell>
        </row>
        <row r="1410">
          <cell r="A1410">
            <v>29</v>
          </cell>
          <cell r="B1410" t="str">
            <v>A</v>
          </cell>
          <cell r="C1410">
            <v>9</v>
          </cell>
          <cell r="D1410" t="str">
            <v>JW0849</v>
          </cell>
          <cell r="E1410">
            <v>1</v>
          </cell>
          <cell r="F1410" t="str">
            <v>ready to distribute</v>
          </cell>
          <cell r="G1410" t="str">
            <v>ECK0856</v>
          </cell>
          <cell r="H1410" t="str">
            <v>b0865</v>
          </cell>
          <cell r="I1410" t="str">
            <v>ybjP</v>
          </cell>
        </row>
        <row r="1411">
          <cell r="A1411">
            <v>29</v>
          </cell>
          <cell r="B1411" t="str">
            <v>B</v>
          </cell>
          <cell r="C1411">
            <v>9</v>
          </cell>
          <cell r="D1411" t="str">
            <v>JW0923</v>
          </cell>
          <cell r="E1411">
            <v>1</v>
          </cell>
          <cell r="F1411" t="str">
            <v>ready to distribute</v>
          </cell>
          <cell r="G1411" t="str">
            <v>ECK0931</v>
          </cell>
          <cell r="H1411" t="str">
            <v>b0940</v>
          </cell>
          <cell r="I1411" t="str">
            <v>ycbS</v>
          </cell>
        </row>
        <row r="1412">
          <cell r="A1412">
            <v>29</v>
          </cell>
          <cell r="B1412" t="str">
            <v>C</v>
          </cell>
          <cell r="C1412">
            <v>9</v>
          </cell>
          <cell r="D1412" t="str">
            <v>JW0966</v>
          </cell>
          <cell r="E1412">
            <v>1</v>
          </cell>
          <cell r="F1412" t="str">
            <v>ready to distribute</v>
          </cell>
          <cell r="G1412" t="str">
            <v>ECK0974</v>
          </cell>
          <cell r="H1412" t="str">
            <v>b0983</v>
          </cell>
          <cell r="I1412" t="str">
            <v>yccZ</v>
          </cell>
        </row>
        <row r="1413">
          <cell r="A1413">
            <v>29</v>
          </cell>
          <cell r="B1413" t="str">
            <v>D</v>
          </cell>
          <cell r="C1413">
            <v>9</v>
          </cell>
          <cell r="D1413" t="str">
            <v>JW1020</v>
          </cell>
          <cell r="E1413">
            <v>1</v>
          </cell>
          <cell r="F1413" t="str">
            <v>ready to distribute</v>
          </cell>
          <cell r="G1413" t="str">
            <v>ECK1023</v>
          </cell>
          <cell r="H1413" t="str">
            <v>b1037</v>
          </cell>
          <cell r="I1413" t="str">
            <v>csgG</v>
          </cell>
        </row>
        <row r="1414">
          <cell r="A1414">
            <v>29</v>
          </cell>
          <cell r="B1414" t="str">
            <v>E</v>
          </cell>
          <cell r="C1414">
            <v>9</v>
          </cell>
          <cell r="D1414" t="str">
            <v>JW1021</v>
          </cell>
          <cell r="E1414">
            <v>1</v>
          </cell>
          <cell r="F1414" t="str">
            <v>ready to distribute</v>
          </cell>
          <cell r="G1414" t="str">
            <v>ECK1024</v>
          </cell>
          <cell r="H1414" t="str">
            <v>b1038</v>
          </cell>
          <cell r="I1414" t="str">
            <v>csgF</v>
          </cell>
        </row>
        <row r="1415">
          <cell r="A1415">
            <v>29</v>
          </cell>
          <cell r="B1415" t="str">
            <v>F</v>
          </cell>
          <cell r="C1415">
            <v>9</v>
          </cell>
          <cell r="D1415" t="str">
            <v>JW1374</v>
          </cell>
          <cell r="E1415">
            <v>1</v>
          </cell>
          <cell r="F1415" t="str">
            <v>ready to distribute</v>
          </cell>
          <cell r="G1415" t="str">
            <v>ECK1376</v>
          </cell>
          <cell r="H1415" t="str">
            <v>b1379</v>
          </cell>
          <cell r="I1415" t="str">
            <v>hslJ</v>
          </cell>
        </row>
        <row r="1416">
          <cell r="A1416">
            <v>29</v>
          </cell>
          <cell r="B1416" t="str">
            <v>G</v>
          </cell>
          <cell r="C1416">
            <v>9</v>
          </cell>
          <cell r="D1416" t="str">
            <v>JW1677</v>
          </cell>
          <cell r="E1416">
            <v>1</v>
          </cell>
          <cell r="F1416" t="str">
            <v>ready to distribute</v>
          </cell>
          <cell r="G1416" t="str">
            <v>ECK1684</v>
          </cell>
          <cell r="H1416" t="str">
            <v>b1687</v>
          </cell>
          <cell r="I1416" t="str">
            <v>ydiJ</v>
          </cell>
        </row>
        <row r="1417">
          <cell r="A1417">
            <v>29</v>
          </cell>
          <cell r="B1417" t="str">
            <v>H</v>
          </cell>
          <cell r="C1417">
            <v>9</v>
          </cell>
          <cell r="D1417" t="str">
            <v>JW1956</v>
          </cell>
          <cell r="E1417">
            <v>1</v>
          </cell>
          <cell r="F1417" t="str">
            <v>ready to distribute</v>
          </cell>
          <cell r="G1417" t="str">
            <v>ECK1969</v>
          </cell>
          <cell r="H1417" t="str">
            <v>b1973</v>
          </cell>
          <cell r="I1417" t="str">
            <v>yodA</v>
          </cell>
        </row>
        <row r="1418">
          <cell r="A1418">
            <v>29</v>
          </cell>
          <cell r="B1418" t="str">
            <v>A</v>
          </cell>
          <cell r="C1418">
            <v>10</v>
          </cell>
          <cell r="D1418" t="str">
            <v>JW2030</v>
          </cell>
          <cell r="E1418">
            <v>1</v>
          </cell>
          <cell r="F1418" t="str">
            <v>ready to distribute</v>
          </cell>
          <cell r="G1418" t="str">
            <v>ECK2039</v>
          </cell>
          <cell r="H1418" t="str">
            <v>b2045</v>
          </cell>
          <cell r="I1418" t="str">
            <v>wcaK</v>
          </cell>
        </row>
        <row r="1419">
          <cell r="A1419">
            <v>29</v>
          </cell>
          <cell r="B1419" t="str">
            <v>B</v>
          </cell>
          <cell r="C1419">
            <v>10</v>
          </cell>
          <cell r="D1419" t="str">
            <v>JW2069</v>
          </cell>
          <cell r="E1419">
            <v>1</v>
          </cell>
          <cell r="F1419" t="str">
            <v>not current_JW ORF</v>
          </cell>
        </row>
        <row r="1420">
          <cell r="A1420">
            <v>29</v>
          </cell>
          <cell r="B1420" t="str">
            <v>C</v>
          </cell>
          <cell r="C1420">
            <v>10</v>
          </cell>
          <cell r="D1420" t="str">
            <v>JW2329</v>
          </cell>
          <cell r="E1420">
            <v>1</v>
          </cell>
          <cell r="F1420" t="str">
            <v>ready to distribute</v>
          </cell>
          <cell r="G1420" t="str">
            <v>ECK2326</v>
          </cell>
          <cell r="H1420" t="str">
            <v>b2332</v>
          </cell>
          <cell r="I1420" t="str">
            <v>yfcO</v>
          </cell>
        </row>
        <row r="1421">
          <cell r="A1421">
            <v>29</v>
          </cell>
          <cell r="B1421" t="str">
            <v>D</v>
          </cell>
          <cell r="C1421">
            <v>10</v>
          </cell>
          <cell r="D1421" t="str">
            <v>JW2479</v>
          </cell>
          <cell r="E1421">
            <v>1</v>
          </cell>
          <cell r="F1421" t="str">
            <v>ready to distribute</v>
          </cell>
          <cell r="G1421" t="str">
            <v>ECK2490</v>
          </cell>
          <cell r="H1421" t="str">
            <v>b2494</v>
          </cell>
          <cell r="I1421" t="str">
            <v>yfgC</v>
          </cell>
        </row>
        <row r="1422">
          <cell r="A1422">
            <v>29</v>
          </cell>
          <cell r="B1422" t="str">
            <v>E</v>
          </cell>
          <cell r="C1422">
            <v>10</v>
          </cell>
          <cell r="D1422" t="str">
            <v>JW2618</v>
          </cell>
          <cell r="E1422">
            <v>1</v>
          </cell>
          <cell r="F1422" t="str">
            <v>ready to distribute</v>
          </cell>
          <cell r="G1422" t="str">
            <v>ECK2633</v>
          </cell>
          <cell r="H1422" t="str">
            <v>b2637</v>
          </cell>
          <cell r="I1422" t="str">
            <v>yfjT</v>
          </cell>
        </row>
        <row r="1423">
          <cell r="A1423">
            <v>29</v>
          </cell>
          <cell r="B1423" t="str">
            <v>F</v>
          </cell>
          <cell r="C1423">
            <v>10</v>
          </cell>
          <cell r="D1423" t="str">
            <v>JW2876</v>
          </cell>
          <cell r="E1423">
            <v>1</v>
          </cell>
          <cell r="F1423" t="str">
            <v>ready to distribute</v>
          </cell>
          <cell r="G1423" t="str">
            <v>ECK2903</v>
          </cell>
          <cell r="H1423" t="str">
            <v>b2908</v>
          </cell>
          <cell r="I1423" t="str">
            <v>pepP</v>
          </cell>
        </row>
        <row r="1424">
          <cell r="A1424">
            <v>29</v>
          </cell>
          <cell r="B1424" t="str">
            <v>G</v>
          </cell>
          <cell r="C1424">
            <v>10</v>
          </cell>
          <cell r="D1424" t="str">
            <v>JW3003</v>
          </cell>
          <cell r="E1424">
            <v>1</v>
          </cell>
          <cell r="F1424" t="str">
            <v>not current_JW ORF</v>
          </cell>
        </row>
        <row r="1425">
          <cell r="A1425">
            <v>29</v>
          </cell>
          <cell r="B1425" t="str">
            <v>H</v>
          </cell>
          <cell r="C1425">
            <v>10</v>
          </cell>
          <cell r="D1425" t="str">
            <v>JW3183</v>
          </cell>
          <cell r="E1425">
            <v>1</v>
          </cell>
          <cell r="F1425" t="str">
            <v>ready to distribute</v>
          </cell>
          <cell r="G1425" t="str">
            <v>ECK3206</v>
          </cell>
          <cell r="H1425" t="str">
            <v>b3216</v>
          </cell>
          <cell r="I1425" t="str">
            <v>yhcD</v>
          </cell>
        </row>
        <row r="1426">
          <cell r="A1426">
            <v>29</v>
          </cell>
          <cell r="B1426" t="str">
            <v>A</v>
          </cell>
          <cell r="C1426">
            <v>11</v>
          </cell>
          <cell r="D1426" t="str">
            <v>JW3287</v>
          </cell>
          <cell r="E1426">
            <v>1</v>
          </cell>
          <cell r="F1426" t="str">
            <v>not current_JW ORF</v>
          </cell>
        </row>
        <row r="1427">
          <cell r="A1427">
            <v>29</v>
          </cell>
          <cell r="B1427" t="str">
            <v>B</v>
          </cell>
          <cell r="C1427">
            <v>11</v>
          </cell>
          <cell r="D1427" t="str">
            <v>JW3891</v>
          </cell>
          <cell r="E1427">
            <v>1</v>
          </cell>
          <cell r="F1427" t="str">
            <v>ready to distribute</v>
          </cell>
          <cell r="G1427" t="str">
            <v>ECK3912</v>
          </cell>
          <cell r="H1427" t="str">
            <v>b3920</v>
          </cell>
          <cell r="I1427" t="str">
            <v>yiiQ</v>
          </cell>
        </row>
        <row r="1428">
          <cell r="A1428">
            <v>29</v>
          </cell>
          <cell r="B1428" t="str">
            <v>C</v>
          </cell>
          <cell r="C1428">
            <v>11</v>
          </cell>
          <cell r="D1428" t="str">
            <v>JW4110</v>
          </cell>
          <cell r="E1428">
            <v>5</v>
          </cell>
          <cell r="F1428" t="str">
            <v>ready to distribute</v>
          </cell>
          <cell r="G1428" t="str">
            <v>ECK4145</v>
          </cell>
          <cell r="H1428" t="str">
            <v>b4149</v>
          </cell>
          <cell r="I1428" t="str">
            <v>blc</v>
          </cell>
        </row>
        <row r="1429">
          <cell r="A1429">
            <v>29</v>
          </cell>
          <cell r="B1429" t="str">
            <v>D</v>
          </cell>
          <cell r="C1429">
            <v>11</v>
          </cell>
          <cell r="D1429" t="str">
            <v>JW1092</v>
          </cell>
          <cell r="E1429">
            <v>1</v>
          </cell>
          <cell r="F1429" t="str">
            <v>ready to distribute</v>
          </cell>
          <cell r="G1429" t="str">
            <v>ECK1092</v>
          </cell>
          <cell r="H1429" t="str">
            <v>b1106</v>
          </cell>
          <cell r="I1429" t="str">
            <v>ycfN</v>
          </cell>
        </row>
        <row r="1430">
          <cell r="A1430">
            <v>29</v>
          </cell>
          <cell r="B1430" t="str">
            <v>E</v>
          </cell>
          <cell r="C1430">
            <v>11</v>
          </cell>
          <cell r="D1430" t="str">
            <v>JW0141</v>
          </cell>
          <cell r="E1430">
            <v>1</v>
          </cell>
          <cell r="F1430" t="str">
            <v>ready to distribute</v>
          </cell>
          <cell r="G1430" t="str">
            <v>ECK0144</v>
          </cell>
          <cell r="H1430" t="str">
            <v>b0145</v>
          </cell>
          <cell r="I1430" t="str">
            <v>dksA</v>
          </cell>
        </row>
        <row r="1431">
          <cell r="A1431">
            <v>29</v>
          </cell>
          <cell r="B1431" t="str">
            <v>F</v>
          </cell>
          <cell r="C1431">
            <v>11</v>
          </cell>
          <cell r="D1431" t="str">
            <v>JW2511</v>
          </cell>
          <cell r="E1431">
            <v>2</v>
          </cell>
          <cell r="F1431" t="str">
            <v>ready to distribute</v>
          </cell>
          <cell r="G1431" t="str">
            <v>ECK2524</v>
          </cell>
          <cell r="H1431" t="str">
            <v>b2527</v>
          </cell>
          <cell r="I1431" t="str">
            <v>hscB</v>
          </cell>
        </row>
        <row r="1432">
          <cell r="A1432">
            <v>29</v>
          </cell>
          <cell r="B1432" t="str">
            <v>G</v>
          </cell>
          <cell r="C1432">
            <v>11</v>
          </cell>
          <cell r="D1432" t="str">
            <v>JW0426</v>
          </cell>
          <cell r="E1432">
            <v>1</v>
          </cell>
          <cell r="F1432" t="str">
            <v>ready to distribute</v>
          </cell>
          <cell r="G1432" t="str">
            <v>ECK0430</v>
          </cell>
          <cell r="H1432" t="str">
            <v>b0436</v>
          </cell>
          <cell r="I1432" t="str">
            <v>tig</v>
          </cell>
        </row>
        <row r="1433">
          <cell r="A1433">
            <v>29</v>
          </cell>
          <cell r="B1433" t="str">
            <v>H</v>
          </cell>
          <cell r="C1433">
            <v>11</v>
          </cell>
          <cell r="D1433" t="str">
            <v>JW1875</v>
          </cell>
          <cell r="E1433">
            <v>5</v>
          </cell>
          <cell r="F1433" t="str">
            <v>ready to distribute</v>
          </cell>
          <cell r="G1433" t="str">
            <v>ECK1887</v>
          </cell>
          <cell r="H1433" t="str">
            <v>b1886</v>
          </cell>
          <cell r="I1433" t="str">
            <v>tar</v>
          </cell>
        </row>
        <row r="1434">
          <cell r="A1434">
            <v>29</v>
          </cell>
          <cell r="B1434" t="str">
            <v>A</v>
          </cell>
          <cell r="C1434">
            <v>12</v>
          </cell>
          <cell r="D1434" t="str">
            <v>JW3795</v>
          </cell>
          <cell r="E1434">
            <v>1</v>
          </cell>
          <cell r="F1434" t="str">
            <v>not current_JW ORF</v>
          </cell>
        </row>
        <row r="1435">
          <cell r="A1435">
            <v>29</v>
          </cell>
          <cell r="B1435" t="str">
            <v>B</v>
          </cell>
          <cell r="C1435">
            <v>12</v>
          </cell>
          <cell r="D1435" t="str">
            <v>JW5604</v>
          </cell>
          <cell r="E1435">
            <v>1</v>
          </cell>
          <cell r="F1435" t="str">
            <v>ready to distribute</v>
          </cell>
          <cell r="G1435" t="str">
            <v>ECK3770</v>
          </cell>
          <cell r="H1435" t="str">
            <v>b3778</v>
          </cell>
          <cell r="I1435" t="str">
            <v>rep</v>
          </cell>
        </row>
        <row r="1436">
          <cell r="A1436">
            <v>29</v>
          </cell>
          <cell r="B1436" t="str">
            <v>C</v>
          </cell>
          <cell r="C1436">
            <v>12</v>
          </cell>
          <cell r="D1436" t="str">
            <v>JW1849</v>
          </cell>
          <cell r="E1436">
            <v>1</v>
          </cell>
          <cell r="F1436" t="str">
            <v>ready to distribute</v>
          </cell>
          <cell r="G1436" t="str">
            <v>ECK1861</v>
          </cell>
          <cell r="H1436" t="str">
            <v>b1860</v>
          </cell>
          <cell r="I1436" t="str">
            <v>ruvB</v>
          </cell>
        </row>
        <row r="1437">
          <cell r="A1437">
            <v>29</v>
          </cell>
          <cell r="B1437" t="str">
            <v>D</v>
          </cell>
          <cell r="C1437">
            <v>12</v>
          </cell>
          <cell r="D1437" t="str">
            <v>JW3786</v>
          </cell>
          <cell r="E1437">
            <v>5</v>
          </cell>
          <cell r="F1437" t="str">
            <v>ready to distribute</v>
          </cell>
          <cell r="G1437" t="str">
            <v>ECK3808</v>
          </cell>
          <cell r="H1437" t="str">
            <v>b3813</v>
          </cell>
          <cell r="I1437" t="str">
            <v>uvrD</v>
          </cell>
        </row>
        <row r="1438">
          <cell r="A1438">
            <v>29</v>
          </cell>
          <cell r="B1438" t="str">
            <v>E</v>
          </cell>
          <cell r="C1438">
            <v>12</v>
          </cell>
          <cell r="D1438" t="str">
            <v>JW1279</v>
          </cell>
          <cell r="E1438">
            <v>1</v>
          </cell>
          <cell r="F1438" t="str">
            <v>ready to distribute</v>
          </cell>
          <cell r="G1438" t="str">
            <v>ECK1281</v>
          </cell>
          <cell r="H1438" t="str">
            <v>b1286</v>
          </cell>
          <cell r="I1438" t="str">
            <v>rnb</v>
          </cell>
        </row>
        <row r="1439">
          <cell r="A1439">
            <v>29</v>
          </cell>
          <cell r="B1439" t="str">
            <v>F</v>
          </cell>
          <cell r="C1439">
            <v>12</v>
          </cell>
          <cell r="D1439" t="str">
            <v>JW0786</v>
          </cell>
          <cell r="E1439">
            <v>5</v>
          </cell>
          <cell r="F1439" t="str">
            <v>ready to distribute</v>
          </cell>
          <cell r="G1439" t="str">
            <v>ECK0790</v>
          </cell>
          <cell r="H1439" t="str">
            <v>b0801</v>
          </cell>
          <cell r="I1439" t="str">
            <v>ybiC</v>
          </cell>
        </row>
        <row r="1440">
          <cell r="A1440">
            <v>29</v>
          </cell>
          <cell r="B1440" t="str">
            <v>G</v>
          </cell>
          <cell r="C1440">
            <v>12</v>
          </cell>
          <cell r="D1440" t="str">
            <v>JW3547</v>
          </cell>
          <cell r="E1440">
            <v>6</v>
          </cell>
          <cell r="F1440" t="str">
            <v>ready to distribute</v>
          </cell>
          <cell r="G1440" t="str">
            <v>ECK3564</v>
          </cell>
          <cell r="H1440" t="str">
            <v>b3575</v>
          </cell>
          <cell r="I1440" t="str">
            <v>yiaK</v>
          </cell>
        </row>
        <row r="1441">
          <cell r="A1441">
            <v>29</v>
          </cell>
          <cell r="B1441" t="str">
            <v>H</v>
          </cell>
          <cell r="C1441">
            <v>12</v>
          </cell>
          <cell r="D1441" t="str">
            <v>JW0505</v>
          </cell>
          <cell r="E1441">
            <v>1</v>
          </cell>
          <cell r="F1441" t="str">
            <v>ready to distribute</v>
          </cell>
          <cell r="G1441" t="str">
            <v>ECK0510</v>
          </cell>
          <cell r="H1441" t="str">
            <v>b0517</v>
          </cell>
          <cell r="I1441" t="str">
            <v>allD</v>
          </cell>
        </row>
        <row r="1442">
          <cell r="A1442">
            <v>31</v>
          </cell>
          <cell r="B1442" t="str">
            <v>A</v>
          </cell>
          <cell r="C1442">
            <v>1</v>
          </cell>
          <cell r="D1442" t="str">
            <v>JW3976</v>
          </cell>
          <cell r="E1442">
            <v>5</v>
          </cell>
          <cell r="F1442" t="str">
            <v>ready to distribute</v>
          </cell>
          <cell r="G1442" t="str">
            <v>ECK4008</v>
          </cell>
          <cell r="H1442" t="str">
            <v>b4016</v>
          </cell>
          <cell r="I1442" t="str">
            <v>aceK</v>
          </cell>
        </row>
        <row r="1443">
          <cell r="A1443">
            <v>31</v>
          </cell>
          <cell r="B1443" t="str">
            <v>B</v>
          </cell>
          <cell r="C1443">
            <v>1</v>
          </cell>
          <cell r="D1443" t="str">
            <v>JW1772</v>
          </cell>
          <cell r="E1443">
            <v>1</v>
          </cell>
          <cell r="F1443" t="str">
            <v>ready to distribute</v>
          </cell>
          <cell r="G1443" t="str">
            <v>ECK1781</v>
          </cell>
          <cell r="H1443" t="str">
            <v>b1783</v>
          </cell>
          <cell r="I1443" t="str">
            <v>yeaG</v>
          </cell>
        </row>
        <row r="1444">
          <cell r="A1444">
            <v>31</v>
          </cell>
          <cell r="B1444" t="str">
            <v>C</v>
          </cell>
          <cell r="C1444">
            <v>1</v>
          </cell>
          <cell r="D1444" t="str">
            <v>JW1827</v>
          </cell>
          <cell r="E1444">
            <v>1</v>
          </cell>
          <cell r="F1444" t="str">
            <v>ready to distribute</v>
          </cell>
          <cell r="G1444" t="str">
            <v>ECK1837</v>
          </cell>
          <cell r="H1444" t="str">
            <v>b1838</v>
          </cell>
          <cell r="I1444" t="str">
            <v>pphA</v>
          </cell>
        </row>
        <row r="1445">
          <cell r="A1445">
            <v>31</v>
          </cell>
          <cell r="B1445" t="str">
            <v>D</v>
          </cell>
          <cell r="C1445">
            <v>1</v>
          </cell>
          <cell r="D1445" t="str">
            <v>JW3140</v>
          </cell>
          <cell r="E1445">
            <v>5</v>
          </cell>
          <cell r="F1445" t="str">
            <v>ready to distribute</v>
          </cell>
          <cell r="G1445" t="str">
            <v>ECK3161</v>
          </cell>
          <cell r="H1445" t="str">
            <v>b3172</v>
          </cell>
          <cell r="I1445" t="str">
            <v>argG</v>
          </cell>
        </row>
        <row r="1446">
          <cell r="A1446">
            <v>31</v>
          </cell>
          <cell r="B1446" t="str">
            <v>E</v>
          </cell>
          <cell r="C1446">
            <v>1</v>
          </cell>
          <cell r="D1446" t="str">
            <v>JW1241</v>
          </cell>
          <cell r="E1446">
            <v>5</v>
          </cell>
          <cell r="F1446" t="str">
            <v>ready to distribute</v>
          </cell>
          <cell r="G1446" t="str">
            <v>ECK1243</v>
          </cell>
          <cell r="H1446" t="str">
            <v>b1249</v>
          </cell>
          <cell r="I1446" t="str">
            <v>cls</v>
          </cell>
        </row>
        <row r="1447">
          <cell r="A1447">
            <v>31</v>
          </cell>
          <cell r="B1447" t="str">
            <v>F</v>
          </cell>
          <cell r="C1447">
            <v>1</v>
          </cell>
          <cell r="D1447" t="str">
            <v>JW3331</v>
          </cell>
          <cell r="E1447">
            <v>2</v>
          </cell>
          <cell r="F1447" t="str">
            <v>ready to distribute</v>
          </cell>
          <cell r="G1447" t="str">
            <v>ECK3356</v>
          </cell>
          <cell r="H1447" t="str">
            <v>b3368</v>
          </cell>
          <cell r="I1447" t="str">
            <v>cysG</v>
          </cell>
        </row>
        <row r="1448">
          <cell r="A1448">
            <v>31</v>
          </cell>
          <cell r="B1448" t="str">
            <v>G</v>
          </cell>
          <cell r="C1448">
            <v>1</v>
          </cell>
          <cell r="D1448" t="str">
            <v>JW1794</v>
          </cell>
          <cell r="E1448">
            <v>1</v>
          </cell>
          <cell r="F1448" t="str">
            <v>ready to distribute</v>
          </cell>
          <cell r="G1448" t="str">
            <v>ECK1803</v>
          </cell>
          <cell r="H1448" t="str">
            <v>b1805</v>
          </cell>
          <cell r="I1448" t="str">
            <v>fadD</v>
          </cell>
        </row>
        <row r="1449">
          <cell r="A1449">
            <v>31</v>
          </cell>
          <cell r="B1449" t="str">
            <v>H</v>
          </cell>
          <cell r="C1449">
            <v>1</v>
          </cell>
          <cell r="D1449" t="str">
            <v>JW0008</v>
          </cell>
          <cell r="E1449">
            <v>5</v>
          </cell>
          <cell r="F1449" t="str">
            <v>ready to distribute</v>
          </cell>
          <cell r="G1449" t="str">
            <v>ECK0009</v>
          </cell>
          <cell r="H1449" t="str">
            <v>b0009</v>
          </cell>
          <cell r="I1449" t="str">
            <v>mog</v>
          </cell>
        </row>
        <row r="1450">
          <cell r="A1450">
            <v>31</v>
          </cell>
          <cell r="B1450" t="str">
            <v>A</v>
          </cell>
          <cell r="C1450">
            <v>2</v>
          </cell>
          <cell r="D1450" t="str">
            <v>JW4011</v>
          </cell>
          <cell r="E1450">
            <v>2</v>
          </cell>
          <cell r="F1450" t="str">
            <v>ready to distribute</v>
          </cell>
          <cell r="G1450" t="str">
            <v>ECK4043</v>
          </cell>
          <cell r="H1450" t="str">
            <v>b4051</v>
          </cell>
          <cell r="I1450" t="str">
            <v>qor</v>
          </cell>
        </row>
        <row r="1451">
          <cell r="A1451">
            <v>31</v>
          </cell>
          <cell r="B1451" t="str">
            <v>B</v>
          </cell>
          <cell r="C1451">
            <v>2</v>
          </cell>
          <cell r="D1451" t="str">
            <v>JW4130</v>
          </cell>
          <cell r="E1451">
            <v>1</v>
          </cell>
          <cell r="F1451" t="str">
            <v>ready to distribute</v>
          </cell>
          <cell r="G1451" t="str">
            <v>ECK4168</v>
          </cell>
          <cell r="H1451" t="str">
            <v>b4172</v>
          </cell>
          <cell r="I1451" t="str">
            <v>hfq</v>
          </cell>
        </row>
        <row r="1452">
          <cell r="A1452">
            <v>31</v>
          </cell>
          <cell r="B1452" t="str">
            <v>C</v>
          </cell>
          <cell r="C1452">
            <v>2</v>
          </cell>
          <cell r="D1452" t="str">
            <v>JW1667</v>
          </cell>
          <cell r="E1452">
            <v>5</v>
          </cell>
          <cell r="F1452" t="str">
            <v>ready to distribute</v>
          </cell>
          <cell r="G1452" t="str">
            <v>ECK1673</v>
          </cell>
          <cell r="H1452" t="str">
            <v>b1677</v>
          </cell>
          <cell r="I1452" t="str">
            <v>lpp</v>
          </cell>
        </row>
        <row r="1453">
          <cell r="A1453">
            <v>31</v>
          </cell>
          <cell r="B1453" t="str">
            <v>D</v>
          </cell>
          <cell r="C1453">
            <v>2</v>
          </cell>
          <cell r="D1453" t="str">
            <v>JW0599</v>
          </cell>
          <cell r="E1453">
            <v>1</v>
          </cell>
          <cell r="F1453" t="str">
            <v>ready to distribute</v>
          </cell>
          <cell r="G1453" t="str">
            <v>ECK0600</v>
          </cell>
          <cell r="H1453" t="str">
            <v>b0606</v>
          </cell>
          <cell r="I1453" t="str">
            <v>ahpF</v>
          </cell>
        </row>
        <row r="1454">
          <cell r="A1454">
            <v>31</v>
          </cell>
          <cell r="B1454" t="str">
            <v>E</v>
          </cell>
          <cell r="C1454">
            <v>2</v>
          </cell>
          <cell r="D1454" t="str">
            <v>JW3467</v>
          </cell>
          <cell r="E1454">
            <v>1</v>
          </cell>
          <cell r="F1454" t="str">
            <v>ready to distribute</v>
          </cell>
          <cell r="G1454" t="str">
            <v>ECK3485</v>
          </cell>
          <cell r="H1454" t="str">
            <v>b3500</v>
          </cell>
          <cell r="I1454" t="str">
            <v>gor</v>
          </cell>
        </row>
        <row r="1455">
          <cell r="A1455">
            <v>31</v>
          </cell>
          <cell r="B1455" t="str">
            <v>F</v>
          </cell>
          <cell r="C1455">
            <v>2</v>
          </cell>
          <cell r="D1455" t="str">
            <v>JW1627</v>
          </cell>
          <cell r="E1455">
            <v>1</v>
          </cell>
          <cell r="F1455" t="str">
            <v>ready to distribute</v>
          </cell>
          <cell r="G1455" t="str">
            <v>ECK1631</v>
          </cell>
          <cell r="H1455" t="str">
            <v>b1635</v>
          </cell>
          <cell r="I1455" t="str">
            <v>gst</v>
          </cell>
        </row>
        <row r="1456">
          <cell r="A1456">
            <v>31</v>
          </cell>
          <cell r="B1456" t="str">
            <v>G</v>
          </cell>
          <cell r="C1456">
            <v>2</v>
          </cell>
          <cell r="D1456" t="str">
            <v>JW3914</v>
          </cell>
          <cell r="E1456">
            <v>1</v>
          </cell>
          <cell r="F1456" t="str">
            <v>ready to distribute</v>
          </cell>
          <cell r="G1456" t="str">
            <v>ECK3934</v>
          </cell>
          <cell r="H1456" t="str">
            <v>b3942</v>
          </cell>
          <cell r="I1456" t="str">
            <v>katG</v>
          </cell>
        </row>
        <row r="1457">
          <cell r="A1457">
            <v>31</v>
          </cell>
          <cell r="B1457" t="str">
            <v>H</v>
          </cell>
          <cell r="C1457">
            <v>2</v>
          </cell>
          <cell r="D1457" t="str">
            <v>JW3879</v>
          </cell>
          <cell r="E1457">
            <v>1</v>
          </cell>
          <cell r="F1457" t="str">
            <v>ready to distribute</v>
          </cell>
          <cell r="G1457" t="str">
            <v>ECK3901</v>
          </cell>
          <cell r="H1457" t="str">
            <v>b3908</v>
          </cell>
          <cell r="I1457" t="str">
            <v>sodA</v>
          </cell>
        </row>
        <row r="1458">
          <cell r="A1458">
            <v>31</v>
          </cell>
          <cell r="B1458" t="str">
            <v>A</v>
          </cell>
          <cell r="C1458">
            <v>3</v>
          </cell>
          <cell r="D1458" t="str">
            <v>JW1648</v>
          </cell>
          <cell r="E1458">
            <v>1</v>
          </cell>
          <cell r="F1458" t="str">
            <v>ready to distribute</v>
          </cell>
          <cell r="G1458" t="str">
            <v>ECK1652</v>
          </cell>
          <cell r="H1458" t="str">
            <v>b1656</v>
          </cell>
          <cell r="I1458" t="str">
            <v>sodB</v>
          </cell>
        </row>
        <row r="1459">
          <cell r="A1459">
            <v>31</v>
          </cell>
          <cell r="B1459" t="str">
            <v>B</v>
          </cell>
          <cell r="C1459">
            <v>3</v>
          </cell>
          <cell r="D1459" t="str">
            <v>JW1638</v>
          </cell>
          <cell r="E1459">
            <v>1</v>
          </cell>
          <cell r="F1459" t="str">
            <v>ready to distribute</v>
          </cell>
          <cell r="G1459" t="str">
            <v>ECK1642</v>
          </cell>
          <cell r="H1459" t="str">
            <v>b1646</v>
          </cell>
          <cell r="I1459" t="str">
            <v>sodC</v>
          </cell>
        </row>
        <row r="1460">
          <cell r="A1460">
            <v>31</v>
          </cell>
          <cell r="B1460" t="str">
            <v>C</v>
          </cell>
          <cell r="C1460">
            <v>3</v>
          </cell>
          <cell r="D1460" t="str">
            <v>JW1317</v>
          </cell>
          <cell r="E1460">
            <v>1</v>
          </cell>
          <cell r="F1460" t="str">
            <v>ready to distribute</v>
          </cell>
          <cell r="G1460" t="str">
            <v>ECK1320</v>
          </cell>
          <cell r="H1460" t="str">
            <v>b1324</v>
          </cell>
          <cell r="I1460" t="str">
            <v>tpx</v>
          </cell>
        </row>
        <row r="1461">
          <cell r="A1461">
            <v>31</v>
          </cell>
          <cell r="B1461" t="str">
            <v>D</v>
          </cell>
          <cell r="C1461">
            <v>3</v>
          </cell>
          <cell r="D1461" t="str">
            <v>JW0425</v>
          </cell>
          <cell r="E1461">
            <v>1</v>
          </cell>
          <cell r="F1461" t="str">
            <v>not current_JW ORF</v>
          </cell>
        </row>
        <row r="1462">
          <cell r="A1462">
            <v>31</v>
          </cell>
          <cell r="B1462" t="str">
            <v>E</v>
          </cell>
          <cell r="C1462">
            <v>3</v>
          </cell>
          <cell r="D1462" t="str">
            <v>JW1329</v>
          </cell>
          <cell r="E1462">
            <v>1</v>
          </cell>
          <cell r="F1462" t="str">
            <v>ready to distribute</v>
          </cell>
          <cell r="G1462" t="str">
            <v>ECK1331</v>
          </cell>
          <cell r="H1462" t="str">
            <v>b1335</v>
          </cell>
          <cell r="I1462" t="str">
            <v>ogt</v>
          </cell>
        </row>
        <row r="1463">
          <cell r="A1463">
            <v>31</v>
          </cell>
          <cell r="B1463" t="str">
            <v>F</v>
          </cell>
          <cell r="C1463">
            <v>3</v>
          </cell>
          <cell r="D1463" t="str">
            <v>JW0217</v>
          </cell>
          <cell r="E1463">
            <v>6</v>
          </cell>
          <cell r="F1463" t="str">
            <v>ready to distribute</v>
          </cell>
          <cell r="G1463" t="str">
            <v>ECK0228</v>
          </cell>
          <cell r="H1463" t="str">
            <v>b0227</v>
          </cell>
          <cell r="I1463" t="str">
            <v>yafL</v>
          </cell>
        </row>
        <row r="1464">
          <cell r="A1464">
            <v>31</v>
          </cell>
          <cell r="B1464" t="str">
            <v>G</v>
          </cell>
          <cell r="C1464">
            <v>3</v>
          </cell>
          <cell r="D1464" t="str">
            <v>JW2728</v>
          </cell>
          <cell r="E1464">
            <v>2</v>
          </cell>
          <cell r="F1464" t="str">
            <v>ready to distribute</v>
          </cell>
          <cell r="G1464" t="str">
            <v>ECK2753</v>
          </cell>
          <cell r="H1464" t="str">
            <v>b2758</v>
          </cell>
          <cell r="I1464" t="str">
            <v>ygcJ</v>
          </cell>
        </row>
        <row r="1465">
          <cell r="A1465">
            <v>31</v>
          </cell>
          <cell r="B1465" t="str">
            <v>H</v>
          </cell>
          <cell r="C1465">
            <v>3</v>
          </cell>
          <cell r="D1465" t="str">
            <v>JW2766</v>
          </cell>
          <cell r="E1465">
            <v>5</v>
          </cell>
          <cell r="F1465" t="str">
            <v>ready to distribute</v>
          </cell>
          <cell r="G1465" t="str">
            <v>ECK2790</v>
          </cell>
          <cell r="H1465" t="str">
            <v>b2795</v>
          </cell>
          <cell r="I1465" t="str">
            <v>ygdH</v>
          </cell>
        </row>
        <row r="1466">
          <cell r="A1466">
            <v>31</v>
          </cell>
          <cell r="B1466" t="str">
            <v>A</v>
          </cell>
          <cell r="C1466">
            <v>4</v>
          </cell>
          <cell r="D1466" t="str">
            <v>JW2792</v>
          </cell>
          <cell r="E1466">
            <v>5</v>
          </cell>
          <cell r="F1466" t="str">
            <v>not current_JW ORF</v>
          </cell>
        </row>
        <row r="1467">
          <cell r="A1467">
            <v>31</v>
          </cell>
          <cell r="B1467" t="str">
            <v>B</v>
          </cell>
          <cell r="C1467">
            <v>4</v>
          </cell>
          <cell r="D1467" t="str">
            <v>JW2801</v>
          </cell>
          <cell r="E1467">
            <v>1</v>
          </cell>
          <cell r="F1467" t="str">
            <v>ready to distribute</v>
          </cell>
          <cell r="G1467" t="str">
            <v>ECK2829</v>
          </cell>
          <cell r="H1467" t="str">
            <v>b2833</v>
          </cell>
          <cell r="I1467" t="str">
            <v>ygdR</v>
          </cell>
        </row>
        <row r="1468">
          <cell r="A1468">
            <v>31</v>
          </cell>
          <cell r="B1468" t="str">
            <v>C</v>
          </cell>
          <cell r="C1468">
            <v>4</v>
          </cell>
          <cell r="D1468" t="str">
            <v>JW2814</v>
          </cell>
          <cell r="E1468">
            <v>6</v>
          </cell>
          <cell r="F1468" t="str">
            <v>not current_JW ORF</v>
          </cell>
        </row>
        <row r="1469">
          <cell r="A1469">
            <v>31</v>
          </cell>
          <cell r="B1469" t="str">
            <v>D</v>
          </cell>
          <cell r="C1469">
            <v>4</v>
          </cell>
          <cell r="D1469" t="str">
            <v>JW2819</v>
          </cell>
          <cell r="E1469">
            <v>5</v>
          </cell>
          <cell r="F1469" t="str">
            <v>ready to distribute</v>
          </cell>
          <cell r="G1469" t="str">
            <v>ECK2849</v>
          </cell>
          <cell r="H1469" t="str">
            <v>b2851</v>
          </cell>
          <cell r="I1469" t="str">
            <v>ygeG</v>
          </cell>
        </row>
        <row r="1470">
          <cell r="A1470">
            <v>31</v>
          </cell>
          <cell r="B1470" t="str">
            <v>E</v>
          </cell>
          <cell r="C1470">
            <v>4</v>
          </cell>
          <cell r="D1470" t="str">
            <v>JW2820</v>
          </cell>
          <cell r="E1470">
            <v>1</v>
          </cell>
          <cell r="F1470" t="str">
            <v>ready to distribute</v>
          </cell>
          <cell r="G1470" t="str">
            <v>ECK2850</v>
          </cell>
          <cell r="H1470" t="str">
            <v>b2852</v>
          </cell>
          <cell r="I1470" t="str">
            <v>ygeH</v>
          </cell>
        </row>
        <row r="1471">
          <cell r="A1471">
            <v>31</v>
          </cell>
          <cell r="B1471" t="str">
            <v>F</v>
          </cell>
          <cell r="C1471">
            <v>4</v>
          </cell>
          <cell r="D1471" t="str">
            <v>JW2832</v>
          </cell>
          <cell r="E1471">
            <v>6</v>
          </cell>
          <cell r="F1471" t="str">
            <v>not current_JW ORF</v>
          </cell>
        </row>
        <row r="1472">
          <cell r="A1472">
            <v>31</v>
          </cell>
          <cell r="B1472" t="str">
            <v>G</v>
          </cell>
          <cell r="C1472">
            <v>4</v>
          </cell>
          <cell r="D1472" t="str">
            <v>JW0207</v>
          </cell>
          <cell r="E1472">
            <v>1</v>
          </cell>
          <cell r="F1472" t="str">
            <v>ready to distribute</v>
          </cell>
          <cell r="G1472" t="str">
            <v>ECK0218</v>
          </cell>
          <cell r="H1472" t="str">
            <v>b0218</v>
          </cell>
          <cell r="I1472" t="str">
            <v>yafU</v>
          </cell>
        </row>
        <row r="1473">
          <cell r="A1473">
            <v>31</v>
          </cell>
          <cell r="B1473" t="str">
            <v>H</v>
          </cell>
          <cell r="C1473">
            <v>4</v>
          </cell>
          <cell r="D1473" t="str">
            <v>JW0222</v>
          </cell>
          <cell r="E1473">
            <v>2</v>
          </cell>
          <cell r="F1473" t="str">
            <v>ready to distribute</v>
          </cell>
          <cell r="G1473" t="str">
            <v>ECK0233</v>
          </cell>
          <cell r="H1473" t="str">
            <v>b0232</v>
          </cell>
          <cell r="I1473" t="str">
            <v>yafN</v>
          </cell>
        </row>
        <row r="1474">
          <cell r="A1474">
            <v>31</v>
          </cell>
          <cell r="B1474" t="str">
            <v>A</v>
          </cell>
          <cell r="C1474">
            <v>5</v>
          </cell>
          <cell r="D1474" t="str">
            <v>JW0273</v>
          </cell>
          <cell r="E1474">
            <v>1</v>
          </cell>
          <cell r="F1474" t="str">
            <v>ready to distribute</v>
          </cell>
          <cell r="G1474" t="str">
            <v>ECK0278</v>
          </cell>
          <cell r="H1474" t="str">
            <v>b0279</v>
          </cell>
          <cell r="I1474" t="str">
            <v>yagM</v>
          </cell>
        </row>
        <row r="1475">
          <cell r="A1475">
            <v>31</v>
          </cell>
          <cell r="B1475" t="str">
            <v>B</v>
          </cell>
          <cell r="C1475">
            <v>5</v>
          </cell>
          <cell r="D1475" t="str">
            <v>JW0274</v>
          </cell>
          <cell r="E1475">
            <v>5</v>
          </cell>
          <cell r="F1475" t="str">
            <v>ready to distribute</v>
          </cell>
          <cell r="G1475" t="str">
            <v>ECK0279</v>
          </cell>
          <cell r="H1475" t="str">
            <v>b0280</v>
          </cell>
          <cell r="I1475" t="str">
            <v>yagN</v>
          </cell>
        </row>
        <row r="1476">
          <cell r="A1476">
            <v>31</v>
          </cell>
          <cell r="B1476" t="str">
            <v>C</v>
          </cell>
          <cell r="C1476">
            <v>5</v>
          </cell>
          <cell r="D1476" t="str">
            <v>JW0288</v>
          </cell>
          <cell r="E1476">
            <v>5</v>
          </cell>
          <cell r="F1476" t="str">
            <v>not current_JW ORF</v>
          </cell>
        </row>
        <row r="1477">
          <cell r="A1477">
            <v>31</v>
          </cell>
          <cell r="B1477" t="str">
            <v>D</v>
          </cell>
          <cell r="C1477">
            <v>5</v>
          </cell>
          <cell r="D1477" t="str">
            <v>JW0289</v>
          </cell>
          <cell r="E1477">
            <v>1</v>
          </cell>
          <cell r="F1477" t="str">
            <v>not current_JW ORF</v>
          </cell>
        </row>
        <row r="1478">
          <cell r="A1478">
            <v>31</v>
          </cell>
          <cell r="B1478" t="str">
            <v>E</v>
          </cell>
          <cell r="C1478">
            <v>5</v>
          </cell>
          <cell r="D1478" t="str">
            <v>JW0296</v>
          </cell>
          <cell r="E1478">
            <v>2</v>
          </cell>
          <cell r="F1478" t="str">
            <v>not current_JW ORF</v>
          </cell>
        </row>
        <row r="1479">
          <cell r="A1479">
            <v>31</v>
          </cell>
          <cell r="B1479" t="str">
            <v>F</v>
          </cell>
          <cell r="C1479">
            <v>5</v>
          </cell>
          <cell r="D1479" t="str">
            <v>JW0302</v>
          </cell>
          <cell r="E1479">
            <v>1</v>
          </cell>
          <cell r="F1479" t="str">
            <v>ready to distribute</v>
          </cell>
          <cell r="G1479" t="str">
            <v>ECK0308</v>
          </cell>
          <cell r="H1479" t="str">
            <v>b0310</v>
          </cell>
          <cell r="I1479" t="str">
            <v>ykgH</v>
          </cell>
        </row>
        <row r="1480">
          <cell r="A1480">
            <v>31</v>
          </cell>
          <cell r="B1480" t="str">
            <v>G</v>
          </cell>
          <cell r="C1480">
            <v>5</v>
          </cell>
          <cell r="D1480" t="str">
            <v>JW0314</v>
          </cell>
          <cell r="E1480">
            <v>5</v>
          </cell>
          <cell r="F1480" t="str">
            <v>not current_JW ORF</v>
          </cell>
        </row>
        <row r="1481">
          <cell r="A1481">
            <v>31</v>
          </cell>
          <cell r="B1481" t="str">
            <v>H</v>
          </cell>
          <cell r="C1481">
            <v>5</v>
          </cell>
          <cell r="D1481" t="str">
            <v>JW0319</v>
          </cell>
          <cell r="E1481">
            <v>1</v>
          </cell>
          <cell r="F1481" t="str">
            <v>not current_JW ORF</v>
          </cell>
        </row>
        <row r="1482">
          <cell r="A1482">
            <v>31</v>
          </cell>
          <cell r="B1482" t="str">
            <v>A</v>
          </cell>
          <cell r="C1482">
            <v>6</v>
          </cell>
          <cell r="D1482" t="str">
            <v>JW0498</v>
          </cell>
          <cell r="E1482">
            <v>5</v>
          </cell>
          <cell r="F1482" t="str">
            <v>ready to distribute</v>
          </cell>
          <cell r="G1482" t="str">
            <v>ECK0503</v>
          </cell>
          <cell r="H1482" t="str">
            <v>b0510</v>
          </cell>
          <cell r="I1482" t="str">
            <v>ybbV</v>
          </cell>
        </row>
        <row r="1483">
          <cell r="A1483">
            <v>31</v>
          </cell>
          <cell r="B1483" t="str">
            <v>B</v>
          </cell>
          <cell r="C1483">
            <v>6</v>
          </cell>
          <cell r="D1483" t="str">
            <v>JW0507</v>
          </cell>
          <cell r="E1483">
            <v>1</v>
          </cell>
          <cell r="F1483" t="str">
            <v>ready to distribute</v>
          </cell>
          <cell r="G1483" t="str">
            <v>ECK0512</v>
          </cell>
          <cell r="H1483" t="str">
            <v>b4507</v>
          </cell>
          <cell r="I1483" t="str">
            <v>ylbE</v>
          </cell>
        </row>
        <row r="1484">
          <cell r="A1484">
            <v>31</v>
          </cell>
          <cell r="B1484" t="str">
            <v>C</v>
          </cell>
          <cell r="C1484">
            <v>6</v>
          </cell>
          <cell r="D1484" t="str">
            <v>JW0532</v>
          </cell>
          <cell r="E1484">
            <v>5</v>
          </cell>
          <cell r="F1484" t="str">
            <v>ready to distribute</v>
          </cell>
          <cell r="G1484" t="str">
            <v>ECK0535</v>
          </cell>
          <cell r="H1484" t="str">
            <v>b0544</v>
          </cell>
          <cell r="I1484" t="str">
            <v>ybcK</v>
          </cell>
        </row>
        <row r="1485">
          <cell r="A1485">
            <v>31</v>
          </cell>
          <cell r="B1485" t="str">
            <v>D</v>
          </cell>
          <cell r="C1485">
            <v>6</v>
          </cell>
          <cell r="D1485" t="str">
            <v>JW0547</v>
          </cell>
          <cell r="E1485">
            <v>5</v>
          </cell>
          <cell r="F1485" t="str">
            <v>not current_JW ORF</v>
          </cell>
        </row>
        <row r="1486">
          <cell r="A1486">
            <v>31</v>
          </cell>
          <cell r="B1486" t="str">
            <v>E</v>
          </cell>
          <cell r="C1486">
            <v>6</v>
          </cell>
          <cell r="D1486" t="str">
            <v>JW0548</v>
          </cell>
          <cell r="E1486">
            <v>1</v>
          </cell>
          <cell r="F1486" t="str">
            <v>ready to distribute</v>
          </cell>
          <cell r="G1486" t="str">
            <v>ECK0551</v>
          </cell>
          <cell r="H1486" t="str">
            <v>b0559</v>
          </cell>
          <cell r="I1486" t="str">
            <v>ybcW</v>
          </cell>
        </row>
        <row r="1487">
          <cell r="A1487">
            <v>31</v>
          </cell>
          <cell r="B1487" t="str">
            <v>F</v>
          </cell>
          <cell r="C1487">
            <v>6</v>
          </cell>
          <cell r="D1487" t="str">
            <v>JW0551</v>
          </cell>
          <cell r="E1487">
            <v>1</v>
          </cell>
          <cell r="F1487" t="str">
            <v>ready to distribute</v>
          </cell>
          <cell r="G1487" t="str">
            <v>ECK0554</v>
          </cell>
          <cell r="H1487" t="str">
            <v>b0562</v>
          </cell>
          <cell r="I1487" t="str">
            <v>ybcY</v>
          </cell>
        </row>
        <row r="1488">
          <cell r="A1488">
            <v>31</v>
          </cell>
          <cell r="B1488" t="str">
            <v>G</v>
          </cell>
          <cell r="C1488">
            <v>6</v>
          </cell>
          <cell r="D1488" t="str">
            <v>JW0552</v>
          </cell>
          <cell r="E1488">
            <v>2</v>
          </cell>
          <cell r="F1488" t="str">
            <v>ready to distribute</v>
          </cell>
          <cell r="G1488" t="str">
            <v>ECK0555</v>
          </cell>
          <cell r="H1488" t="str">
            <v>b0563</v>
          </cell>
          <cell r="I1488" t="str">
            <v>ylcE</v>
          </cell>
        </row>
        <row r="1489">
          <cell r="A1489">
            <v>31</v>
          </cell>
          <cell r="B1489" t="str">
            <v>H</v>
          </cell>
          <cell r="C1489">
            <v>6</v>
          </cell>
          <cell r="D1489" t="str">
            <v>JW0651</v>
          </cell>
          <cell r="E1489">
            <v>1</v>
          </cell>
          <cell r="F1489" t="str">
            <v>not current_JW ORF</v>
          </cell>
        </row>
        <row r="1490">
          <cell r="A1490">
            <v>31</v>
          </cell>
          <cell r="B1490" t="str">
            <v>A</v>
          </cell>
          <cell r="C1490">
            <v>7</v>
          </cell>
          <cell r="D1490" t="str">
            <v>JW0658</v>
          </cell>
          <cell r="E1490">
            <v>1</v>
          </cell>
          <cell r="F1490" t="str">
            <v>ready to distribute</v>
          </cell>
          <cell r="G1490" t="str">
            <v>ECK0653</v>
          </cell>
          <cell r="H1490" t="str">
            <v>b0661</v>
          </cell>
          <cell r="I1490" t="str">
            <v>miaB</v>
          </cell>
        </row>
        <row r="1491">
          <cell r="A1491">
            <v>31</v>
          </cell>
          <cell r="B1491" t="str">
            <v>B</v>
          </cell>
          <cell r="C1491">
            <v>7</v>
          </cell>
          <cell r="D1491" t="str">
            <v>JW0676</v>
          </cell>
          <cell r="E1491">
            <v>5</v>
          </cell>
          <cell r="F1491" t="str">
            <v>ready to distribute</v>
          </cell>
          <cell r="G1491" t="str">
            <v>ECK0677</v>
          </cell>
          <cell r="H1491" t="str">
            <v>b0689</v>
          </cell>
          <cell r="I1491" t="str">
            <v>ybfP</v>
          </cell>
        </row>
        <row r="1492">
          <cell r="A1492">
            <v>31</v>
          </cell>
          <cell r="B1492" t="str">
            <v>C</v>
          </cell>
          <cell r="C1492">
            <v>7</v>
          </cell>
          <cell r="D1492" t="str">
            <v>JW0724</v>
          </cell>
          <cell r="E1492">
            <v>1</v>
          </cell>
          <cell r="F1492" t="str">
            <v>ready to distribute</v>
          </cell>
          <cell r="G1492" t="str">
            <v>ECK0723</v>
          </cell>
          <cell r="H1492" t="str">
            <v>b4515</v>
          </cell>
          <cell r="I1492" t="str">
            <v>ybgT</v>
          </cell>
        </row>
        <row r="1493">
          <cell r="A1493">
            <v>31</v>
          </cell>
          <cell r="B1493" t="str">
            <v>D</v>
          </cell>
          <cell r="C1493">
            <v>7</v>
          </cell>
          <cell r="D1493" t="str">
            <v>JW0782</v>
          </cell>
          <cell r="E1493">
            <v>1</v>
          </cell>
          <cell r="F1493" t="str">
            <v>not current_JW ORF</v>
          </cell>
        </row>
        <row r="1494">
          <cell r="A1494">
            <v>31</v>
          </cell>
          <cell r="B1494" t="str">
            <v>E</v>
          </cell>
          <cell r="C1494">
            <v>7</v>
          </cell>
          <cell r="D1494" t="str">
            <v>JW0793</v>
          </cell>
          <cell r="E1494">
            <v>5</v>
          </cell>
          <cell r="F1494" t="str">
            <v>not current_JW ORF</v>
          </cell>
        </row>
        <row r="1495">
          <cell r="A1495">
            <v>31</v>
          </cell>
          <cell r="B1495" t="str">
            <v>F</v>
          </cell>
          <cell r="C1495">
            <v>7</v>
          </cell>
          <cell r="D1495" t="str">
            <v>JW0825</v>
          </cell>
          <cell r="E1495">
            <v>5</v>
          </cell>
          <cell r="F1495" t="str">
            <v>not current_JW ORF</v>
          </cell>
        </row>
        <row r="1496">
          <cell r="A1496">
            <v>31</v>
          </cell>
          <cell r="B1496" t="str">
            <v>G</v>
          </cell>
          <cell r="C1496">
            <v>7</v>
          </cell>
          <cell r="D1496" t="str">
            <v>JW0832</v>
          </cell>
          <cell r="E1496">
            <v>1</v>
          </cell>
          <cell r="F1496" t="str">
            <v>ready to distribute</v>
          </cell>
          <cell r="G1496" t="str">
            <v>ECK0839</v>
          </cell>
          <cell r="H1496" t="str">
            <v>b0848</v>
          </cell>
          <cell r="I1496" t="str">
            <v>ybjM</v>
          </cell>
        </row>
        <row r="1497">
          <cell r="A1497">
            <v>31</v>
          </cell>
          <cell r="B1497" t="str">
            <v>H</v>
          </cell>
          <cell r="C1497">
            <v>7</v>
          </cell>
          <cell r="D1497" t="str">
            <v>JW0962</v>
          </cell>
          <cell r="E1497">
            <v>5</v>
          </cell>
          <cell r="F1497" t="str">
            <v>not current_JW ORF</v>
          </cell>
          <cell r="G1497" t="str">
            <v>no_eck</v>
          </cell>
          <cell r="H1497" t="str">
            <v xml:space="preserve"> </v>
          </cell>
          <cell r="I1497" t="str">
            <v xml:space="preserve"> </v>
          </cell>
        </row>
        <row r="1498">
          <cell r="A1498">
            <v>31</v>
          </cell>
          <cell r="B1498" t="str">
            <v>A</v>
          </cell>
          <cell r="C1498">
            <v>8</v>
          </cell>
          <cell r="D1498" t="str">
            <v>JW1045</v>
          </cell>
          <cell r="E1498">
            <v>5</v>
          </cell>
          <cell r="F1498" t="str">
            <v>ready to distribute</v>
          </cell>
          <cell r="G1498" t="str">
            <v>ECK1043</v>
          </cell>
          <cell r="H1498" t="str">
            <v>b1058</v>
          </cell>
          <cell r="I1498" t="str">
            <v>yceO</v>
          </cell>
        </row>
        <row r="1499">
          <cell r="A1499">
            <v>31</v>
          </cell>
          <cell r="B1499" t="str">
            <v>B</v>
          </cell>
          <cell r="C1499">
            <v>8</v>
          </cell>
          <cell r="D1499" t="str">
            <v>JW1123</v>
          </cell>
          <cell r="E1499">
            <v>1</v>
          </cell>
          <cell r="F1499" t="str">
            <v>ready to distribute</v>
          </cell>
          <cell r="G1499" t="str">
            <v>ECK1123</v>
          </cell>
          <cell r="H1499" t="str">
            <v>b1137</v>
          </cell>
          <cell r="I1499" t="str">
            <v>ymfD</v>
          </cell>
        </row>
        <row r="1500">
          <cell r="A1500">
            <v>31</v>
          </cell>
          <cell r="B1500" t="str">
            <v>C</v>
          </cell>
          <cell r="C1500">
            <v>8</v>
          </cell>
          <cell r="D1500" t="str">
            <v>JW1124</v>
          </cell>
          <cell r="E1500">
            <v>1</v>
          </cell>
          <cell r="F1500" t="str">
            <v>not current_JW ORF</v>
          </cell>
        </row>
        <row r="1501">
          <cell r="A1501">
            <v>31</v>
          </cell>
          <cell r="B1501" t="str">
            <v>D</v>
          </cell>
          <cell r="C1501">
            <v>8</v>
          </cell>
          <cell r="D1501" t="str">
            <v>JW1128</v>
          </cell>
          <cell r="E1501">
            <v>1</v>
          </cell>
          <cell r="F1501" t="str">
            <v>ready to distribute</v>
          </cell>
          <cell r="G1501" t="str">
            <v>ECK1128</v>
          </cell>
          <cell r="H1501" t="str">
            <v>b1142</v>
          </cell>
          <cell r="I1501" t="str">
            <v>ymfH</v>
          </cell>
        </row>
        <row r="1502">
          <cell r="A1502">
            <v>31</v>
          </cell>
          <cell r="B1502" t="str">
            <v>E</v>
          </cell>
          <cell r="C1502">
            <v>8</v>
          </cell>
          <cell r="D1502" t="str">
            <v>JW1129</v>
          </cell>
          <cell r="E1502">
            <v>1</v>
          </cell>
          <cell r="F1502" t="str">
            <v>not current_JW ORF</v>
          </cell>
        </row>
        <row r="1503">
          <cell r="A1503">
            <v>31</v>
          </cell>
          <cell r="B1503" t="str">
            <v>F</v>
          </cell>
          <cell r="C1503">
            <v>8</v>
          </cell>
          <cell r="D1503" t="str">
            <v>JW1130</v>
          </cell>
          <cell r="E1503">
            <v>2</v>
          </cell>
          <cell r="F1503" t="str">
            <v>ready to distribute</v>
          </cell>
          <cell r="G1503" t="str">
            <v>ECK1130</v>
          </cell>
          <cell r="H1503" t="str">
            <v>b1144</v>
          </cell>
          <cell r="I1503" t="str">
            <v>ymfJ</v>
          </cell>
        </row>
        <row r="1504">
          <cell r="A1504">
            <v>31</v>
          </cell>
          <cell r="B1504" t="str">
            <v>G</v>
          </cell>
          <cell r="C1504">
            <v>8</v>
          </cell>
          <cell r="D1504" t="str">
            <v>JW1147</v>
          </cell>
          <cell r="E1504">
            <v>5</v>
          </cell>
          <cell r="F1504" t="str">
            <v>ready to distribute</v>
          </cell>
          <cell r="G1504" t="str">
            <v>ECK1147</v>
          </cell>
          <cell r="H1504" t="str">
            <v>b1160</v>
          </cell>
          <cell r="I1504" t="str">
            <v>elbA</v>
          </cell>
        </row>
        <row r="1505">
          <cell r="A1505">
            <v>31</v>
          </cell>
          <cell r="B1505" t="str">
            <v>H</v>
          </cell>
          <cell r="C1505">
            <v>8</v>
          </cell>
          <cell r="D1505" t="str">
            <v>JW1148</v>
          </cell>
          <cell r="E1505">
            <v>1</v>
          </cell>
          <cell r="F1505" t="str">
            <v>ready to distribute</v>
          </cell>
          <cell r="G1505" t="str">
            <v>ECK1148</v>
          </cell>
          <cell r="H1505" t="str">
            <v>b1161</v>
          </cell>
          <cell r="I1505" t="str">
            <v>ycgX</v>
          </cell>
        </row>
        <row r="1506">
          <cell r="A1506">
            <v>31</v>
          </cell>
          <cell r="B1506" t="str">
            <v>A</v>
          </cell>
          <cell r="C1506">
            <v>9</v>
          </cell>
          <cell r="D1506" t="str">
            <v>JW1152</v>
          </cell>
          <cell r="E1506">
            <v>1</v>
          </cell>
          <cell r="F1506" t="str">
            <v>ready to distribute</v>
          </cell>
          <cell r="G1506" t="str">
            <v>ECK1152</v>
          </cell>
          <cell r="H1506" t="str">
            <v>b1165</v>
          </cell>
          <cell r="I1506" t="str">
            <v>ymgA</v>
          </cell>
        </row>
        <row r="1507">
          <cell r="A1507">
            <v>31</v>
          </cell>
          <cell r="B1507" t="str">
            <v>B</v>
          </cell>
          <cell r="C1507">
            <v>9</v>
          </cell>
          <cell r="D1507" t="str">
            <v>JW1153</v>
          </cell>
          <cell r="E1507">
            <v>1</v>
          </cell>
          <cell r="F1507" t="str">
            <v>ready to distribute</v>
          </cell>
          <cell r="G1507" t="str">
            <v>ECK1153</v>
          </cell>
          <cell r="H1507" t="str">
            <v>b1166</v>
          </cell>
          <cell r="I1507" t="str">
            <v>ymgB</v>
          </cell>
        </row>
        <row r="1508">
          <cell r="A1508">
            <v>31</v>
          </cell>
          <cell r="B1508" t="str">
            <v>C</v>
          </cell>
          <cell r="C1508">
            <v>9</v>
          </cell>
          <cell r="D1508" t="str">
            <v>JW1156</v>
          </cell>
          <cell r="E1508">
            <v>5</v>
          </cell>
          <cell r="F1508" t="str">
            <v>ready to distribute</v>
          </cell>
          <cell r="G1508" t="str">
            <v>ECK1156</v>
          </cell>
          <cell r="H1508" t="str">
            <v>b4520</v>
          </cell>
          <cell r="I1508" t="str">
            <v>ymgF</v>
          </cell>
        </row>
        <row r="1509">
          <cell r="A1509">
            <v>31</v>
          </cell>
          <cell r="B1509" t="str">
            <v>D</v>
          </cell>
          <cell r="C1509">
            <v>9</v>
          </cell>
          <cell r="D1509" t="str">
            <v>JW1162</v>
          </cell>
          <cell r="E1509">
            <v>1</v>
          </cell>
          <cell r="F1509" t="str">
            <v>ready to distribute</v>
          </cell>
          <cell r="G1509" t="str">
            <v>ECK1161</v>
          </cell>
          <cell r="H1509" t="str">
            <v>b1173</v>
          </cell>
          <cell r="I1509" t="str">
            <v>ycgI</v>
          </cell>
        </row>
        <row r="1510">
          <cell r="A1510">
            <v>31</v>
          </cell>
          <cell r="B1510" t="str">
            <v>E</v>
          </cell>
          <cell r="C1510">
            <v>9</v>
          </cell>
          <cell r="D1510" t="str">
            <v>JW1185</v>
          </cell>
          <cell r="E1510">
            <v>1</v>
          </cell>
          <cell r="F1510" t="str">
            <v>ready to distribute</v>
          </cell>
          <cell r="G1510" t="str">
            <v>ECK1184</v>
          </cell>
          <cell r="H1510" t="str">
            <v>b1196</v>
          </cell>
          <cell r="I1510" t="str">
            <v>ycgY</v>
          </cell>
        </row>
        <row r="1511">
          <cell r="A1511">
            <v>31</v>
          </cell>
          <cell r="B1511" t="str">
            <v>F</v>
          </cell>
          <cell r="C1511">
            <v>9</v>
          </cell>
          <cell r="D1511" t="str">
            <v>JW1280</v>
          </cell>
          <cell r="E1511">
            <v>5</v>
          </cell>
          <cell r="F1511" t="str">
            <v>not current_JW ORF</v>
          </cell>
        </row>
        <row r="1512">
          <cell r="A1512">
            <v>31</v>
          </cell>
          <cell r="B1512" t="str">
            <v>G</v>
          </cell>
          <cell r="C1512">
            <v>9</v>
          </cell>
          <cell r="D1512" t="str">
            <v>JW1321.5</v>
          </cell>
          <cell r="E1512">
            <v>5</v>
          </cell>
          <cell r="F1512" t="str">
            <v>not current_JW ORF</v>
          </cell>
        </row>
        <row r="1513">
          <cell r="A1513">
            <v>31</v>
          </cell>
          <cell r="B1513" t="str">
            <v>H</v>
          </cell>
          <cell r="C1513">
            <v>9</v>
          </cell>
          <cell r="D1513" t="str">
            <v>JW1340</v>
          </cell>
          <cell r="E1513">
            <v>1</v>
          </cell>
          <cell r="F1513" t="str">
            <v>not current_JW ORF</v>
          </cell>
        </row>
        <row r="1514">
          <cell r="A1514">
            <v>31</v>
          </cell>
          <cell r="B1514" t="str">
            <v>A</v>
          </cell>
          <cell r="C1514">
            <v>10</v>
          </cell>
          <cell r="D1514" t="str">
            <v>JW1350</v>
          </cell>
          <cell r="E1514">
            <v>5</v>
          </cell>
          <cell r="F1514" t="str">
            <v>not current_JW ORF</v>
          </cell>
        </row>
        <row r="1515">
          <cell r="A1515">
            <v>31</v>
          </cell>
          <cell r="B1515" t="str">
            <v>B</v>
          </cell>
          <cell r="C1515">
            <v>10</v>
          </cell>
          <cell r="D1515" t="str">
            <v>JW1352</v>
          </cell>
          <cell r="E1515">
            <v>1</v>
          </cell>
          <cell r="F1515" t="str">
            <v>ready to distribute</v>
          </cell>
          <cell r="G1515" t="str">
            <v>ECK1355</v>
          </cell>
          <cell r="H1515" t="str">
            <v>b1357</v>
          </cell>
          <cell r="I1515" t="str">
            <v>ydaS</v>
          </cell>
        </row>
        <row r="1516">
          <cell r="A1516">
            <v>31</v>
          </cell>
          <cell r="B1516" t="str">
            <v>C</v>
          </cell>
          <cell r="C1516">
            <v>10</v>
          </cell>
          <cell r="D1516" t="str">
            <v>JW1369</v>
          </cell>
          <cell r="E1516">
            <v>1</v>
          </cell>
          <cell r="F1516" t="str">
            <v>ready to distribute</v>
          </cell>
          <cell r="G1516" t="str">
            <v>ECK1370</v>
          </cell>
          <cell r="H1516" t="str">
            <v>b1375</v>
          </cell>
          <cell r="I1516" t="str">
            <v>ynaE</v>
          </cell>
        </row>
        <row r="1517">
          <cell r="A1517">
            <v>31</v>
          </cell>
          <cell r="B1517" t="str">
            <v>D</v>
          </cell>
          <cell r="C1517">
            <v>10</v>
          </cell>
          <cell r="D1517" t="str">
            <v>JW1404</v>
          </cell>
          <cell r="E1517">
            <v>1</v>
          </cell>
          <cell r="F1517" t="str">
            <v>not current_JW ORF</v>
          </cell>
        </row>
        <row r="1518">
          <cell r="A1518">
            <v>31</v>
          </cell>
          <cell r="B1518" t="str">
            <v>E</v>
          </cell>
          <cell r="C1518">
            <v>10</v>
          </cell>
          <cell r="D1518" t="str">
            <v>JW1440</v>
          </cell>
          <cell r="E1518">
            <v>1</v>
          </cell>
          <cell r="F1518" t="str">
            <v>not current_JW ORF</v>
          </cell>
        </row>
        <row r="1519">
          <cell r="A1519">
            <v>31</v>
          </cell>
          <cell r="B1519" t="str">
            <v>F</v>
          </cell>
          <cell r="C1519">
            <v>10</v>
          </cell>
          <cell r="D1519" t="str">
            <v>JW1450</v>
          </cell>
          <cell r="E1519">
            <v>5</v>
          </cell>
          <cell r="F1519" t="str">
            <v>not current_JW ORF</v>
          </cell>
        </row>
        <row r="1520">
          <cell r="A1520">
            <v>31</v>
          </cell>
          <cell r="B1520" t="str">
            <v>G</v>
          </cell>
          <cell r="C1520">
            <v>10</v>
          </cell>
          <cell r="D1520" t="str">
            <v>JW1454</v>
          </cell>
          <cell r="E1520">
            <v>1</v>
          </cell>
          <cell r="F1520" t="str">
            <v>not current_JW ORF</v>
          </cell>
        </row>
        <row r="1521">
          <cell r="A1521">
            <v>31</v>
          </cell>
          <cell r="B1521" t="str">
            <v>H</v>
          </cell>
          <cell r="C1521">
            <v>10</v>
          </cell>
          <cell r="D1521" t="str">
            <v>JW1465</v>
          </cell>
          <cell r="E1521">
            <v>5</v>
          </cell>
          <cell r="F1521" t="str">
            <v>not current_JW ORF</v>
          </cell>
        </row>
        <row r="1522">
          <cell r="A1522">
            <v>31</v>
          </cell>
          <cell r="B1522" t="str">
            <v>A</v>
          </cell>
          <cell r="C1522">
            <v>11</v>
          </cell>
          <cell r="D1522" t="str">
            <v>JW1466</v>
          </cell>
          <cell r="E1522">
            <v>1</v>
          </cell>
          <cell r="F1522" t="str">
            <v>ready to distribute</v>
          </cell>
          <cell r="G1522" t="str">
            <v>ECK1464</v>
          </cell>
          <cell r="H1522" t="str">
            <v>b1470</v>
          </cell>
          <cell r="I1522" t="str">
            <v>yddJ</v>
          </cell>
        </row>
        <row r="1523">
          <cell r="A1523">
            <v>31</v>
          </cell>
          <cell r="B1523" t="str">
            <v>B</v>
          </cell>
          <cell r="C1523">
            <v>11</v>
          </cell>
          <cell r="D1523" t="str">
            <v>JW1467</v>
          </cell>
          <cell r="E1523">
            <v>1</v>
          </cell>
          <cell r="F1523" t="str">
            <v>ready to distribute</v>
          </cell>
          <cell r="G1523" t="str">
            <v>ECK1465</v>
          </cell>
          <cell r="H1523" t="str">
            <v>b1471</v>
          </cell>
          <cell r="I1523" t="str">
            <v>yddK</v>
          </cell>
        </row>
        <row r="1524">
          <cell r="A1524">
            <v>31</v>
          </cell>
          <cell r="B1524" t="str">
            <v>C</v>
          </cell>
          <cell r="C1524">
            <v>11</v>
          </cell>
          <cell r="D1524" t="str">
            <v>JW1503</v>
          </cell>
          <cell r="E1524">
            <v>1</v>
          </cell>
          <cell r="F1524" t="str">
            <v>ready to distribute</v>
          </cell>
          <cell r="G1524" t="str">
            <v>ECK1503</v>
          </cell>
          <cell r="H1524" t="str">
            <v>b1510</v>
          </cell>
          <cell r="I1524" t="str">
            <v>ydeK</v>
          </cell>
        </row>
        <row r="1525">
          <cell r="A1525">
            <v>31</v>
          </cell>
          <cell r="B1525" t="str">
            <v>D</v>
          </cell>
          <cell r="C1525">
            <v>11</v>
          </cell>
          <cell r="D1525" t="str">
            <v>JW1518</v>
          </cell>
          <cell r="E1525">
            <v>5</v>
          </cell>
          <cell r="F1525" t="str">
            <v>not current_JW ORF</v>
          </cell>
        </row>
        <row r="1526">
          <cell r="A1526">
            <v>31</v>
          </cell>
          <cell r="B1526" t="str">
            <v>E</v>
          </cell>
          <cell r="C1526">
            <v>11</v>
          </cell>
          <cell r="D1526" t="str">
            <v>JW1557</v>
          </cell>
          <cell r="E1526">
            <v>1</v>
          </cell>
          <cell r="F1526" t="str">
            <v>ready to distribute</v>
          </cell>
          <cell r="G1526" t="str">
            <v>ECK1559</v>
          </cell>
          <cell r="H1526" t="str">
            <v>b1565</v>
          </cell>
          <cell r="I1526" t="str">
            <v>ydfV</v>
          </cell>
        </row>
        <row r="1527">
          <cell r="A1527">
            <v>31</v>
          </cell>
          <cell r="B1527" t="str">
            <v>F</v>
          </cell>
          <cell r="C1527">
            <v>11</v>
          </cell>
          <cell r="D1527" t="str">
            <v>JW1635</v>
          </cell>
          <cell r="E1527">
            <v>1</v>
          </cell>
          <cell r="F1527" t="str">
            <v>ready to distribute</v>
          </cell>
          <cell r="G1527" t="str">
            <v>ECK1639</v>
          </cell>
          <cell r="H1527" t="str">
            <v>b1643</v>
          </cell>
          <cell r="I1527" t="str">
            <v>ydhI</v>
          </cell>
        </row>
        <row r="1528">
          <cell r="A1528">
            <v>31</v>
          </cell>
          <cell r="B1528" t="str">
            <v>G</v>
          </cell>
          <cell r="C1528">
            <v>11</v>
          </cell>
          <cell r="D1528" t="str">
            <v>JW1713</v>
          </cell>
          <cell r="E1528">
            <v>1</v>
          </cell>
          <cell r="F1528" t="str">
            <v>ready to distribute</v>
          </cell>
          <cell r="G1528" t="str">
            <v>ECK1722</v>
          </cell>
          <cell r="H1528" t="str">
            <v>b1724</v>
          </cell>
          <cell r="I1528" t="str">
            <v>ydiZ</v>
          </cell>
        </row>
        <row r="1529">
          <cell r="A1529">
            <v>31</v>
          </cell>
          <cell r="B1529" t="str">
            <v>H</v>
          </cell>
          <cell r="C1529">
            <v>11</v>
          </cell>
          <cell r="D1529" t="str">
            <v>JW1719</v>
          </cell>
          <cell r="E1529">
            <v>1</v>
          </cell>
          <cell r="F1529" t="str">
            <v>ready to distribute</v>
          </cell>
          <cell r="G1529" t="str">
            <v>ECK1728</v>
          </cell>
          <cell r="H1529" t="str">
            <v>b1730</v>
          </cell>
          <cell r="I1529" t="str">
            <v>ydjO</v>
          </cell>
        </row>
        <row r="1530">
          <cell r="A1530">
            <v>31</v>
          </cell>
          <cell r="B1530" t="str">
            <v>A</v>
          </cell>
          <cell r="C1530">
            <v>12</v>
          </cell>
          <cell r="D1530" t="str">
            <v>JW1742</v>
          </cell>
          <cell r="E1530">
            <v>1</v>
          </cell>
          <cell r="F1530" t="str">
            <v>ready to distribute</v>
          </cell>
          <cell r="G1530" t="str">
            <v>ECK1751</v>
          </cell>
          <cell r="H1530" t="str">
            <v>b1753</v>
          </cell>
          <cell r="I1530" t="str">
            <v>ynjA</v>
          </cell>
        </row>
        <row r="1531">
          <cell r="A1531">
            <v>31</v>
          </cell>
          <cell r="B1531" t="str">
            <v>B</v>
          </cell>
          <cell r="C1531">
            <v>12</v>
          </cell>
          <cell r="D1531" t="str">
            <v>JW1777</v>
          </cell>
          <cell r="E1531">
            <v>1</v>
          </cell>
          <cell r="F1531" t="str">
            <v>not current_JW ORF</v>
          </cell>
        </row>
        <row r="1532">
          <cell r="A1532">
            <v>31</v>
          </cell>
          <cell r="B1532" t="str">
            <v>C</v>
          </cell>
          <cell r="C1532">
            <v>12</v>
          </cell>
          <cell r="D1532" t="str">
            <v>JW1799</v>
          </cell>
          <cell r="E1532">
            <v>1</v>
          </cell>
          <cell r="F1532" t="str">
            <v>not current_JW ORF</v>
          </cell>
        </row>
        <row r="1533">
          <cell r="A1533">
            <v>31</v>
          </cell>
          <cell r="B1533" t="str">
            <v>D</v>
          </cell>
          <cell r="C1533">
            <v>12</v>
          </cell>
          <cell r="D1533" t="str">
            <v>JW1810</v>
          </cell>
          <cell r="E1533">
            <v>1</v>
          </cell>
          <cell r="F1533" t="str">
            <v>not current_JW ORF</v>
          </cell>
        </row>
        <row r="1534">
          <cell r="A1534">
            <v>31</v>
          </cell>
          <cell r="B1534" t="str">
            <v>E</v>
          </cell>
          <cell r="C1534">
            <v>12</v>
          </cell>
          <cell r="D1534" t="str">
            <v>JW1815</v>
          </cell>
          <cell r="E1534">
            <v>1</v>
          </cell>
          <cell r="F1534" t="str">
            <v>ready to distribute</v>
          </cell>
          <cell r="G1534" t="str">
            <v>ECK1824</v>
          </cell>
          <cell r="H1534" t="str">
            <v>b1826</v>
          </cell>
          <cell r="I1534" t="str">
            <v>yobG</v>
          </cell>
        </row>
        <row r="1535">
          <cell r="A1535">
            <v>31</v>
          </cell>
          <cell r="B1535" t="str">
            <v>F</v>
          </cell>
          <cell r="C1535">
            <v>12</v>
          </cell>
          <cell r="D1535" t="str">
            <v>JW1866</v>
          </cell>
          <cell r="E1535">
            <v>1</v>
          </cell>
          <cell r="F1535" t="str">
            <v>not current_JW ORF</v>
          </cell>
        </row>
        <row r="1536">
          <cell r="A1536">
            <v>31</v>
          </cell>
          <cell r="B1536" t="str">
            <v>G</v>
          </cell>
          <cell r="C1536">
            <v>12</v>
          </cell>
          <cell r="D1536" t="str">
            <v>JW1918</v>
          </cell>
          <cell r="E1536">
            <v>1</v>
          </cell>
          <cell r="F1536" t="str">
            <v>ready to distribute</v>
          </cell>
          <cell r="G1536" t="str">
            <v>ECK1932</v>
          </cell>
          <cell r="H1536" t="str">
            <v>b1933</v>
          </cell>
          <cell r="I1536" t="str">
            <v>yedN</v>
          </cell>
        </row>
        <row r="1537">
          <cell r="A1537">
            <v>31</v>
          </cell>
          <cell r="B1537" t="str">
            <v>H</v>
          </cell>
          <cell r="C1537">
            <v>12</v>
          </cell>
          <cell r="D1537" t="str">
            <v>JW5912</v>
          </cell>
          <cell r="E1537">
            <v>3</v>
          </cell>
          <cell r="F1537" t="str">
            <v>ready to distribute</v>
          </cell>
          <cell r="G1537" t="str">
            <v>ECK1932</v>
          </cell>
          <cell r="H1537" t="str">
            <v>b1934</v>
          </cell>
          <cell r="I1537" t="str">
            <v>yedN</v>
          </cell>
        </row>
        <row r="1538">
          <cell r="A1538">
            <v>33</v>
          </cell>
          <cell r="B1538" t="str">
            <v>A</v>
          </cell>
          <cell r="C1538">
            <v>1</v>
          </cell>
          <cell r="D1538" t="str">
            <v>JW1920</v>
          </cell>
          <cell r="E1538">
            <v>1</v>
          </cell>
          <cell r="F1538" t="str">
            <v>ready to distribute</v>
          </cell>
          <cell r="G1538" t="str">
            <v>ECK1933</v>
          </cell>
          <cell r="H1538" t="str">
            <v>b1935</v>
          </cell>
          <cell r="I1538" t="str">
            <v>yedM</v>
          </cell>
        </row>
        <row r="1539">
          <cell r="A1539">
            <v>33</v>
          </cell>
          <cell r="B1539" t="str">
            <v>B</v>
          </cell>
          <cell r="C1539">
            <v>1</v>
          </cell>
          <cell r="D1539" t="str">
            <v>JW1953</v>
          </cell>
          <cell r="E1539">
            <v>1</v>
          </cell>
          <cell r="F1539" t="str">
            <v>ready to distribute</v>
          </cell>
          <cell r="G1539" t="str">
            <v>ECK1966</v>
          </cell>
          <cell r="H1539" t="str">
            <v>b1970</v>
          </cell>
          <cell r="I1539" t="str">
            <v>yedX</v>
          </cell>
        </row>
        <row r="1540">
          <cell r="A1540">
            <v>33</v>
          </cell>
          <cell r="B1540" t="str">
            <v>C</v>
          </cell>
          <cell r="C1540">
            <v>1</v>
          </cell>
          <cell r="D1540" t="str">
            <v>JW1998</v>
          </cell>
          <cell r="E1540">
            <v>1</v>
          </cell>
          <cell r="F1540" t="str">
            <v>ready to distribute</v>
          </cell>
          <cell r="G1540" t="str">
            <v>ECK2010</v>
          </cell>
          <cell r="H1540" t="str">
            <v>b2016</v>
          </cell>
          <cell r="I1540" t="str">
            <v>yeeZ</v>
          </cell>
        </row>
        <row r="1541">
          <cell r="A1541">
            <v>33</v>
          </cell>
          <cell r="B1541" t="str">
            <v>D</v>
          </cell>
          <cell r="C1541">
            <v>1</v>
          </cell>
          <cell r="D1541" t="str">
            <v>JW2158</v>
          </cell>
          <cell r="E1541">
            <v>1</v>
          </cell>
          <cell r="F1541" t="str">
            <v>not current_JW ORF</v>
          </cell>
        </row>
        <row r="1542">
          <cell r="A1542">
            <v>33</v>
          </cell>
          <cell r="B1542" t="str">
            <v>E</v>
          </cell>
          <cell r="C1542">
            <v>1</v>
          </cell>
          <cell r="D1542" t="str">
            <v>JW2268</v>
          </cell>
          <cell r="E1542">
            <v>1</v>
          </cell>
          <cell r="F1542" t="str">
            <v>ready to distribute</v>
          </cell>
          <cell r="G1542" t="str">
            <v>ECK2267</v>
          </cell>
          <cell r="H1542" t="str">
            <v>b2273</v>
          </cell>
          <cell r="I1542" t="str">
            <v>yfbN</v>
          </cell>
        </row>
        <row r="1543">
          <cell r="A1543">
            <v>33</v>
          </cell>
          <cell r="B1543" t="str">
            <v>F</v>
          </cell>
          <cell r="C1543">
            <v>1</v>
          </cell>
          <cell r="D1543" t="str">
            <v>JW2269</v>
          </cell>
          <cell r="E1543">
            <v>1</v>
          </cell>
          <cell r="F1543" t="str">
            <v>ready to distribute</v>
          </cell>
          <cell r="G1543" t="str">
            <v>ECK2268</v>
          </cell>
          <cell r="H1543" t="str">
            <v>b2274</v>
          </cell>
          <cell r="I1543" t="str">
            <v>yfbO</v>
          </cell>
        </row>
        <row r="1544">
          <cell r="A1544">
            <v>33</v>
          </cell>
          <cell r="B1544" t="str">
            <v>G</v>
          </cell>
          <cell r="C1544">
            <v>1</v>
          </cell>
          <cell r="D1544" t="str">
            <v>JW0601</v>
          </cell>
          <cell r="E1544">
            <v>2</v>
          </cell>
          <cell r="F1544" t="str">
            <v>ready to distribute</v>
          </cell>
          <cell r="G1544" t="str">
            <v>ECK0602</v>
          </cell>
          <cell r="H1544" t="str">
            <v>b0608</v>
          </cell>
          <cell r="I1544" t="str">
            <v>ybdR</v>
          </cell>
        </row>
        <row r="1545">
          <cell r="A1545">
            <v>33</v>
          </cell>
          <cell r="B1545" t="str">
            <v>H</v>
          </cell>
          <cell r="C1545">
            <v>1</v>
          </cell>
          <cell r="D1545" t="str">
            <v>JW1222</v>
          </cell>
          <cell r="E1545">
            <v>2</v>
          </cell>
          <cell r="F1545" t="str">
            <v>ready to distribute</v>
          </cell>
          <cell r="G1545" t="str">
            <v>ECK1229</v>
          </cell>
          <cell r="H1545" t="str">
            <v>b1234</v>
          </cell>
          <cell r="I1545" t="str">
            <v>rssA</v>
          </cell>
        </row>
        <row r="1546">
          <cell r="A1546">
            <v>33</v>
          </cell>
          <cell r="B1546" t="str">
            <v>A</v>
          </cell>
          <cell r="C1546">
            <v>2</v>
          </cell>
          <cell r="D1546" t="str">
            <v>JW1306</v>
          </cell>
          <cell r="E1546">
            <v>2</v>
          </cell>
          <cell r="F1546" t="str">
            <v>ready to distribute</v>
          </cell>
          <cell r="G1546" t="str">
            <v>ECK1308</v>
          </cell>
          <cell r="H1546" t="str">
            <v>b1313</v>
          </cell>
          <cell r="I1546" t="str">
            <v>ycjQ</v>
          </cell>
        </row>
        <row r="1547">
          <cell r="A1547">
            <v>33</v>
          </cell>
          <cell r="B1547" t="str">
            <v>B</v>
          </cell>
          <cell r="C1547">
            <v>2</v>
          </cell>
          <cell r="D1547" t="str">
            <v>JW1765</v>
          </cell>
          <cell r="E1547">
            <v>1</v>
          </cell>
          <cell r="F1547" t="str">
            <v>ready to distribute</v>
          </cell>
          <cell r="G1547" t="str">
            <v>ECK1774</v>
          </cell>
          <cell r="H1547" t="str">
            <v>b1776</v>
          </cell>
          <cell r="I1547" t="str">
            <v>ydjL</v>
          </cell>
        </row>
        <row r="1548">
          <cell r="A1548">
            <v>33</v>
          </cell>
          <cell r="B1548" t="str">
            <v>C</v>
          </cell>
          <cell r="C1548">
            <v>2</v>
          </cell>
          <cell r="D1548" t="str">
            <v>JW3109</v>
          </cell>
          <cell r="E1548">
            <v>3</v>
          </cell>
          <cell r="F1548" t="str">
            <v>ready to distribute</v>
          </cell>
          <cell r="G1548" t="str">
            <v>ECK3128</v>
          </cell>
          <cell r="H1548" t="str">
            <v>b3140</v>
          </cell>
          <cell r="I1548" t="str">
            <v>agaD</v>
          </cell>
        </row>
        <row r="1549">
          <cell r="A1549">
            <v>33</v>
          </cell>
          <cell r="B1549" t="str">
            <v>D</v>
          </cell>
          <cell r="C1549">
            <v>2</v>
          </cell>
          <cell r="D1549" t="str">
            <v>JW2261</v>
          </cell>
          <cell r="E1549">
            <v>1</v>
          </cell>
          <cell r="F1549" t="str">
            <v>ready to distribute</v>
          </cell>
          <cell r="G1549" t="str">
            <v>ECK2260</v>
          </cell>
          <cell r="H1549" t="str">
            <v>b2266</v>
          </cell>
          <cell r="I1549" t="str">
            <v>elaB</v>
          </cell>
        </row>
        <row r="1550">
          <cell r="A1550">
            <v>33</v>
          </cell>
          <cell r="B1550" t="str">
            <v>E</v>
          </cell>
          <cell r="C1550">
            <v>2</v>
          </cell>
          <cell r="D1550" t="str">
            <v>JW2262</v>
          </cell>
          <cell r="E1550">
            <v>1</v>
          </cell>
          <cell r="F1550" t="str">
            <v>ready to distribute</v>
          </cell>
          <cell r="G1550" t="str">
            <v>ECK2261</v>
          </cell>
          <cell r="H1550" t="str">
            <v>b2267</v>
          </cell>
          <cell r="I1550" t="str">
            <v>elaA</v>
          </cell>
        </row>
        <row r="1551">
          <cell r="A1551">
            <v>33</v>
          </cell>
          <cell r="B1551" t="str">
            <v>F</v>
          </cell>
          <cell r="C1551">
            <v>2</v>
          </cell>
          <cell r="D1551" t="str">
            <v>JW2802</v>
          </cell>
          <cell r="E1551">
            <v>1</v>
          </cell>
          <cell r="F1551" t="str">
            <v>ready to distribute</v>
          </cell>
          <cell r="G1551" t="str">
            <v>ECK2830</v>
          </cell>
          <cell r="H1551" t="str">
            <v>b2834</v>
          </cell>
          <cell r="I1551" t="str">
            <v>tas</v>
          </cell>
        </row>
        <row r="1552">
          <cell r="A1552">
            <v>33</v>
          </cell>
          <cell r="B1552" t="str">
            <v>G</v>
          </cell>
          <cell r="C1552">
            <v>2</v>
          </cell>
          <cell r="D1552" t="str">
            <v>JW2835</v>
          </cell>
          <cell r="E1552">
            <v>2</v>
          </cell>
          <cell r="F1552" t="str">
            <v>ready to distribute</v>
          </cell>
          <cell r="G1552" t="str">
            <v>ECK2863</v>
          </cell>
          <cell r="H1552" t="str">
            <v>b2867</v>
          </cell>
          <cell r="I1552" t="str">
            <v>xdhB</v>
          </cell>
        </row>
        <row r="1553">
          <cell r="A1553">
            <v>33</v>
          </cell>
          <cell r="B1553" t="str">
            <v>H</v>
          </cell>
          <cell r="C1553">
            <v>2</v>
          </cell>
          <cell r="D1553" t="str">
            <v>JW2841</v>
          </cell>
          <cell r="E1553">
            <v>6</v>
          </cell>
          <cell r="F1553" t="str">
            <v>ready to distribute</v>
          </cell>
          <cell r="G1553" t="str">
            <v>ECK2869</v>
          </cell>
          <cell r="H1553" t="str">
            <v>b2873</v>
          </cell>
          <cell r="I1553" t="str">
            <v>hyuA</v>
          </cell>
        </row>
        <row r="1554">
          <cell r="A1554">
            <v>33</v>
          </cell>
          <cell r="B1554" t="str">
            <v>A</v>
          </cell>
          <cell r="C1554">
            <v>3</v>
          </cell>
          <cell r="D1554" t="str">
            <v>JW2843</v>
          </cell>
          <cell r="E1554">
            <v>2</v>
          </cell>
          <cell r="F1554" t="str">
            <v>ready to distribute</v>
          </cell>
          <cell r="G1554" t="str">
            <v>ECK2871</v>
          </cell>
          <cell r="H1554" t="str">
            <v>b2875</v>
          </cell>
          <cell r="I1554" t="str">
            <v>yqeB</v>
          </cell>
        </row>
        <row r="1555">
          <cell r="A1555">
            <v>33</v>
          </cell>
          <cell r="B1555" t="str">
            <v>B</v>
          </cell>
          <cell r="C1555">
            <v>3</v>
          </cell>
          <cell r="D1555" t="str">
            <v>JW2849</v>
          </cell>
          <cell r="E1555">
            <v>1</v>
          </cell>
          <cell r="F1555" t="str">
            <v>ready to distribute</v>
          </cell>
          <cell r="G1555" t="str">
            <v>ECK2877</v>
          </cell>
          <cell r="H1555" t="str">
            <v>b2881</v>
          </cell>
          <cell r="I1555" t="str">
            <v>xdhD</v>
          </cell>
        </row>
        <row r="1556">
          <cell r="A1556">
            <v>33</v>
          </cell>
          <cell r="B1556" t="str">
            <v>C</v>
          </cell>
          <cell r="C1556">
            <v>3</v>
          </cell>
          <cell r="D1556" t="str">
            <v>JW2864</v>
          </cell>
          <cell r="E1556">
            <v>1</v>
          </cell>
          <cell r="F1556" t="str">
            <v>ready to distribute</v>
          </cell>
          <cell r="G1556" t="str">
            <v>ECK2891</v>
          </cell>
          <cell r="H1556" t="str">
            <v>b2896</v>
          </cell>
          <cell r="I1556" t="str">
            <v>ygfX</v>
          </cell>
        </row>
        <row r="1557">
          <cell r="A1557">
            <v>33</v>
          </cell>
          <cell r="B1557" t="str">
            <v>D</v>
          </cell>
          <cell r="C1557">
            <v>3</v>
          </cell>
          <cell r="D1557" t="str">
            <v>JW2865</v>
          </cell>
          <cell r="E1557">
            <v>3</v>
          </cell>
          <cell r="F1557" t="str">
            <v>ready to distribute</v>
          </cell>
          <cell r="G1557" t="str">
            <v>ECK2892</v>
          </cell>
          <cell r="H1557" t="str">
            <v>b2897</v>
          </cell>
          <cell r="I1557" t="str">
            <v>ygfY</v>
          </cell>
        </row>
        <row r="1558">
          <cell r="A1558">
            <v>33</v>
          </cell>
          <cell r="B1558" t="str">
            <v>E</v>
          </cell>
          <cell r="C1558">
            <v>3</v>
          </cell>
          <cell r="D1558" t="str">
            <v>JW2866</v>
          </cell>
          <cell r="E1558">
            <v>3</v>
          </cell>
          <cell r="F1558" t="str">
            <v>ready to distribute</v>
          </cell>
          <cell r="G1558" t="str">
            <v>ECK2893</v>
          </cell>
          <cell r="H1558" t="str">
            <v>b2898</v>
          </cell>
          <cell r="I1558" t="str">
            <v>ygfZ</v>
          </cell>
        </row>
        <row r="1559">
          <cell r="A1559">
            <v>33</v>
          </cell>
          <cell r="B1559" t="str">
            <v>F</v>
          </cell>
          <cell r="C1559">
            <v>3</v>
          </cell>
          <cell r="D1559" t="str">
            <v>JW2867</v>
          </cell>
          <cell r="E1559">
            <v>1</v>
          </cell>
          <cell r="F1559" t="str">
            <v>ready to distribute</v>
          </cell>
          <cell r="G1559" t="str">
            <v>ECK2894</v>
          </cell>
          <cell r="H1559" t="str">
            <v>b2899</v>
          </cell>
          <cell r="I1559" t="str">
            <v>yqfA</v>
          </cell>
        </row>
        <row r="1560">
          <cell r="A1560">
            <v>33</v>
          </cell>
          <cell r="B1560" t="str">
            <v>G</v>
          </cell>
          <cell r="C1560">
            <v>3</v>
          </cell>
          <cell r="D1560" t="str">
            <v>JW2868</v>
          </cell>
          <cell r="E1560">
            <v>1</v>
          </cell>
          <cell r="F1560" t="str">
            <v>ready to distribute</v>
          </cell>
          <cell r="G1560" t="str">
            <v>ECK2895</v>
          </cell>
          <cell r="H1560" t="str">
            <v>b2900</v>
          </cell>
          <cell r="I1560" t="str">
            <v>yqfB</v>
          </cell>
        </row>
        <row r="1561">
          <cell r="A1561">
            <v>33</v>
          </cell>
          <cell r="B1561" t="str">
            <v>H</v>
          </cell>
          <cell r="C1561">
            <v>3</v>
          </cell>
          <cell r="D1561" t="str">
            <v>JW2870</v>
          </cell>
          <cell r="E1561">
            <v>2</v>
          </cell>
          <cell r="F1561" t="str">
            <v>ready to distribute</v>
          </cell>
          <cell r="G1561" t="str">
            <v>ECK2897</v>
          </cell>
          <cell r="H1561" t="str">
            <v>b2902</v>
          </cell>
          <cell r="I1561" t="str">
            <v>ygfF</v>
          </cell>
        </row>
        <row r="1562">
          <cell r="A1562">
            <v>33</v>
          </cell>
          <cell r="B1562" t="str">
            <v>A</v>
          </cell>
          <cell r="C1562">
            <v>4</v>
          </cell>
          <cell r="D1562" t="str">
            <v>JW2882</v>
          </cell>
          <cell r="E1562">
            <v>1</v>
          </cell>
          <cell r="F1562" t="str">
            <v>ready to distribute</v>
          </cell>
          <cell r="G1562" t="str">
            <v>ECK2911</v>
          </cell>
          <cell r="H1562" t="str">
            <v>b2915</v>
          </cell>
          <cell r="I1562" t="str">
            <v>yqfE</v>
          </cell>
        </row>
        <row r="1563">
          <cell r="A1563">
            <v>33</v>
          </cell>
          <cell r="B1563" t="str">
            <v>B</v>
          </cell>
          <cell r="C1563">
            <v>4</v>
          </cell>
          <cell r="D1563" t="str">
            <v>JW2887</v>
          </cell>
          <cell r="E1563">
            <v>1</v>
          </cell>
          <cell r="F1563" t="str">
            <v>ready to distribute</v>
          </cell>
          <cell r="G1563" t="str">
            <v>ECK2916</v>
          </cell>
          <cell r="H1563" t="str">
            <v>b2920</v>
          </cell>
          <cell r="I1563" t="str">
            <v>ygfH</v>
          </cell>
        </row>
        <row r="1564">
          <cell r="A1564">
            <v>33</v>
          </cell>
          <cell r="B1564" t="str">
            <v>C</v>
          </cell>
          <cell r="C1564">
            <v>4</v>
          </cell>
          <cell r="D1564" t="str">
            <v>JW2889</v>
          </cell>
          <cell r="E1564">
            <v>1</v>
          </cell>
          <cell r="F1564" t="str">
            <v>ready to distribute</v>
          </cell>
          <cell r="G1564" t="str">
            <v>ECK2918</v>
          </cell>
          <cell r="H1564" t="str">
            <v>b2922</v>
          </cell>
          <cell r="I1564" t="str">
            <v>yggE</v>
          </cell>
        </row>
        <row r="1565">
          <cell r="A1565">
            <v>33</v>
          </cell>
          <cell r="B1565" t="str">
            <v>D</v>
          </cell>
          <cell r="C1565">
            <v>4</v>
          </cell>
          <cell r="D1565" t="str">
            <v>JW2890</v>
          </cell>
          <cell r="E1565">
            <v>2</v>
          </cell>
          <cell r="F1565" t="str">
            <v>ready to distribute</v>
          </cell>
          <cell r="G1565" t="str">
            <v>ECK2919</v>
          </cell>
          <cell r="H1565" t="str">
            <v>b2923</v>
          </cell>
          <cell r="I1565" t="str">
            <v>argO</v>
          </cell>
        </row>
        <row r="1566">
          <cell r="A1566">
            <v>33</v>
          </cell>
          <cell r="B1566" t="str">
            <v>E</v>
          </cell>
          <cell r="C1566">
            <v>4</v>
          </cell>
          <cell r="D1566" t="str">
            <v>JW2891</v>
          </cell>
          <cell r="E1566">
            <v>2</v>
          </cell>
          <cell r="F1566" t="str">
            <v>ready to distribute</v>
          </cell>
          <cell r="G1566" t="str">
            <v>ECK2920</v>
          </cell>
          <cell r="H1566" t="str">
            <v>b2924</v>
          </cell>
          <cell r="I1566" t="str">
            <v>mscS</v>
          </cell>
        </row>
        <row r="1567">
          <cell r="A1567">
            <v>33</v>
          </cell>
          <cell r="B1567" t="str">
            <v>F</v>
          </cell>
          <cell r="C1567">
            <v>4</v>
          </cell>
          <cell r="D1567" t="str">
            <v>JW2895</v>
          </cell>
          <cell r="E1567">
            <v>1</v>
          </cell>
          <cell r="F1567" t="str">
            <v>ready to distribute</v>
          </cell>
          <cell r="G1567" t="str">
            <v>ECK2924</v>
          </cell>
          <cell r="H1567" t="str">
            <v>b2928</v>
          </cell>
          <cell r="I1567" t="str">
            <v>yggC</v>
          </cell>
        </row>
        <row r="1568">
          <cell r="A1568">
            <v>33</v>
          </cell>
          <cell r="B1568" t="str">
            <v>G</v>
          </cell>
          <cell r="C1568">
            <v>4</v>
          </cell>
          <cell r="D1568" t="str">
            <v>JW2896</v>
          </cell>
          <cell r="E1568">
            <v>1</v>
          </cell>
          <cell r="F1568" t="str">
            <v>ready to distribute</v>
          </cell>
          <cell r="G1568" t="str">
            <v>ECK2925</v>
          </cell>
          <cell r="H1568" t="str">
            <v>b2929</v>
          </cell>
          <cell r="I1568" t="str">
            <v>yggD</v>
          </cell>
        </row>
        <row r="1569">
          <cell r="A1569">
            <v>33</v>
          </cell>
          <cell r="B1569" t="str">
            <v>H</v>
          </cell>
          <cell r="C1569">
            <v>4</v>
          </cell>
          <cell r="D1569" t="str">
            <v>JW2897</v>
          </cell>
          <cell r="E1569">
            <v>1</v>
          </cell>
          <cell r="F1569" t="str">
            <v>ready to distribute</v>
          </cell>
          <cell r="G1569" t="str">
            <v>ECK2926</v>
          </cell>
          <cell r="H1569" t="str">
            <v>b2930</v>
          </cell>
          <cell r="I1569" t="str">
            <v>yggF</v>
          </cell>
        </row>
        <row r="1570">
          <cell r="A1570">
            <v>33</v>
          </cell>
          <cell r="B1570" t="str">
            <v>A</v>
          </cell>
          <cell r="C1570">
            <v>5</v>
          </cell>
          <cell r="D1570" t="str">
            <v>JW2919</v>
          </cell>
          <cell r="E1570">
            <v>1</v>
          </cell>
          <cell r="F1570" t="str">
            <v>ready to distribute</v>
          </cell>
          <cell r="G1570" t="str">
            <v>ECK2947</v>
          </cell>
          <cell r="H1570" t="str">
            <v>b2952</v>
          </cell>
          <cell r="I1570" t="str">
            <v>yggT</v>
          </cell>
        </row>
        <row r="1571">
          <cell r="A1571">
            <v>33</v>
          </cell>
          <cell r="B1571" t="str">
            <v>B</v>
          </cell>
          <cell r="C1571">
            <v>5</v>
          </cell>
          <cell r="D1571" t="str">
            <v>JW2921</v>
          </cell>
          <cell r="E1571">
            <v>2</v>
          </cell>
          <cell r="F1571" t="str">
            <v>ready to distribute</v>
          </cell>
          <cell r="G1571" t="str">
            <v>ECK2949</v>
          </cell>
          <cell r="H1571" t="str">
            <v>b2954</v>
          </cell>
          <cell r="I1571" t="str">
            <v>yggV</v>
          </cell>
        </row>
        <row r="1572">
          <cell r="A1572">
            <v>33</v>
          </cell>
          <cell r="B1572" t="str">
            <v>C</v>
          </cell>
          <cell r="C1572">
            <v>5</v>
          </cell>
          <cell r="D1572" t="str">
            <v>JW2922</v>
          </cell>
          <cell r="E1572">
            <v>1</v>
          </cell>
          <cell r="F1572" t="str">
            <v>ready to distribute</v>
          </cell>
          <cell r="G1572" t="str">
            <v>ECK2950</v>
          </cell>
          <cell r="H1572" t="str">
            <v>b2955</v>
          </cell>
          <cell r="I1572" t="str">
            <v>yggW</v>
          </cell>
        </row>
        <row r="1573">
          <cell r="A1573">
            <v>33</v>
          </cell>
          <cell r="B1573" t="str">
            <v>D</v>
          </cell>
          <cell r="C1573">
            <v>5</v>
          </cell>
          <cell r="D1573" t="str">
            <v>JW2923</v>
          </cell>
          <cell r="E1573">
            <v>1</v>
          </cell>
          <cell r="F1573" t="str">
            <v>ready to distribute</v>
          </cell>
          <cell r="G1573" t="str">
            <v>ECK2951</v>
          </cell>
          <cell r="H1573" t="str">
            <v>b2956</v>
          </cell>
          <cell r="I1573" t="str">
            <v>yggM</v>
          </cell>
        </row>
        <row r="1574">
          <cell r="A1574">
            <v>33</v>
          </cell>
          <cell r="B1574" t="str">
            <v>E</v>
          </cell>
          <cell r="C1574">
            <v>5</v>
          </cell>
          <cell r="D1574" t="str">
            <v>JW2927</v>
          </cell>
          <cell r="E1574">
            <v>1</v>
          </cell>
          <cell r="F1574" t="str">
            <v>ready to distribute</v>
          </cell>
          <cell r="G1574" t="str">
            <v>ECK2955</v>
          </cell>
          <cell r="H1574" t="str">
            <v>b2960</v>
          </cell>
          <cell r="I1574" t="str">
            <v>yggH</v>
          </cell>
        </row>
        <row r="1575">
          <cell r="A1575">
            <v>33</v>
          </cell>
          <cell r="B1575" t="str">
            <v>F</v>
          </cell>
          <cell r="C1575">
            <v>5</v>
          </cell>
          <cell r="D1575" t="str">
            <v>JW2929</v>
          </cell>
          <cell r="E1575">
            <v>2</v>
          </cell>
          <cell r="F1575" t="str">
            <v>ready to distribute</v>
          </cell>
          <cell r="G1575" t="str">
            <v>ECK2957</v>
          </cell>
          <cell r="H1575" t="str">
            <v>b2962</v>
          </cell>
          <cell r="I1575" t="str">
            <v>yggX</v>
          </cell>
        </row>
        <row r="1576">
          <cell r="A1576">
            <v>33</v>
          </cell>
          <cell r="B1576" t="str">
            <v>G</v>
          </cell>
          <cell r="C1576">
            <v>5</v>
          </cell>
          <cell r="D1576" t="str">
            <v>JW2934</v>
          </cell>
          <cell r="E1576">
            <v>1</v>
          </cell>
          <cell r="F1576" t="str">
            <v>ready to distribute</v>
          </cell>
          <cell r="G1576" t="str">
            <v>ECK2961</v>
          </cell>
          <cell r="H1576" t="str">
            <v>b2966</v>
          </cell>
          <cell r="I1576" t="str">
            <v>yqgA</v>
          </cell>
        </row>
        <row r="1577">
          <cell r="A1577">
            <v>33</v>
          </cell>
          <cell r="B1577" t="str">
            <v>H</v>
          </cell>
          <cell r="C1577">
            <v>5</v>
          </cell>
          <cell r="D1577" t="str">
            <v>JW2935</v>
          </cell>
          <cell r="E1577">
            <v>2</v>
          </cell>
          <cell r="F1577" t="str">
            <v>ready to distribute</v>
          </cell>
          <cell r="G1577" t="str">
            <v>ECK2963</v>
          </cell>
          <cell r="H1577" t="str">
            <v>b2968</v>
          </cell>
          <cell r="I1577" t="str">
            <v>yghD</v>
          </cell>
        </row>
        <row r="1578">
          <cell r="A1578">
            <v>33</v>
          </cell>
          <cell r="B1578" t="str">
            <v>A</v>
          </cell>
          <cell r="C1578">
            <v>6</v>
          </cell>
          <cell r="D1578" t="str">
            <v>JW2938</v>
          </cell>
          <cell r="E1578">
            <v>2</v>
          </cell>
          <cell r="F1578" t="str">
            <v>ready to distribute</v>
          </cell>
          <cell r="G1578" t="str">
            <v>ECK2966</v>
          </cell>
          <cell r="H1578" t="str">
            <v>b2971</v>
          </cell>
          <cell r="I1578" t="str">
            <v>yghG</v>
          </cell>
        </row>
        <row r="1579">
          <cell r="A1579">
            <v>33</v>
          </cell>
          <cell r="B1579" t="str">
            <v>B</v>
          </cell>
          <cell r="C1579">
            <v>6</v>
          </cell>
          <cell r="D1579" t="str">
            <v>JW2952</v>
          </cell>
          <cell r="E1579">
            <v>2</v>
          </cell>
          <cell r="F1579" t="str">
            <v>ready to distribute</v>
          </cell>
          <cell r="G1579" t="str">
            <v>ECK2978</v>
          </cell>
          <cell r="H1579" t="str">
            <v>b2984</v>
          </cell>
          <cell r="I1579" t="str">
            <v>yghR</v>
          </cell>
        </row>
        <row r="1580">
          <cell r="A1580">
            <v>33</v>
          </cell>
          <cell r="B1580" t="str">
            <v>C</v>
          </cell>
          <cell r="C1580">
            <v>6</v>
          </cell>
          <cell r="D1580" t="str">
            <v>JW2954</v>
          </cell>
          <cell r="E1580">
            <v>1</v>
          </cell>
          <cell r="F1580" t="str">
            <v>ready to distribute</v>
          </cell>
          <cell r="G1580" t="str">
            <v>ECK2980</v>
          </cell>
          <cell r="H1580" t="str">
            <v>b2986</v>
          </cell>
          <cell r="I1580" t="str">
            <v>yghT</v>
          </cell>
        </row>
        <row r="1581">
          <cell r="A1581">
            <v>33</v>
          </cell>
          <cell r="B1581" t="str">
            <v>D</v>
          </cell>
          <cell r="C1581">
            <v>6</v>
          </cell>
          <cell r="D1581" t="str">
            <v>JW2966</v>
          </cell>
          <cell r="E1581">
            <v>2</v>
          </cell>
          <cell r="F1581" t="str">
            <v>ready to distribute</v>
          </cell>
          <cell r="G1581" t="str">
            <v>ECK2992</v>
          </cell>
          <cell r="H1581" t="str">
            <v>b2998</v>
          </cell>
          <cell r="I1581" t="str">
            <v>yghW</v>
          </cell>
        </row>
        <row r="1582">
          <cell r="A1582">
            <v>33</v>
          </cell>
          <cell r="B1582" t="str">
            <v>E</v>
          </cell>
          <cell r="C1582">
            <v>6</v>
          </cell>
          <cell r="D1582" t="str">
            <v>JW2970</v>
          </cell>
          <cell r="E1582">
            <v>1</v>
          </cell>
          <cell r="F1582" t="str">
            <v>ready to distribute</v>
          </cell>
          <cell r="G1582" t="str">
            <v>ECK2995</v>
          </cell>
          <cell r="H1582" t="str">
            <v>b3001</v>
          </cell>
          <cell r="I1582" t="str">
            <v>yghZ</v>
          </cell>
        </row>
        <row r="1583">
          <cell r="A1583">
            <v>33</v>
          </cell>
          <cell r="B1583" t="str">
            <v>F</v>
          </cell>
          <cell r="C1583">
            <v>6</v>
          </cell>
          <cell r="D1583" t="str">
            <v>JW2985</v>
          </cell>
          <cell r="E1583">
            <v>2</v>
          </cell>
          <cell r="F1583" t="str">
            <v>ready to distribute</v>
          </cell>
          <cell r="G1583" t="str">
            <v>ECK3008</v>
          </cell>
          <cell r="H1583" t="str">
            <v>b3017</v>
          </cell>
          <cell r="I1583" t="str">
            <v>sufI</v>
          </cell>
        </row>
        <row r="1584">
          <cell r="A1584">
            <v>33</v>
          </cell>
          <cell r="B1584" t="str">
            <v>G</v>
          </cell>
          <cell r="C1584">
            <v>6</v>
          </cell>
          <cell r="D1584" t="str">
            <v>JW2990</v>
          </cell>
          <cell r="E1584">
            <v>2</v>
          </cell>
          <cell r="F1584" t="str">
            <v>ready to distribute</v>
          </cell>
          <cell r="G1584" t="str">
            <v>ECK3013</v>
          </cell>
          <cell r="H1584" t="str">
            <v>b3022</v>
          </cell>
          <cell r="I1584" t="str">
            <v>ygiU</v>
          </cell>
        </row>
        <row r="1585">
          <cell r="A1585">
            <v>33</v>
          </cell>
          <cell r="B1585" t="str">
            <v>H</v>
          </cell>
          <cell r="C1585">
            <v>6</v>
          </cell>
          <cell r="D1585" t="str">
            <v>JW5502</v>
          </cell>
          <cell r="E1585">
            <v>1</v>
          </cell>
          <cell r="F1585" t="str">
            <v>ready to distribute</v>
          </cell>
          <cell r="G1585" t="str">
            <v>ECK3014</v>
          </cell>
          <cell r="H1585" t="str">
            <v>b3023</v>
          </cell>
          <cell r="I1585" t="str">
            <v>ygiV</v>
          </cell>
        </row>
        <row r="1586">
          <cell r="A1586">
            <v>33</v>
          </cell>
          <cell r="B1586" t="str">
            <v>A</v>
          </cell>
          <cell r="C1586">
            <v>7</v>
          </cell>
          <cell r="D1586" t="str">
            <v>JW2992</v>
          </cell>
          <cell r="E1586">
            <v>1</v>
          </cell>
          <cell r="F1586" t="str">
            <v>ready to distribute</v>
          </cell>
          <cell r="G1586" t="str">
            <v>ECK3015</v>
          </cell>
          <cell r="H1586" t="str">
            <v>b3024</v>
          </cell>
          <cell r="I1586" t="str">
            <v>ygiW</v>
          </cell>
        </row>
        <row r="1587">
          <cell r="A1587">
            <v>33</v>
          </cell>
          <cell r="B1587" t="str">
            <v>B</v>
          </cell>
          <cell r="C1587">
            <v>7</v>
          </cell>
          <cell r="D1587" t="str">
            <v>JW2995</v>
          </cell>
          <cell r="E1587">
            <v>1</v>
          </cell>
          <cell r="F1587" t="str">
            <v>ready to distribute</v>
          </cell>
          <cell r="G1587" t="str">
            <v>ECK3018</v>
          </cell>
          <cell r="H1587" t="str">
            <v>b3027</v>
          </cell>
          <cell r="I1587" t="str">
            <v>ygiZ</v>
          </cell>
        </row>
        <row r="1588">
          <cell r="A1588">
            <v>33</v>
          </cell>
          <cell r="B1588" t="str">
            <v>C</v>
          </cell>
          <cell r="C1588">
            <v>7</v>
          </cell>
          <cell r="D1588" t="str">
            <v>JW2996</v>
          </cell>
          <cell r="E1588">
            <v>1</v>
          </cell>
          <cell r="F1588" t="str">
            <v>ready to distribute</v>
          </cell>
          <cell r="G1588" t="str">
            <v>ECK3019</v>
          </cell>
          <cell r="H1588" t="str">
            <v>b3028</v>
          </cell>
          <cell r="I1588" t="str">
            <v>mdaB</v>
          </cell>
        </row>
        <row r="1589">
          <cell r="A1589">
            <v>33</v>
          </cell>
          <cell r="B1589" t="str">
            <v>D</v>
          </cell>
          <cell r="C1589">
            <v>7</v>
          </cell>
          <cell r="D1589" t="str">
            <v>JW2997</v>
          </cell>
          <cell r="E1589">
            <v>1</v>
          </cell>
          <cell r="F1589" t="str">
            <v>ready to distribute</v>
          </cell>
          <cell r="G1589" t="str">
            <v>ECK3020</v>
          </cell>
          <cell r="H1589" t="str">
            <v>b3029</v>
          </cell>
          <cell r="I1589" t="str">
            <v>ygiN</v>
          </cell>
        </row>
        <row r="1590">
          <cell r="A1590">
            <v>33</v>
          </cell>
          <cell r="B1590" t="str">
            <v>E</v>
          </cell>
          <cell r="C1590">
            <v>7</v>
          </cell>
          <cell r="D1590" t="str">
            <v>JW2999</v>
          </cell>
          <cell r="E1590">
            <v>3</v>
          </cell>
          <cell r="F1590" t="str">
            <v>ready to distribute</v>
          </cell>
          <cell r="G1590" t="str">
            <v>ECK3022</v>
          </cell>
          <cell r="H1590" t="str">
            <v>b3031</v>
          </cell>
          <cell r="I1590" t="str">
            <v>yqiA</v>
          </cell>
        </row>
        <row r="1591">
          <cell r="A1591">
            <v>33</v>
          </cell>
          <cell r="B1591" t="str">
            <v>F</v>
          </cell>
          <cell r="C1591">
            <v>7</v>
          </cell>
          <cell r="D1591" t="str">
            <v>JW3001</v>
          </cell>
          <cell r="E1591">
            <v>2</v>
          </cell>
          <cell r="F1591" t="str">
            <v>ready to distribute</v>
          </cell>
          <cell r="G1591" t="str">
            <v>ECK3024</v>
          </cell>
          <cell r="H1591" t="str">
            <v>b3033</v>
          </cell>
          <cell r="I1591" t="str">
            <v>yqiB</v>
          </cell>
        </row>
        <row r="1592">
          <cell r="A1592">
            <v>33</v>
          </cell>
          <cell r="B1592" t="str">
            <v>G</v>
          </cell>
          <cell r="C1592">
            <v>7</v>
          </cell>
          <cell r="D1592" t="str">
            <v>JW3002</v>
          </cell>
          <cell r="E1592">
            <v>1</v>
          </cell>
          <cell r="F1592" t="str">
            <v>ready to distribute</v>
          </cell>
          <cell r="G1592" t="str">
            <v>ECK3025</v>
          </cell>
          <cell r="H1592" t="str">
            <v>b3034</v>
          </cell>
          <cell r="I1592" t="str">
            <v>nudF</v>
          </cell>
        </row>
        <row r="1593">
          <cell r="A1593">
            <v>33</v>
          </cell>
          <cell r="B1593" t="str">
            <v>H</v>
          </cell>
          <cell r="C1593">
            <v>7</v>
          </cell>
          <cell r="D1593" t="str">
            <v>JW3006</v>
          </cell>
          <cell r="E1593">
            <v>2</v>
          </cell>
          <cell r="F1593" t="str">
            <v>ready to distribute</v>
          </cell>
          <cell r="G1593" t="str">
            <v>ECK3029</v>
          </cell>
          <cell r="H1593" t="str">
            <v>b3038</v>
          </cell>
          <cell r="I1593" t="str">
            <v>ygiC</v>
          </cell>
        </row>
        <row r="1594">
          <cell r="A1594">
            <v>33</v>
          </cell>
          <cell r="B1594" t="str">
            <v>A</v>
          </cell>
          <cell r="C1594">
            <v>8</v>
          </cell>
          <cell r="D1594" t="str">
            <v>JW3007</v>
          </cell>
          <cell r="E1594">
            <v>1</v>
          </cell>
          <cell r="F1594" t="str">
            <v>ready to distribute</v>
          </cell>
          <cell r="G1594" t="str">
            <v>ECK3030</v>
          </cell>
          <cell r="H1594" t="str">
            <v>b3039</v>
          </cell>
          <cell r="I1594" t="str">
            <v>zupT</v>
          </cell>
        </row>
        <row r="1595">
          <cell r="A1595">
            <v>33</v>
          </cell>
          <cell r="B1595" t="str">
            <v>B</v>
          </cell>
          <cell r="C1595">
            <v>8</v>
          </cell>
          <cell r="D1595" t="str">
            <v>JW3008</v>
          </cell>
          <cell r="E1595">
            <v>1</v>
          </cell>
          <cell r="F1595" t="str">
            <v>ready to distribute</v>
          </cell>
          <cell r="G1595" t="str">
            <v>ECK3031</v>
          </cell>
          <cell r="H1595" t="str">
            <v>b3040</v>
          </cell>
          <cell r="I1595" t="str">
            <v>ygiE</v>
          </cell>
        </row>
        <row r="1596">
          <cell r="A1596">
            <v>33</v>
          </cell>
          <cell r="B1596" t="str">
            <v>C</v>
          </cell>
          <cell r="C1596">
            <v>8</v>
          </cell>
          <cell r="D1596" t="str">
            <v>JW3011</v>
          </cell>
          <cell r="E1596">
            <v>1</v>
          </cell>
          <cell r="F1596" t="str">
            <v>ready to distribute</v>
          </cell>
          <cell r="G1596" t="str">
            <v>ECK3034</v>
          </cell>
          <cell r="H1596" t="str">
            <v>b3043</v>
          </cell>
          <cell r="I1596" t="str">
            <v>ygiL</v>
          </cell>
        </row>
        <row r="1597">
          <cell r="A1597">
            <v>33</v>
          </cell>
          <cell r="B1597" t="str">
            <v>D</v>
          </cell>
          <cell r="C1597">
            <v>8</v>
          </cell>
          <cell r="D1597" t="str">
            <v>JW3022</v>
          </cell>
          <cell r="E1597">
            <v>1</v>
          </cell>
          <cell r="F1597" t="str">
            <v>ready to distribute</v>
          </cell>
          <cell r="G1597" t="str">
            <v>ECK3039</v>
          </cell>
          <cell r="H1597" t="str">
            <v>b3050</v>
          </cell>
          <cell r="I1597" t="str">
            <v>yqiJ</v>
          </cell>
        </row>
        <row r="1598">
          <cell r="A1598">
            <v>33</v>
          </cell>
          <cell r="B1598" t="str">
            <v>E</v>
          </cell>
          <cell r="C1598">
            <v>8</v>
          </cell>
          <cell r="D1598" t="str">
            <v>JW3023</v>
          </cell>
          <cell r="E1598">
            <v>1</v>
          </cell>
          <cell r="F1598" t="str">
            <v>ready to distribute</v>
          </cell>
          <cell r="G1598" t="str">
            <v>ECK3040</v>
          </cell>
          <cell r="H1598" t="str">
            <v>b3051</v>
          </cell>
          <cell r="I1598" t="str">
            <v>yqiK</v>
          </cell>
        </row>
        <row r="1599">
          <cell r="A1599">
            <v>33</v>
          </cell>
          <cell r="B1599" t="str">
            <v>F</v>
          </cell>
          <cell r="C1599">
            <v>8</v>
          </cell>
          <cell r="D1599" t="str">
            <v>JW3026</v>
          </cell>
          <cell r="E1599">
            <v>2</v>
          </cell>
          <cell r="F1599" t="str">
            <v>ready to distribute</v>
          </cell>
          <cell r="G1599" t="str">
            <v>ECK3044</v>
          </cell>
          <cell r="H1599" t="str">
            <v>b3054</v>
          </cell>
          <cell r="I1599" t="str">
            <v>ygiF</v>
          </cell>
        </row>
        <row r="1600">
          <cell r="A1600">
            <v>33</v>
          </cell>
          <cell r="B1600" t="str">
            <v>G</v>
          </cell>
          <cell r="C1600">
            <v>8</v>
          </cell>
          <cell r="D1600" t="str">
            <v>JW3027</v>
          </cell>
          <cell r="E1600">
            <v>1</v>
          </cell>
          <cell r="F1600" t="str">
            <v>ready to distribute</v>
          </cell>
          <cell r="G1600" t="str">
            <v>ECK3045</v>
          </cell>
          <cell r="H1600" t="str">
            <v>b3055</v>
          </cell>
          <cell r="I1600" t="str">
            <v>htrG</v>
          </cell>
        </row>
        <row r="1601">
          <cell r="A1601">
            <v>33</v>
          </cell>
          <cell r="B1601" t="str">
            <v>H</v>
          </cell>
          <cell r="C1601">
            <v>8</v>
          </cell>
          <cell r="D1601" t="str">
            <v>JW3031</v>
          </cell>
          <cell r="E1601">
            <v>1</v>
          </cell>
          <cell r="F1601" t="str">
            <v>ready to distribute</v>
          </cell>
          <cell r="G1601" t="str">
            <v>ECK3049</v>
          </cell>
          <cell r="H1601" t="str">
            <v>b3059</v>
          </cell>
          <cell r="I1601" t="str">
            <v>ygiH</v>
          </cell>
        </row>
        <row r="1602">
          <cell r="A1602">
            <v>33</v>
          </cell>
          <cell r="B1602" t="str">
            <v>A</v>
          </cell>
          <cell r="C1602">
            <v>9</v>
          </cell>
          <cell r="D1602" t="str">
            <v>JW3035</v>
          </cell>
          <cell r="E1602">
            <v>1</v>
          </cell>
          <cell r="F1602" t="str">
            <v>ready to distribute</v>
          </cell>
          <cell r="G1602" t="str">
            <v>ECK3053</v>
          </cell>
          <cell r="H1602" t="str">
            <v>b3063</v>
          </cell>
          <cell r="I1602" t="str">
            <v>ygjE</v>
          </cell>
        </row>
        <row r="1603">
          <cell r="A1603">
            <v>33</v>
          </cell>
          <cell r="B1603" t="str">
            <v>B</v>
          </cell>
          <cell r="C1603">
            <v>9</v>
          </cell>
          <cell r="D1603" t="str">
            <v>JW3040</v>
          </cell>
          <cell r="E1603">
            <v>1</v>
          </cell>
          <cell r="F1603" t="str">
            <v>ready to distribute</v>
          </cell>
          <cell r="G1603" t="str">
            <v>ECK3058</v>
          </cell>
          <cell r="H1603" t="str">
            <v>b3068</v>
          </cell>
          <cell r="I1603" t="str">
            <v>ygjF</v>
          </cell>
        </row>
        <row r="1604">
          <cell r="A1604">
            <v>33</v>
          </cell>
          <cell r="B1604" t="str">
            <v>C</v>
          </cell>
          <cell r="C1604">
            <v>9</v>
          </cell>
          <cell r="D1604" t="str">
            <v>JW3041</v>
          </cell>
          <cell r="E1604">
            <v>1</v>
          </cell>
          <cell r="F1604" t="str">
            <v>ready to distribute</v>
          </cell>
          <cell r="G1604" t="str">
            <v>ECK3060</v>
          </cell>
          <cell r="H1604" t="str">
            <v>b3070</v>
          </cell>
          <cell r="I1604" t="str">
            <v>yqjH</v>
          </cell>
        </row>
        <row r="1605">
          <cell r="A1605">
            <v>33</v>
          </cell>
          <cell r="B1605" t="str">
            <v>D</v>
          </cell>
          <cell r="C1605">
            <v>9</v>
          </cell>
          <cell r="D1605" t="str">
            <v>JW3042</v>
          </cell>
          <cell r="E1605">
            <v>1</v>
          </cell>
          <cell r="F1605" t="str">
            <v>ready to distribute</v>
          </cell>
          <cell r="G1605" t="str">
            <v>ECK3061</v>
          </cell>
          <cell r="H1605" t="str">
            <v>b3071</v>
          </cell>
          <cell r="I1605" t="str">
            <v>yqjI</v>
          </cell>
        </row>
        <row r="1606">
          <cell r="A1606">
            <v>33</v>
          </cell>
          <cell r="B1606" t="str">
            <v>E</v>
          </cell>
          <cell r="C1606">
            <v>9</v>
          </cell>
          <cell r="D1606" t="str">
            <v>JW3045</v>
          </cell>
          <cell r="E1606">
            <v>1</v>
          </cell>
          <cell r="F1606" t="str">
            <v>ready to distribute</v>
          </cell>
          <cell r="G1606" t="str">
            <v>ECK3064</v>
          </cell>
          <cell r="H1606" t="str">
            <v>b3074</v>
          </cell>
          <cell r="I1606" t="str">
            <v>ygjH</v>
          </cell>
        </row>
        <row r="1607">
          <cell r="A1607">
            <v>33</v>
          </cell>
          <cell r="B1607" t="str">
            <v>F</v>
          </cell>
          <cell r="C1607">
            <v>9</v>
          </cell>
          <cell r="D1607" t="str">
            <v>JW5512</v>
          </cell>
          <cell r="E1607">
            <v>1</v>
          </cell>
          <cell r="F1607" t="str">
            <v>ready to distribute</v>
          </cell>
          <cell r="G1607" t="str">
            <v>ECK3068</v>
          </cell>
          <cell r="H1607" t="str">
            <v>b3078</v>
          </cell>
          <cell r="I1607" t="str">
            <v>ygjI</v>
          </cell>
        </row>
        <row r="1608">
          <cell r="A1608">
            <v>33</v>
          </cell>
          <cell r="B1608" t="str">
            <v>G</v>
          </cell>
          <cell r="C1608">
            <v>9</v>
          </cell>
          <cell r="D1608" t="str">
            <v>JW3050</v>
          </cell>
          <cell r="E1608">
            <v>1</v>
          </cell>
          <cell r="F1608" t="str">
            <v>ready to distribute</v>
          </cell>
          <cell r="G1608" t="str">
            <v>ECK3069</v>
          </cell>
          <cell r="H1608" t="str">
            <v>b3079</v>
          </cell>
          <cell r="I1608" t="str">
            <v>ygjJ</v>
          </cell>
        </row>
        <row r="1609">
          <cell r="A1609">
            <v>33</v>
          </cell>
          <cell r="B1609" t="str">
            <v>H</v>
          </cell>
          <cell r="C1609">
            <v>9</v>
          </cell>
          <cell r="D1609" t="str">
            <v>JW3051</v>
          </cell>
          <cell r="E1609">
            <v>1</v>
          </cell>
          <cell r="F1609" t="str">
            <v>ready to distribute</v>
          </cell>
          <cell r="G1609" t="str">
            <v>ECK3070</v>
          </cell>
          <cell r="H1609" t="str">
            <v>b3080</v>
          </cell>
          <cell r="I1609" t="str">
            <v>ygjK</v>
          </cell>
        </row>
        <row r="1610">
          <cell r="A1610">
            <v>33</v>
          </cell>
          <cell r="B1610" t="str">
            <v>A</v>
          </cell>
          <cell r="C1610">
            <v>10</v>
          </cell>
          <cell r="D1610" t="str">
            <v>JW3053</v>
          </cell>
          <cell r="E1610">
            <v>1</v>
          </cell>
          <cell r="F1610" t="str">
            <v>ready to distribute</v>
          </cell>
          <cell r="G1610" t="str">
            <v>ECK3072</v>
          </cell>
          <cell r="H1610" t="str">
            <v>b3082</v>
          </cell>
          <cell r="I1610" t="str">
            <v>ygjM</v>
          </cell>
        </row>
        <row r="1611">
          <cell r="A1611">
            <v>33</v>
          </cell>
          <cell r="B1611" t="str">
            <v>B</v>
          </cell>
          <cell r="C1611">
            <v>10</v>
          </cell>
          <cell r="D1611" t="str">
            <v>JW3054</v>
          </cell>
          <cell r="E1611">
            <v>1</v>
          </cell>
          <cell r="F1611" t="str">
            <v>ready to distribute</v>
          </cell>
          <cell r="G1611" t="str">
            <v>ECK3073</v>
          </cell>
          <cell r="H1611" t="str">
            <v>b3083</v>
          </cell>
          <cell r="I1611" t="str">
            <v>ygjN</v>
          </cell>
        </row>
        <row r="1612">
          <cell r="A1612">
            <v>33</v>
          </cell>
          <cell r="B1612" t="str">
            <v>C</v>
          </cell>
          <cell r="C1612">
            <v>10</v>
          </cell>
          <cell r="D1612" t="str">
            <v>JW3057</v>
          </cell>
          <cell r="E1612">
            <v>1</v>
          </cell>
          <cell r="F1612" t="str">
            <v>ready to distribute</v>
          </cell>
          <cell r="G1612" t="str">
            <v>ECK3076</v>
          </cell>
          <cell r="H1612" t="str">
            <v>b3086</v>
          </cell>
          <cell r="I1612" t="str">
            <v>ygjQ</v>
          </cell>
        </row>
        <row r="1613">
          <cell r="A1613">
            <v>33</v>
          </cell>
          <cell r="B1613" t="str">
            <v>D</v>
          </cell>
          <cell r="C1613">
            <v>10</v>
          </cell>
          <cell r="D1613" t="str">
            <v>JW3060</v>
          </cell>
          <cell r="E1613">
            <v>1</v>
          </cell>
          <cell r="F1613" t="str">
            <v>ready to distribute</v>
          </cell>
          <cell r="G1613" t="str">
            <v>ECK3080</v>
          </cell>
          <cell r="H1613" t="str">
            <v>b3089</v>
          </cell>
          <cell r="I1613" t="str">
            <v>sstT</v>
          </cell>
        </row>
        <row r="1614">
          <cell r="A1614">
            <v>33</v>
          </cell>
          <cell r="B1614" t="str">
            <v>E</v>
          </cell>
          <cell r="C1614">
            <v>10</v>
          </cell>
          <cell r="D1614" t="str">
            <v>JW3061</v>
          </cell>
          <cell r="E1614">
            <v>1</v>
          </cell>
          <cell r="F1614" t="str">
            <v>ready to distribute</v>
          </cell>
          <cell r="G1614" t="str">
            <v>ECK3081</v>
          </cell>
          <cell r="H1614" t="str">
            <v>b3090</v>
          </cell>
          <cell r="I1614" t="str">
            <v>ygjV</v>
          </cell>
        </row>
        <row r="1615">
          <cell r="A1615">
            <v>33</v>
          </cell>
          <cell r="B1615" t="str">
            <v>F</v>
          </cell>
          <cell r="C1615">
            <v>10</v>
          </cell>
          <cell r="D1615" t="str">
            <v>JW3066</v>
          </cell>
          <cell r="E1615">
            <v>1</v>
          </cell>
          <cell r="F1615" t="str">
            <v>ready to distribute</v>
          </cell>
          <cell r="G1615" t="str">
            <v>ECK3086</v>
          </cell>
          <cell r="H1615" t="str">
            <v>b3095</v>
          </cell>
          <cell r="I1615" t="str">
            <v>yqjA</v>
          </cell>
        </row>
        <row r="1616">
          <cell r="A1616">
            <v>33</v>
          </cell>
          <cell r="B1616" t="str">
            <v>G</v>
          </cell>
          <cell r="C1616">
            <v>10</v>
          </cell>
          <cell r="D1616" t="str">
            <v>JW3069</v>
          </cell>
          <cell r="E1616">
            <v>1</v>
          </cell>
          <cell r="F1616" t="str">
            <v>ready to distribute</v>
          </cell>
          <cell r="G1616" t="str">
            <v>ECK3089</v>
          </cell>
          <cell r="H1616" t="str">
            <v>b3098</v>
          </cell>
          <cell r="I1616" t="str">
            <v>yqjD</v>
          </cell>
        </row>
        <row r="1617">
          <cell r="A1617">
            <v>33</v>
          </cell>
          <cell r="B1617" t="str">
            <v>H</v>
          </cell>
          <cell r="C1617">
            <v>10</v>
          </cell>
          <cell r="D1617" t="str">
            <v>JW3070</v>
          </cell>
          <cell r="E1617">
            <v>1</v>
          </cell>
          <cell r="F1617" t="str">
            <v>ready to distribute</v>
          </cell>
          <cell r="G1617" t="str">
            <v>ECK3090</v>
          </cell>
          <cell r="H1617" t="str">
            <v>b3099</v>
          </cell>
          <cell r="I1617" t="str">
            <v>yqjE</v>
          </cell>
        </row>
        <row r="1618">
          <cell r="A1618">
            <v>33</v>
          </cell>
          <cell r="B1618" t="str">
            <v>A</v>
          </cell>
          <cell r="C1618">
            <v>11</v>
          </cell>
          <cell r="D1618" t="str">
            <v>JW3073</v>
          </cell>
          <cell r="E1618">
            <v>1</v>
          </cell>
          <cell r="F1618" t="str">
            <v>ready to distribute</v>
          </cell>
          <cell r="G1618" t="str">
            <v>ECK3093</v>
          </cell>
          <cell r="H1618" t="str">
            <v>b3102</v>
          </cell>
          <cell r="I1618" t="str">
            <v>yqjG</v>
          </cell>
        </row>
        <row r="1619">
          <cell r="A1619">
            <v>33</v>
          </cell>
          <cell r="B1619" t="str">
            <v>B</v>
          </cell>
          <cell r="C1619">
            <v>11</v>
          </cell>
          <cell r="D1619" t="str">
            <v>JW3074</v>
          </cell>
          <cell r="E1619">
            <v>1</v>
          </cell>
          <cell r="F1619" t="str">
            <v>ready to distribute</v>
          </cell>
          <cell r="G1619" t="str">
            <v>ECK3094</v>
          </cell>
          <cell r="H1619" t="str">
            <v>b3103</v>
          </cell>
          <cell r="I1619" t="str">
            <v>yhaH</v>
          </cell>
        </row>
        <row r="1620">
          <cell r="A1620">
            <v>33</v>
          </cell>
          <cell r="B1620" t="str">
            <v>C</v>
          </cell>
          <cell r="C1620">
            <v>11</v>
          </cell>
          <cell r="D1620" t="str">
            <v>JW3075</v>
          </cell>
          <cell r="E1620">
            <v>4</v>
          </cell>
          <cell r="F1620" t="str">
            <v>ready to distribute</v>
          </cell>
          <cell r="G1620" t="str">
            <v>ECK3095</v>
          </cell>
          <cell r="H1620" t="str">
            <v>b3104</v>
          </cell>
          <cell r="I1620" t="str">
            <v>yhaI</v>
          </cell>
        </row>
        <row r="1621">
          <cell r="A1621">
            <v>33</v>
          </cell>
          <cell r="B1621" t="str">
            <v>D</v>
          </cell>
          <cell r="C1621">
            <v>11</v>
          </cell>
          <cell r="D1621" t="str">
            <v>JW3097</v>
          </cell>
          <cell r="E1621">
            <v>1</v>
          </cell>
          <cell r="F1621" t="str">
            <v>ready to distribute</v>
          </cell>
          <cell r="G1621" t="str">
            <v>ECK3116</v>
          </cell>
          <cell r="H1621" t="str">
            <v>b3128</v>
          </cell>
          <cell r="I1621" t="str">
            <v>garD</v>
          </cell>
        </row>
        <row r="1622">
          <cell r="A1622">
            <v>33</v>
          </cell>
          <cell r="B1622" t="str">
            <v>E</v>
          </cell>
          <cell r="C1622">
            <v>11</v>
          </cell>
          <cell r="D1622" t="str">
            <v>JW3099</v>
          </cell>
          <cell r="E1622">
            <v>1</v>
          </cell>
          <cell r="F1622" t="str">
            <v>ready to distribute</v>
          </cell>
          <cell r="G1622" t="str">
            <v>ECK3118</v>
          </cell>
          <cell r="H1622" t="str">
            <v>b3130</v>
          </cell>
          <cell r="I1622" t="str">
            <v>yhaV</v>
          </cell>
        </row>
        <row r="1623">
          <cell r="A1623">
            <v>33</v>
          </cell>
          <cell r="B1623" t="str">
            <v>F</v>
          </cell>
          <cell r="C1623">
            <v>11</v>
          </cell>
          <cell r="D1623" t="str">
            <v>JW3111</v>
          </cell>
          <cell r="E1623">
            <v>1</v>
          </cell>
          <cell r="F1623" t="str">
            <v>ready to distribute</v>
          </cell>
          <cell r="G1623" t="str">
            <v>ECK3130</v>
          </cell>
          <cell r="H1623" t="str">
            <v>b3142</v>
          </cell>
          <cell r="I1623" t="str">
            <v>yraH</v>
          </cell>
        </row>
        <row r="1624">
          <cell r="A1624">
            <v>33</v>
          </cell>
          <cell r="B1624" t="str">
            <v>G</v>
          </cell>
          <cell r="C1624">
            <v>11</v>
          </cell>
          <cell r="D1624" t="str">
            <v>JW3114</v>
          </cell>
          <cell r="E1624">
            <v>1</v>
          </cell>
          <cell r="F1624" t="str">
            <v>ready to distribute</v>
          </cell>
          <cell r="G1624" t="str">
            <v>ECK3133</v>
          </cell>
          <cell r="H1624" t="str">
            <v>b3145</v>
          </cell>
          <cell r="I1624" t="str">
            <v>yraK</v>
          </cell>
        </row>
        <row r="1625">
          <cell r="A1625">
            <v>33</v>
          </cell>
          <cell r="B1625" t="str">
            <v>H</v>
          </cell>
          <cell r="C1625">
            <v>11</v>
          </cell>
          <cell r="D1625" t="str">
            <v>JW3116</v>
          </cell>
          <cell r="E1625">
            <v>1</v>
          </cell>
          <cell r="F1625" t="str">
            <v>ready to distribute</v>
          </cell>
          <cell r="G1625" t="str">
            <v>ECK3135</v>
          </cell>
          <cell r="H1625" t="str">
            <v>b3147</v>
          </cell>
          <cell r="I1625" t="str">
            <v>yraM</v>
          </cell>
        </row>
        <row r="1626">
          <cell r="A1626">
            <v>33</v>
          </cell>
          <cell r="B1626" t="str">
            <v>A</v>
          </cell>
          <cell r="C1626">
            <v>12</v>
          </cell>
          <cell r="D1626" t="str">
            <v>JW3118</v>
          </cell>
          <cell r="E1626">
            <v>2</v>
          </cell>
          <cell r="F1626" t="str">
            <v>ready to distribute</v>
          </cell>
          <cell r="G1626" t="str">
            <v>ECK3137</v>
          </cell>
          <cell r="H1626" t="str">
            <v>b3149</v>
          </cell>
          <cell r="I1626" t="str">
            <v>yraO</v>
          </cell>
        </row>
        <row r="1627">
          <cell r="A1627">
            <v>33</v>
          </cell>
          <cell r="B1627" t="str">
            <v>B</v>
          </cell>
          <cell r="C1627">
            <v>12</v>
          </cell>
          <cell r="D1627" t="str">
            <v>JW3119</v>
          </cell>
          <cell r="E1627">
            <v>1</v>
          </cell>
          <cell r="F1627" t="str">
            <v>ready to distribute</v>
          </cell>
          <cell r="G1627" t="str">
            <v>ECK3138</v>
          </cell>
          <cell r="H1627" t="str">
            <v>b3150</v>
          </cell>
          <cell r="I1627" t="str">
            <v>yraP</v>
          </cell>
        </row>
        <row r="1628">
          <cell r="A1628">
            <v>33</v>
          </cell>
          <cell r="B1628" t="str">
            <v>C</v>
          </cell>
          <cell r="C1628">
            <v>12</v>
          </cell>
          <cell r="D1628" t="str">
            <v>JW3120</v>
          </cell>
          <cell r="E1628">
            <v>1</v>
          </cell>
          <cell r="F1628" t="str">
            <v>ready to distribute</v>
          </cell>
          <cell r="G1628" t="str">
            <v>ECK3139</v>
          </cell>
          <cell r="H1628" t="str">
            <v>b3151</v>
          </cell>
          <cell r="I1628" t="str">
            <v>yraQ</v>
          </cell>
        </row>
        <row r="1629">
          <cell r="A1629">
            <v>33</v>
          </cell>
          <cell r="B1629" t="str">
            <v>D</v>
          </cell>
          <cell r="C1629">
            <v>12</v>
          </cell>
          <cell r="D1629" t="str">
            <v>JW3123</v>
          </cell>
          <cell r="E1629">
            <v>1</v>
          </cell>
          <cell r="F1629" t="str">
            <v>ready to distribute</v>
          </cell>
          <cell r="G1629" t="str">
            <v>ECK3142</v>
          </cell>
          <cell r="H1629" t="str">
            <v>b3154</v>
          </cell>
          <cell r="I1629" t="str">
            <v>yhbP</v>
          </cell>
        </row>
        <row r="1630">
          <cell r="A1630">
            <v>33</v>
          </cell>
          <cell r="B1630" t="str">
            <v>E</v>
          </cell>
          <cell r="C1630">
            <v>12</v>
          </cell>
          <cell r="D1630" t="str">
            <v>JW3124</v>
          </cell>
          <cell r="E1630">
            <v>4</v>
          </cell>
          <cell r="F1630" t="str">
            <v>ready to distribute</v>
          </cell>
          <cell r="G1630" t="str">
            <v>ECK3143</v>
          </cell>
          <cell r="H1630" t="str">
            <v>b3155</v>
          </cell>
          <cell r="I1630" t="str">
            <v>yhbQ</v>
          </cell>
        </row>
        <row r="1631">
          <cell r="A1631">
            <v>33</v>
          </cell>
          <cell r="B1631" t="str">
            <v>F</v>
          </cell>
          <cell r="C1631">
            <v>12</v>
          </cell>
          <cell r="D1631" t="str">
            <v>JW3125</v>
          </cell>
          <cell r="E1631">
            <v>1</v>
          </cell>
          <cell r="F1631" t="str">
            <v>ready to distribute</v>
          </cell>
          <cell r="G1631" t="str">
            <v>ECK3144</v>
          </cell>
          <cell r="H1631" t="str">
            <v>b3156</v>
          </cell>
          <cell r="I1631" t="str">
            <v>yhbS</v>
          </cell>
        </row>
        <row r="1632">
          <cell r="A1632">
            <v>33</v>
          </cell>
          <cell r="B1632" t="str">
            <v>G</v>
          </cell>
          <cell r="C1632">
            <v>12</v>
          </cell>
          <cell r="D1632" t="str">
            <v>JW3129</v>
          </cell>
          <cell r="E1632">
            <v>1</v>
          </cell>
          <cell r="F1632" t="str">
            <v>ready to distribute</v>
          </cell>
          <cell r="G1632" t="str">
            <v>ECK3148</v>
          </cell>
          <cell r="H1632" t="str">
            <v>b3160</v>
          </cell>
          <cell r="I1632" t="str">
            <v>yhbW</v>
          </cell>
        </row>
        <row r="1633">
          <cell r="A1633">
            <v>33</v>
          </cell>
          <cell r="B1633" t="str">
            <v>H</v>
          </cell>
          <cell r="C1633">
            <v>12</v>
          </cell>
          <cell r="D1633" t="str">
            <v>JW3132</v>
          </cell>
          <cell r="E1633">
            <v>1</v>
          </cell>
          <cell r="F1633" t="str">
            <v>ready to distribute</v>
          </cell>
          <cell r="G1633" t="str">
            <v>ECK3151</v>
          </cell>
          <cell r="H1633" t="str">
            <v>b3163</v>
          </cell>
          <cell r="I1633" t="str">
            <v>nlpI</v>
          </cell>
        </row>
        <row r="1634">
          <cell r="A1634">
            <v>35</v>
          </cell>
          <cell r="B1634" t="str">
            <v>A</v>
          </cell>
          <cell r="C1634">
            <v>1</v>
          </cell>
          <cell r="D1634" t="str">
            <v>JW3147</v>
          </cell>
          <cell r="E1634">
            <v>2</v>
          </cell>
          <cell r="F1634" t="str">
            <v>ready to distribute</v>
          </cell>
          <cell r="G1634" t="str">
            <v>ECK3169</v>
          </cell>
          <cell r="H1634" t="str">
            <v>b3180</v>
          </cell>
          <cell r="I1634" t="str">
            <v>yhbY</v>
          </cell>
        </row>
        <row r="1635">
          <cell r="A1635">
            <v>35</v>
          </cell>
          <cell r="B1635" t="str">
            <v>B</v>
          </cell>
          <cell r="C1635">
            <v>1</v>
          </cell>
          <cell r="D1635" t="str">
            <v>JW3151</v>
          </cell>
          <cell r="E1635">
            <v>1</v>
          </cell>
          <cell r="F1635" t="str">
            <v>ready to distribute</v>
          </cell>
          <cell r="G1635" t="str">
            <v>ECK3173</v>
          </cell>
          <cell r="H1635" t="str">
            <v>b3184</v>
          </cell>
          <cell r="I1635" t="str">
            <v>yhbE</v>
          </cell>
        </row>
        <row r="1636">
          <cell r="A1636">
            <v>35</v>
          </cell>
          <cell r="B1636" t="str">
            <v>C</v>
          </cell>
          <cell r="C1636">
            <v>1</v>
          </cell>
          <cell r="D1636" t="str">
            <v>JW3159</v>
          </cell>
          <cell r="E1636">
            <v>1</v>
          </cell>
          <cell r="F1636" t="str">
            <v>ready to distribute</v>
          </cell>
          <cell r="G1636" t="str">
            <v>ECK3181</v>
          </cell>
          <cell r="H1636" t="str">
            <v>b3192</v>
          </cell>
          <cell r="I1636" t="str">
            <v>yrbC</v>
          </cell>
        </row>
        <row r="1637">
          <cell r="A1637">
            <v>35</v>
          </cell>
          <cell r="B1637" t="str">
            <v>D</v>
          </cell>
          <cell r="C1637">
            <v>1</v>
          </cell>
          <cell r="D1637" t="str">
            <v>JW3160</v>
          </cell>
          <cell r="E1637">
            <v>1</v>
          </cell>
          <cell r="F1637" t="str">
            <v>ready to distribute</v>
          </cell>
          <cell r="G1637" t="str">
            <v>ECK3182</v>
          </cell>
          <cell r="H1637" t="str">
            <v>b3193</v>
          </cell>
          <cell r="I1637" t="str">
            <v>yrbD</v>
          </cell>
        </row>
        <row r="1638">
          <cell r="A1638">
            <v>35</v>
          </cell>
          <cell r="B1638" t="str">
            <v>E</v>
          </cell>
          <cell r="C1638">
            <v>1</v>
          </cell>
          <cell r="D1638" t="str">
            <v>JW3161</v>
          </cell>
          <cell r="E1638">
            <v>1</v>
          </cell>
          <cell r="F1638" t="str">
            <v>ready to distribute</v>
          </cell>
          <cell r="G1638" t="str">
            <v>ECK3183</v>
          </cell>
          <cell r="H1638" t="str">
            <v>b3194</v>
          </cell>
          <cell r="I1638" t="str">
            <v>yrbE</v>
          </cell>
        </row>
        <row r="1639">
          <cell r="A1639">
            <v>35</v>
          </cell>
          <cell r="B1639" t="str">
            <v>F</v>
          </cell>
          <cell r="C1639">
            <v>1</v>
          </cell>
          <cell r="D1639" t="str">
            <v>JW3163</v>
          </cell>
          <cell r="E1639">
            <v>1</v>
          </cell>
          <cell r="F1639" t="str">
            <v>ready to distribute</v>
          </cell>
          <cell r="G1639" t="str">
            <v>ECK3185</v>
          </cell>
          <cell r="H1639" t="str">
            <v>b3196</v>
          </cell>
          <cell r="I1639" t="str">
            <v>yrbG</v>
          </cell>
        </row>
        <row r="1640">
          <cell r="A1640">
            <v>35</v>
          </cell>
          <cell r="B1640" t="str">
            <v>G</v>
          </cell>
          <cell r="C1640">
            <v>1</v>
          </cell>
          <cell r="D1640" t="str">
            <v>JW3164</v>
          </cell>
          <cell r="E1640">
            <v>1</v>
          </cell>
          <cell r="F1640" t="str">
            <v>ready to distribute</v>
          </cell>
          <cell r="G1640" t="str">
            <v>ECK3186</v>
          </cell>
          <cell r="H1640" t="str">
            <v>b3197</v>
          </cell>
          <cell r="I1640" t="str">
            <v>kdsD</v>
          </cell>
        </row>
        <row r="1641">
          <cell r="A1641">
            <v>35</v>
          </cell>
          <cell r="B1641" t="str">
            <v>H</v>
          </cell>
          <cell r="C1641">
            <v>1</v>
          </cell>
          <cell r="D1641" t="str">
            <v>JW3165</v>
          </cell>
          <cell r="E1641">
            <v>1</v>
          </cell>
          <cell r="F1641" t="str">
            <v>ready to distribute</v>
          </cell>
          <cell r="G1641" t="str">
            <v>ECK3187</v>
          </cell>
          <cell r="H1641" t="str">
            <v>b3198</v>
          </cell>
          <cell r="I1641" t="str">
            <v>kdsC</v>
          </cell>
        </row>
        <row r="1642">
          <cell r="A1642">
            <v>35</v>
          </cell>
          <cell r="B1642" t="str">
            <v>A</v>
          </cell>
          <cell r="C1642">
            <v>2</v>
          </cell>
          <cell r="D1642" t="str">
            <v>JW3170</v>
          </cell>
          <cell r="E1642">
            <v>3</v>
          </cell>
          <cell r="F1642" t="str">
            <v>ready to distribute</v>
          </cell>
          <cell r="G1642" t="str">
            <v>ECK3192</v>
          </cell>
          <cell r="H1642" t="str">
            <v>b3203</v>
          </cell>
          <cell r="I1642" t="str">
            <v>yhbH</v>
          </cell>
        </row>
        <row r="1643">
          <cell r="A1643">
            <v>35</v>
          </cell>
          <cell r="B1643" t="str">
            <v>B</v>
          </cell>
          <cell r="C1643">
            <v>2</v>
          </cell>
          <cell r="D1643" t="str">
            <v>JW3172</v>
          </cell>
          <cell r="E1643">
            <v>1</v>
          </cell>
          <cell r="F1643" t="str">
            <v>ready to distribute</v>
          </cell>
          <cell r="G1643" t="str">
            <v>ECK3194</v>
          </cell>
          <cell r="H1643" t="str">
            <v>b3205</v>
          </cell>
          <cell r="I1643" t="str">
            <v>yhbJ</v>
          </cell>
        </row>
        <row r="1644">
          <cell r="A1644">
            <v>35</v>
          </cell>
          <cell r="B1644" t="str">
            <v>C</v>
          </cell>
          <cell r="C1644">
            <v>2</v>
          </cell>
          <cell r="D1644" t="str">
            <v>JW3174</v>
          </cell>
          <cell r="E1644">
            <v>1</v>
          </cell>
          <cell r="F1644" t="str">
            <v>ready to distribute</v>
          </cell>
          <cell r="G1644" t="str">
            <v>ECK3196</v>
          </cell>
          <cell r="H1644" t="str">
            <v>b3207</v>
          </cell>
          <cell r="I1644" t="str">
            <v>yrbL</v>
          </cell>
        </row>
        <row r="1645">
          <cell r="A1645">
            <v>35</v>
          </cell>
          <cell r="B1645" t="str">
            <v>D</v>
          </cell>
          <cell r="C1645">
            <v>2</v>
          </cell>
          <cell r="D1645" t="str">
            <v>JW3182</v>
          </cell>
          <cell r="E1645">
            <v>1</v>
          </cell>
          <cell r="F1645" t="str">
            <v>ready to distribute</v>
          </cell>
          <cell r="G1645" t="str">
            <v>ECK3205</v>
          </cell>
          <cell r="H1645" t="str">
            <v>b3215</v>
          </cell>
          <cell r="I1645" t="str">
            <v>yhcA</v>
          </cell>
        </row>
        <row r="1646">
          <cell r="A1646">
            <v>35</v>
          </cell>
          <cell r="B1646" t="str">
            <v>E</v>
          </cell>
          <cell r="C1646">
            <v>2</v>
          </cell>
          <cell r="D1646" t="str">
            <v>JW3188</v>
          </cell>
          <cell r="E1646">
            <v>4</v>
          </cell>
          <cell r="F1646" t="str">
            <v>ready to distribute</v>
          </cell>
          <cell r="G1646" t="str">
            <v>ECK3208</v>
          </cell>
          <cell r="H1646" t="str">
            <v>b3219</v>
          </cell>
          <cell r="I1646" t="str">
            <v>yhcF</v>
          </cell>
        </row>
        <row r="1647">
          <cell r="A1647">
            <v>35</v>
          </cell>
          <cell r="B1647" t="str">
            <v>F</v>
          </cell>
          <cell r="C1647">
            <v>2</v>
          </cell>
          <cell r="D1647" t="str">
            <v>JW3189</v>
          </cell>
          <cell r="E1647">
            <v>1</v>
          </cell>
          <cell r="F1647" t="str">
            <v>ready to distribute</v>
          </cell>
          <cell r="G1647" t="str">
            <v>ECK3209</v>
          </cell>
          <cell r="H1647" t="str">
            <v>b3220</v>
          </cell>
          <cell r="I1647" t="str">
            <v>yhcG</v>
          </cell>
        </row>
        <row r="1648">
          <cell r="A1648">
            <v>35</v>
          </cell>
          <cell r="B1648" t="str">
            <v>G</v>
          </cell>
          <cell r="C1648">
            <v>2</v>
          </cell>
          <cell r="D1648" t="str">
            <v>JW3190</v>
          </cell>
          <cell r="E1648">
            <v>2</v>
          </cell>
          <cell r="F1648" t="str">
            <v>ready to distribute</v>
          </cell>
          <cell r="G1648" t="str">
            <v>ECK3210</v>
          </cell>
          <cell r="H1648" t="str">
            <v>b3221</v>
          </cell>
          <cell r="I1648" t="str">
            <v>yhcH</v>
          </cell>
        </row>
        <row r="1649">
          <cell r="A1649">
            <v>35</v>
          </cell>
          <cell r="B1649" t="str">
            <v>H</v>
          </cell>
          <cell r="C1649">
            <v>2</v>
          </cell>
          <cell r="D1649" t="str">
            <v>JW3201</v>
          </cell>
          <cell r="E1649">
            <v>1</v>
          </cell>
          <cell r="F1649" t="str">
            <v>ready to distribute</v>
          </cell>
          <cell r="G1649" t="str">
            <v>ECK3221</v>
          </cell>
          <cell r="H1649" t="str">
            <v>b3232</v>
          </cell>
          <cell r="I1649" t="str">
            <v>yhcM</v>
          </cell>
        </row>
        <row r="1650">
          <cell r="A1650">
            <v>35</v>
          </cell>
          <cell r="B1650" t="str">
            <v>A</v>
          </cell>
          <cell r="C1650">
            <v>3</v>
          </cell>
          <cell r="D1650" t="str">
            <v>JW3208</v>
          </cell>
          <cell r="E1650">
            <v>1</v>
          </cell>
          <cell r="F1650" t="str">
            <v>ready to distribute</v>
          </cell>
          <cell r="G1650" t="str">
            <v>ECK3228</v>
          </cell>
          <cell r="H1650" t="str">
            <v>b3239</v>
          </cell>
          <cell r="I1650" t="str">
            <v>yhcO</v>
          </cell>
        </row>
        <row r="1651">
          <cell r="A1651">
            <v>35</v>
          </cell>
          <cell r="B1651" t="str">
            <v>B</v>
          </cell>
          <cell r="C1651">
            <v>3</v>
          </cell>
          <cell r="D1651" t="str">
            <v>JW3209</v>
          </cell>
          <cell r="E1651">
            <v>1</v>
          </cell>
          <cell r="F1651" t="str">
            <v>ready to distribute</v>
          </cell>
          <cell r="G1651" t="str">
            <v>ECK3229</v>
          </cell>
          <cell r="H1651" t="str">
            <v>b3240</v>
          </cell>
          <cell r="I1651" t="str">
            <v>aaeB</v>
          </cell>
        </row>
        <row r="1652">
          <cell r="A1652">
            <v>35</v>
          </cell>
          <cell r="B1652" t="str">
            <v>C</v>
          </cell>
          <cell r="C1652">
            <v>3</v>
          </cell>
          <cell r="D1652" t="str">
            <v>JW3210</v>
          </cell>
          <cell r="E1652">
            <v>1</v>
          </cell>
          <cell r="F1652" t="str">
            <v>ready to distribute</v>
          </cell>
          <cell r="G1652" t="str">
            <v>ECK3230</v>
          </cell>
          <cell r="H1652" t="str">
            <v>b3241</v>
          </cell>
          <cell r="I1652" t="str">
            <v>aaeA</v>
          </cell>
        </row>
        <row r="1653">
          <cell r="A1653">
            <v>35</v>
          </cell>
          <cell r="B1653" t="str">
            <v>D</v>
          </cell>
          <cell r="C1653">
            <v>3</v>
          </cell>
          <cell r="D1653" t="str">
            <v>JW3217</v>
          </cell>
          <cell r="E1653">
            <v>1</v>
          </cell>
          <cell r="F1653" t="str">
            <v>ready to distribute</v>
          </cell>
          <cell r="G1653" t="str">
            <v>ECK3236</v>
          </cell>
          <cell r="H1653" t="str">
            <v>b3248</v>
          </cell>
          <cell r="I1653" t="str">
            <v>yhdE</v>
          </cell>
        </row>
        <row r="1654">
          <cell r="A1654">
            <v>35</v>
          </cell>
          <cell r="B1654" t="str">
            <v>E</v>
          </cell>
          <cell r="C1654">
            <v>3</v>
          </cell>
          <cell r="D1654" t="str">
            <v>JW3222</v>
          </cell>
          <cell r="E1654">
            <v>1</v>
          </cell>
          <cell r="F1654" t="str">
            <v>ready to distribute</v>
          </cell>
          <cell r="G1654" t="str">
            <v>ECK3241</v>
          </cell>
          <cell r="H1654" t="str">
            <v>b3253</v>
          </cell>
          <cell r="I1654" t="str">
            <v>yhdH</v>
          </cell>
        </row>
        <row r="1655">
          <cell r="A1655">
            <v>35</v>
          </cell>
          <cell r="B1655" t="str">
            <v>F</v>
          </cell>
          <cell r="C1655">
            <v>3</v>
          </cell>
          <cell r="D1655" t="str">
            <v>JW3225</v>
          </cell>
          <cell r="E1655">
            <v>1</v>
          </cell>
          <cell r="F1655" t="str">
            <v>ready to distribute</v>
          </cell>
          <cell r="G1655" t="str">
            <v>ECK3244</v>
          </cell>
          <cell r="H1655" t="str">
            <v>b3257</v>
          </cell>
          <cell r="I1655" t="str">
            <v>yhdT</v>
          </cell>
        </row>
        <row r="1656">
          <cell r="A1656">
            <v>35</v>
          </cell>
          <cell r="B1656" t="str">
            <v>G</v>
          </cell>
          <cell r="C1656">
            <v>3</v>
          </cell>
          <cell r="D1656" t="str">
            <v>JW3228</v>
          </cell>
          <cell r="E1656">
            <v>1</v>
          </cell>
          <cell r="F1656" t="str">
            <v>ready to distribute</v>
          </cell>
          <cell r="G1656" t="str">
            <v>ECK3247</v>
          </cell>
          <cell r="H1656" t="str">
            <v>b3260</v>
          </cell>
          <cell r="I1656" t="str">
            <v>dusB</v>
          </cell>
        </row>
        <row r="1657">
          <cell r="A1657">
            <v>35</v>
          </cell>
          <cell r="B1657" t="str">
            <v>H</v>
          </cell>
          <cell r="C1657">
            <v>3</v>
          </cell>
          <cell r="D1657" t="str">
            <v>JW3231</v>
          </cell>
          <cell r="E1657">
            <v>3</v>
          </cell>
          <cell r="F1657" t="str">
            <v>ready to distribute</v>
          </cell>
          <cell r="G1657" t="str">
            <v>ECK3250</v>
          </cell>
          <cell r="H1657" t="str">
            <v>b3263</v>
          </cell>
          <cell r="I1657" t="str">
            <v>yhdU</v>
          </cell>
        </row>
        <row r="1658">
          <cell r="A1658">
            <v>35</v>
          </cell>
          <cell r="B1658" t="str">
            <v>A</v>
          </cell>
          <cell r="C1658">
            <v>4</v>
          </cell>
          <cell r="D1658" t="str">
            <v>JW3235</v>
          </cell>
          <cell r="E1658">
            <v>4</v>
          </cell>
          <cell r="F1658" t="str">
            <v>ready to distribute</v>
          </cell>
          <cell r="G1658" t="str">
            <v>ECK3254</v>
          </cell>
          <cell r="H1658" t="str">
            <v>b3267</v>
          </cell>
          <cell r="I1658" t="str">
            <v>yhdV</v>
          </cell>
        </row>
        <row r="1659">
          <cell r="A1659">
            <v>35</v>
          </cell>
          <cell r="B1659" t="str">
            <v>B</v>
          </cell>
          <cell r="C1659">
            <v>4</v>
          </cell>
          <cell r="D1659" t="str">
            <v>JW3241</v>
          </cell>
          <cell r="E1659">
            <v>1</v>
          </cell>
          <cell r="F1659" t="str">
            <v>ready to distribute</v>
          </cell>
          <cell r="G1659" t="str">
            <v>ECK3267</v>
          </cell>
          <cell r="H1659" t="str">
            <v>b3280</v>
          </cell>
          <cell r="I1659" t="str">
            <v>yrdB</v>
          </cell>
        </row>
        <row r="1660">
          <cell r="A1660">
            <v>35</v>
          </cell>
          <cell r="B1660" t="str">
            <v>C</v>
          </cell>
          <cell r="C1660">
            <v>4</v>
          </cell>
          <cell r="D1660" t="str">
            <v>JW3245</v>
          </cell>
          <cell r="E1660">
            <v>1</v>
          </cell>
          <cell r="F1660" t="str">
            <v>ready to distribute</v>
          </cell>
          <cell r="G1660" t="str">
            <v>ECK3271</v>
          </cell>
          <cell r="H1660" t="str">
            <v>b3284</v>
          </cell>
          <cell r="I1660" t="str">
            <v>smg</v>
          </cell>
        </row>
        <row r="1661">
          <cell r="A1661">
            <v>35</v>
          </cell>
          <cell r="B1661" t="str">
            <v>D</v>
          </cell>
          <cell r="C1661">
            <v>4</v>
          </cell>
          <cell r="D1661" t="str">
            <v>JW3255</v>
          </cell>
          <cell r="E1661">
            <v>1</v>
          </cell>
          <cell r="F1661" t="str">
            <v>ready to distribute</v>
          </cell>
          <cell r="G1661" t="str">
            <v>ECK3280</v>
          </cell>
          <cell r="H1661" t="str">
            <v>b3293</v>
          </cell>
          <cell r="I1661" t="str">
            <v>yhdN</v>
          </cell>
        </row>
        <row r="1662">
          <cell r="A1662">
            <v>35</v>
          </cell>
          <cell r="B1662" t="str">
            <v>E</v>
          </cell>
          <cell r="C1662">
            <v>4</v>
          </cell>
          <cell r="D1662" t="str">
            <v>JW3305</v>
          </cell>
          <cell r="E1662">
            <v>1</v>
          </cell>
          <cell r="F1662" t="str">
            <v>ready to distribute</v>
          </cell>
          <cell r="G1662" t="str">
            <v>ECK3330</v>
          </cell>
          <cell r="H1662" t="str">
            <v>b3343</v>
          </cell>
          <cell r="I1662" t="str">
            <v>yheL</v>
          </cell>
        </row>
        <row r="1663">
          <cell r="A1663">
            <v>35</v>
          </cell>
          <cell r="B1663" t="str">
            <v>F</v>
          </cell>
          <cell r="C1663">
            <v>4</v>
          </cell>
          <cell r="D1663" t="str">
            <v>JW3306</v>
          </cell>
          <cell r="E1663">
            <v>1</v>
          </cell>
          <cell r="F1663" t="str">
            <v>ready to distribute</v>
          </cell>
          <cell r="G1663" t="str">
            <v>ECK3331</v>
          </cell>
          <cell r="H1663" t="str">
            <v>b3344</v>
          </cell>
          <cell r="I1663" t="str">
            <v>yheM</v>
          </cell>
        </row>
        <row r="1664">
          <cell r="A1664">
            <v>35</v>
          </cell>
          <cell r="B1664" t="str">
            <v>G</v>
          </cell>
          <cell r="C1664">
            <v>4</v>
          </cell>
          <cell r="D1664" t="str">
            <v>JW3307</v>
          </cell>
          <cell r="E1664">
            <v>1</v>
          </cell>
          <cell r="F1664" t="str">
            <v>ready to distribute</v>
          </cell>
          <cell r="G1664" t="str">
            <v>ECK3332</v>
          </cell>
          <cell r="H1664" t="str">
            <v>b3345</v>
          </cell>
          <cell r="I1664" t="str">
            <v>yheN</v>
          </cell>
        </row>
        <row r="1665">
          <cell r="A1665">
            <v>35</v>
          </cell>
          <cell r="B1665" t="str">
            <v>H</v>
          </cell>
          <cell r="C1665">
            <v>4</v>
          </cell>
          <cell r="D1665" t="str">
            <v>JW3310</v>
          </cell>
          <cell r="E1665">
            <v>1</v>
          </cell>
          <cell r="F1665" t="str">
            <v>ready to distribute</v>
          </cell>
          <cell r="G1665" t="str">
            <v>ECK3335</v>
          </cell>
          <cell r="H1665" t="str">
            <v>b3348</v>
          </cell>
          <cell r="I1665" t="str">
            <v>slyX</v>
          </cell>
        </row>
        <row r="1666">
          <cell r="A1666">
            <v>35</v>
          </cell>
          <cell r="B1666" t="str">
            <v>A</v>
          </cell>
          <cell r="C1666">
            <v>5</v>
          </cell>
          <cell r="D1666" t="str">
            <v>JW3316</v>
          </cell>
          <cell r="E1666">
            <v>1</v>
          </cell>
          <cell r="F1666" t="str">
            <v>ready to distribute</v>
          </cell>
          <cell r="G1666" t="str">
            <v>ECK3341</v>
          </cell>
          <cell r="H1666" t="str">
            <v>b3353</v>
          </cell>
          <cell r="I1666" t="str">
            <v>yheT</v>
          </cell>
        </row>
        <row r="1667">
          <cell r="A1667">
            <v>35</v>
          </cell>
          <cell r="B1667" t="str">
            <v>B</v>
          </cell>
          <cell r="C1667">
            <v>5</v>
          </cell>
          <cell r="D1667" t="str">
            <v>JW3317</v>
          </cell>
          <cell r="E1667">
            <v>1</v>
          </cell>
          <cell r="F1667" t="str">
            <v>ready to distribute</v>
          </cell>
          <cell r="G1667" t="str">
            <v>ECK3342</v>
          </cell>
          <cell r="H1667" t="str">
            <v>b3354</v>
          </cell>
          <cell r="I1667" t="str">
            <v>yheU</v>
          </cell>
        </row>
        <row r="1668">
          <cell r="A1668">
            <v>35</v>
          </cell>
          <cell r="B1668" t="str">
            <v>C</v>
          </cell>
          <cell r="C1668">
            <v>5</v>
          </cell>
          <cell r="D1668" t="str">
            <v>JW3318</v>
          </cell>
          <cell r="E1668">
            <v>1</v>
          </cell>
          <cell r="F1668" t="str">
            <v>ready to distribute</v>
          </cell>
          <cell r="G1668" t="str">
            <v>ECK3343</v>
          </cell>
          <cell r="H1668" t="str">
            <v>b3355</v>
          </cell>
          <cell r="I1668" t="str">
            <v>prkB</v>
          </cell>
        </row>
        <row r="1669">
          <cell r="A1669">
            <v>35</v>
          </cell>
          <cell r="B1669" t="str">
            <v>D</v>
          </cell>
          <cell r="C1669">
            <v>5</v>
          </cell>
          <cell r="D1669" t="str">
            <v>JW3319</v>
          </cell>
          <cell r="E1669">
            <v>1</v>
          </cell>
          <cell r="F1669" t="str">
            <v>ready to distribute</v>
          </cell>
          <cell r="G1669" t="str">
            <v>ECK3344</v>
          </cell>
          <cell r="H1669" t="str">
            <v>b3356</v>
          </cell>
          <cell r="I1669" t="str">
            <v>yhfA</v>
          </cell>
        </row>
        <row r="1670">
          <cell r="A1670">
            <v>35</v>
          </cell>
          <cell r="B1670" t="str">
            <v>E</v>
          </cell>
          <cell r="C1670">
            <v>5</v>
          </cell>
          <cell r="D1670" t="str">
            <v>JW3325</v>
          </cell>
          <cell r="E1670">
            <v>1</v>
          </cell>
          <cell r="F1670" t="str">
            <v>ready to distribute</v>
          </cell>
          <cell r="G1670" t="str">
            <v>ECK3350</v>
          </cell>
          <cell r="H1670" t="str">
            <v>b3362</v>
          </cell>
          <cell r="I1670" t="str">
            <v>yhfG</v>
          </cell>
        </row>
        <row r="1671">
          <cell r="A1671">
            <v>35</v>
          </cell>
          <cell r="B1671" t="str">
            <v>F</v>
          </cell>
          <cell r="C1671">
            <v>5</v>
          </cell>
          <cell r="D1671" t="str">
            <v>JW3327</v>
          </cell>
          <cell r="E1671">
            <v>4</v>
          </cell>
          <cell r="F1671" t="str">
            <v>ready to distribute</v>
          </cell>
          <cell r="G1671" t="str">
            <v>ECK3352</v>
          </cell>
          <cell r="H1671" t="str">
            <v>b3364</v>
          </cell>
          <cell r="I1671" t="str">
            <v>tsgA</v>
          </cell>
        </row>
        <row r="1672">
          <cell r="A1672">
            <v>35</v>
          </cell>
          <cell r="B1672" t="str">
            <v>G</v>
          </cell>
          <cell r="C1672">
            <v>5</v>
          </cell>
          <cell r="D1672" t="str">
            <v>JW3332</v>
          </cell>
          <cell r="E1672">
            <v>1</v>
          </cell>
          <cell r="F1672" t="str">
            <v>ready to distribute</v>
          </cell>
          <cell r="G1672" t="str">
            <v>ECK3357</v>
          </cell>
          <cell r="H1672" t="str">
            <v>b3369</v>
          </cell>
          <cell r="I1672" t="str">
            <v>yhfL</v>
          </cell>
        </row>
        <row r="1673">
          <cell r="A1673">
            <v>35</v>
          </cell>
          <cell r="B1673" t="str">
            <v>H</v>
          </cell>
          <cell r="C1673">
            <v>5</v>
          </cell>
          <cell r="D1673" t="str">
            <v>JW3339</v>
          </cell>
          <cell r="E1673">
            <v>1</v>
          </cell>
          <cell r="F1673" t="str">
            <v>ready to distribute</v>
          </cell>
          <cell r="G1673" t="str">
            <v>ECK3363</v>
          </cell>
          <cell r="H1673" t="str">
            <v>b3376</v>
          </cell>
          <cell r="I1673" t="str">
            <v>yhfS</v>
          </cell>
        </row>
        <row r="1674">
          <cell r="A1674">
            <v>35</v>
          </cell>
          <cell r="B1674" t="str">
            <v>A</v>
          </cell>
          <cell r="C1674">
            <v>6</v>
          </cell>
          <cell r="D1674" t="str">
            <v>JW3344</v>
          </cell>
          <cell r="E1674">
            <v>1</v>
          </cell>
          <cell r="F1674" t="str">
            <v>ready to distribute</v>
          </cell>
          <cell r="G1674" t="str">
            <v>ECK3368</v>
          </cell>
          <cell r="H1674" t="str">
            <v>b3381</v>
          </cell>
          <cell r="I1674" t="str">
            <v>yhfX</v>
          </cell>
        </row>
        <row r="1675">
          <cell r="A1675">
            <v>35</v>
          </cell>
          <cell r="B1675" t="str">
            <v>B</v>
          </cell>
          <cell r="C1675">
            <v>6</v>
          </cell>
          <cell r="D1675" t="str">
            <v>JW3351</v>
          </cell>
          <cell r="E1675">
            <v>1</v>
          </cell>
          <cell r="F1675" t="str">
            <v>ready to distribute</v>
          </cell>
          <cell r="G1675" t="str">
            <v>ECK3375</v>
          </cell>
          <cell r="H1675" t="str">
            <v>b3388</v>
          </cell>
          <cell r="I1675" t="str">
            <v>damX</v>
          </cell>
        </row>
        <row r="1676">
          <cell r="A1676">
            <v>35</v>
          </cell>
          <cell r="B1676" t="str">
            <v>C</v>
          </cell>
          <cell r="C1676">
            <v>6</v>
          </cell>
          <cell r="D1676" t="str">
            <v>JW3356</v>
          </cell>
          <cell r="E1676">
            <v>3</v>
          </cell>
          <cell r="F1676" t="str">
            <v>ready to distribute</v>
          </cell>
          <cell r="G1676" t="str">
            <v>ECK3380</v>
          </cell>
          <cell r="H1676" t="str">
            <v>b3393</v>
          </cell>
          <cell r="I1676" t="str">
            <v>yrfB</v>
          </cell>
        </row>
        <row r="1677">
          <cell r="A1677">
            <v>35</v>
          </cell>
          <cell r="B1677" t="str">
            <v>D</v>
          </cell>
          <cell r="C1677">
            <v>6</v>
          </cell>
          <cell r="D1677" t="str">
            <v>JW3357</v>
          </cell>
          <cell r="E1677">
            <v>2</v>
          </cell>
          <cell r="F1677" t="str">
            <v>ready to distribute</v>
          </cell>
          <cell r="G1677" t="str">
            <v>ECK3381</v>
          </cell>
          <cell r="H1677" t="str">
            <v>b3394</v>
          </cell>
          <cell r="I1677" t="str">
            <v>yrfC</v>
          </cell>
        </row>
        <row r="1678">
          <cell r="A1678">
            <v>35</v>
          </cell>
          <cell r="B1678" t="str">
            <v>E</v>
          </cell>
          <cell r="C1678">
            <v>6</v>
          </cell>
          <cell r="D1678" t="str">
            <v>JW3360</v>
          </cell>
          <cell r="E1678">
            <v>5</v>
          </cell>
          <cell r="F1678" t="str">
            <v>ready to distribute</v>
          </cell>
          <cell r="G1678" t="str">
            <v>ECK3384</v>
          </cell>
          <cell r="H1678" t="str">
            <v>b3397</v>
          </cell>
          <cell r="I1678" t="str">
            <v>nudE</v>
          </cell>
        </row>
        <row r="1679">
          <cell r="A1679">
            <v>35</v>
          </cell>
          <cell r="B1679" t="str">
            <v>F</v>
          </cell>
          <cell r="C1679">
            <v>6</v>
          </cell>
          <cell r="D1679" t="str">
            <v>JW3365</v>
          </cell>
          <cell r="E1679">
            <v>1</v>
          </cell>
          <cell r="F1679" t="str">
            <v>ready to distribute</v>
          </cell>
          <cell r="G1679" t="str">
            <v>ECK3389</v>
          </cell>
          <cell r="H1679" t="str">
            <v>b3402</v>
          </cell>
          <cell r="I1679" t="str">
            <v>yhgE</v>
          </cell>
        </row>
        <row r="1680">
          <cell r="A1680">
            <v>35</v>
          </cell>
          <cell r="B1680" t="str">
            <v>G</v>
          </cell>
          <cell r="C1680">
            <v>6</v>
          </cell>
          <cell r="D1680" t="str">
            <v>JW3374</v>
          </cell>
          <cell r="E1680">
            <v>1</v>
          </cell>
          <cell r="F1680" t="str">
            <v>ready to distribute</v>
          </cell>
          <cell r="G1680" t="str">
            <v>ECK3398</v>
          </cell>
          <cell r="H1680" t="str">
            <v>b3411</v>
          </cell>
          <cell r="I1680" t="str">
            <v>yhgA</v>
          </cell>
        </row>
        <row r="1681">
          <cell r="A1681">
            <v>35</v>
          </cell>
          <cell r="B1681" t="str">
            <v>H</v>
          </cell>
          <cell r="C1681">
            <v>6</v>
          </cell>
          <cell r="D1681" t="str">
            <v>JW3377</v>
          </cell>
          <cell r="E1681">
            <v>7</v>
          </cell>
          <cell r="F1681" t="str">
            <v>ready to distribute</v>
          </cell>
          <cell r="G1681" t="str">
            <v>ECK3401</v>
          </cell>
          <cell r="H1681" t="str">
            <v>b3414</v>
          </cell>
          <cell r="I1681" t="str">
            <v>gntY</v>
          </cell>
        </row>
        <row r="1682">
          <cell r="A1682">
            <v>35</v>
          </cell>
          <cell r="B1682" t="str">
            <v>A</v>
          </cell>
          <cell r="C1682">
            <v>7</v>
          </cell>
          <cell r="D1682" t="str">
            <v>JW3397</v>
          </cell>
          <cell r="E1682">
            <v>2</v>
          </cell>
          <cell r="F1682" t="str">
            <v>ready to distribute</v>
          </cell>
          <cell r="G1682" t="str">
            <v>ECK3420</v>
          </cell>
          <cell r="H1682" t="str">
            <v>b3434</v>
          </cell>
          <cell r="I1682" t="str">
            <v>yhgN</v>
          </cell>
        </row>
        <row r="1683">
          <cell r="A1683">
            <v>35</v>
          </cell>
          <cell r="B1683" t="str">
            <v>B</v>
          </cell>
          <cell r="C1683">
            <v>7</v>
          </cell>
          <cell r="D1683" t="str">
            <v>JW3403</v>
          </cell>
          <cell r="E1683">
            <v>3</v>
          </cell>
          <cell r="F1683" t="str">
            <v>ready to distribute</v>
          </cell>
          <cell r="G1683" t="str">
            <v>ECK3425</v>
          </cell>
          <cell r="H1683" t="str">
            <v>b3440</v>
          </cell>
          <cell r="I1683" t="str">
            <v>yhhX</v>
          </cell>
        </row>
        <row r="1684">
          <cell r="A1684">
            <v>35</v>
          </cell>
          <cell r="B1684" t="str">
            <v>C</v>
          </cell>
          <cell r="C1684">
            <v>7</v>
          </cell>
          <cell r="D1684" t="str">
            <v>JW3405</v>
          </cell>
          <cell r="E1684">
            <v>3</v>
          </cell>
          <cell r="F1684" t="str">
            <v>ready to distribute</v>
          </cell>
          <cell r="G1684" t="str">
            <v>ECK3427</v>
          </cell>
          <cell r="H1684" t="str">
            <v>b3441</v>
          </cell>
          <cell r="I1684" t="str">
            <v>yhhY</v>
          </cell>
        </row>
        <row r="1685">
          <cell r="A1685">
            <v>35</v>
          </cell>
          <cell r="B1685" t="str">
            <v>D</v>
          </cell>
          <cell r="C1685">
            <v>7</v>
          </cell>
          <cell r="D1685" t="str">
            <v>JW3406</v>
          </cell>
          <cell r="E1685">
            <v>2</v>
          </cell>
          <cell r="F1685" t="str">
            <v>ready to distribute</v>
          </cell>
          <cell r="G1685" t="str">
            <v>ECK3428</v>
          </cell>
          <cell r="H1685" t="str">
            <v>b3442</v>
          </cell>
          <cell r="I1685" t="str">
            <v>yhhZ</v>
          </cell>
        </row>
        <row r="1686">
          <cell r="A1686">
            <v>35</v>
          </cell>
          <cell r="B1686" t="str">
            <v>E</v>
          </cell>
          <cell r="C1686">
            <v>7</v>
          </cell>
          <cell r="D1686" t="str">
            <v>JW3411</v>
          </cell>
          <cell r="E1686">
            <v>1</v>
          </cell>
          <cell r="F1686" t="str">
            <v>ready to distribute</v>
          </cell>
          <cell r="G1686" t="str">
            <v>ECK3430</v>
          </cell>
          <cell r="H1686" t="str">
            <v>b3446</v>
          </cell>
          <cell r="I1686" t="str">
            <v>yrhB</v>
          </cell>
        </row>
        <row r="1687">
          <cell r="A1687">
            <v>35</v>
          </cell>
          <cell r="B1687" t="str">
            <v>F</v>
          </cell>
          <cell r="C1687">
            <v>7</v>
          </cell>
          <cell r="D1687" t="str">
            <v>JW3413</v>
          </cell>
          <cell r="E1687">
            <v>4</v>
          </cell>
          <cell r="F1687" t="str">
            <v>ready to distribute</v>
          </cell>
          <cell r="G1687" t="str">
            <v>ECK3432</v>
          </cell>
          <cell r="H1687" t="str">
            <v>b3448</v>
          </cell>
          <cell r="I1687" t="str">
            <v>yhhA</v>
          </cell>
        </row>
        <row r="1688">
          <cell r="A1688">
            <v>35</v>
          </cell>
          <cell r="B1688" t="str">
            <v>G</v>
          </cell>
          <cell r="C1688">
            <v>7</v>
          </cell>
          <cell r="D1688" t="str">
            <v>JW3424</v>
          </cell>
          <cell r="E1688">
            <v>2</v>
          </cell>
          <cell r="F1688" t="str">
            <v>ready to distribute</v>
          </cell>
          <cell r="G1688" t="str">
            <v>ECK3443</v>
          </cell>
          <cell r="H1688" t="str">
            <v>b3459</v>
          </cell>
          <cell r="I1688" t="str">
            <v>yhhK</v>
          </cell>
        </row>
        <row r="1689">
          <cell r="A1689">
            <v>35</v>
          </cell>
          <cell r="B1689" t="str">
            <v>H</v>
          </cell>
          <cell r="C1689">
            <v>7</v>
          </cell>
          <cell r="D1689" t="str">
            <v>JW3430</v>
          </cell>
          <cell r="E1689">
            <v>4</v>
          </cell>
          <cell r="F1689" t="str">
            <v>ready to distribute</v>
          </cell>
          <cell r="G1689" t="str">
            <v>ECK3449</v>
          </cell>
          <cell r="H1689" t="str">
            <v>b3465</v>
          </cell>
          <cell r="I1689" t="str">
            <v>yhhF</v>
          </cell>
        </row>
        <row r="1690">
          <cell r="A1690">
            <v>35</v>
          </cell>
          <cell r="B1690" t="str">
            <v>A</v>
          </cell>
          <cell r="C1690">
            <v>8</v>
          </cell>
          <cell r="D1690" t="str">
            <v>JW3432</v>
          </cell>
          <cell r="E1690">
            <v>1</v>
          </cell>
          <cell r="F1690" t="str">
            <v>ready to distribute</v>
          </cell>
          <cell r="G1690" t="str">
            <v>ECK3451</v>
          </cell>
          <cell r="H1690" t="str">
            <v>b3467</v>
          </cell>
          <cell r="I1690" t="str">
            <v>yhhM</v>
          </cell>
        </row>
        <row r="1691">
          <cell r="A1691">
            <v>35</v>
          </cell>
          <cell r="B1691" t="str">
            <v>B</v>
          </cell>
          <cell r="C1691">
            <v>8</v>
          </cell>
          <cell r="D1691" t="str">
            <v>JW3433</v>
          </cell>
          <cell r="E1691">
            <v>1</v>
          </cell>
          <cell r="F1691" t="str">
            <v>ready to distribute</v>
          </cell>
          <cell r="G1691" t="str">
            <v>ECK3452</v>
          </cell>
          <cell r="H1691" t="str">
            <v>b3468</v>
          </cell>
          <cell r="I1691" t="str">
            <v>yhhN</v>
          </cell>
        </row>
        <row r="1692">
          <cell r="A1692">
            <v>35</v>
          </cell>
          <cell r="B1692" t="str">
            <v>C</v>
          </cell>
          <cell r="C1692">
            <v>8</v>
          </cell>
          <cell r="D1692" t="str">
            <v>JW3435</v>
          </cell>
          <cell r="E1692">
            <v>1</v>
          </cell>
          <cell r="F1692" t="str">
            <v>ready to distribute</v>
          </cell>
          <cell r="G1692" t="str">
            <v>ECK3454</v>
          </cell>
          <cell r="H1692" t="str">
            <v>b3470</v>
          </cell>
          <cell r="I1692" t="str">
            <v>yhhP</v>
          </cell>
        </row>
        <row r="1693">
          <cell r="A1693">
            <v>35</v>
          </cell>
          <cell r="B1693" t="str">
            <v>D</v>
          </cell>
          <cell r="C1693">
            <v>8</v>
          </cell>
          <cell r="D1693" t="str">
            <v>JW3455</v>
          </cell>
          <cell r="E1693">
            <v>1</v>
          </cell>
          <cell r="F1693" t="str">
            <v>ready to distribute</v>
          </cell>
          <cell r="G1693" t="str">
            <v>ECK3473</v>
          </cell>
          <cell r="H1693" t="str">
            <v>b3488</v>
          </cell>
          <cell r="I1693" t="str">
            <v>yhiJ</v>
          </cell>
        </row>
        <row r="1694">
          <cell r="A1694">
            <v>35</v>
          </cell>
          <cell r="B1694" t="str">
            <v>E</v>
          </cell>
          <cell r="C1694">
            <v>8</v>
          </cell>
          <cell r="D1694" t="str">
            <v>JW3459</v>
          </cell>
          <cell r="E1694">
            <v>1</v>
          </cell>
          <cell r="F1694" t="str">
            <v>ready to distribute</v>
          </cell>
          <cell r="G1694" t="str">
            <v>ECK3477</v>
          </cell>
          <cell r="H1694" t="str">
            <v>b3492</v>
          </cell>
          <cell r="I1694" t="str">
            <v>yhiN</v>
          </cell>
        </row>
        <row r="1695">
          <cell r="A1695">
            <v>35</v>
          </cell>
          <cell r="B1695" t="str">
            <v>F</v>
          </cell>
          <cell r="C1695">
            <v>8</v>
          </cell>
          <cell r="D1695" t="str">
            <v>JW3463</v>
          </cell>
          <cell r="E1695">
            <v>1</v>
          </cell>
          <cell r="F1695" t="str">
            <v>ready to distribute</v>
          </cell>
          <cell r="G1695" t="str">
            <v>ECK3481</v>
          </cell>
          <cell r="H1695" t="str">
            <v>b3496</v>
          </cell>
          <cell r="I1695" t="str">
            <v>yhiP</v>
          </cell>
        </row>
        <row r="1696">
          <cell r="A1696">
            <v>35</v>
          </cell>
          <cell r="B1696" t="str">
            <v>G</v>
          </cell>
          <cell r="C1696">
            <v>8</v>
          </cell>
          <cell r="D1696" t="str">
            <v>JW3466</v>
          </cell>
          <cell r="E1696">
            <v>1</v>
          </cell>
          <cell r="F1696" t="str">
            <v>ready to distribute</v>
          </cell>
          <cell r="G1696" t="str">
            <v>ECK3484</v>
          </cell>
          <cell r="H1696" t="str">
            <v>b3499</v>
          </cell>
          <cell r="I1696" t="str">
            <v>yhiR</v>
          </cell>
        </row>
        <row r="1697">
          <cell r="A1697">
            <v>35</v>
          </cell>
          <cell r="B1697" t="str">
            <v>H</v>
          </cell>
          <cell r="C1697">
            <v>8</v>
          </cell>
          <cell r="D1697" t="str">
            <v>JW3475</v>
          </cell>
          <cell r="E1697">
            <v>1</v>
          </cell>
          <cell r="F1697" t="str">
            <v>ready to distribute</v>
          </cell>
          <cell r="G1697" t="str">
            <v>ECK3491</v>
          </cell>
          <cell r="H1697" t="str">
            <v>b3507</v>
          </cell>
          <cell r="I1697" t="str">
            <v>yhiF</v>
          </cell>
        </row>
        <row r="1698">
          <cell r="A1698">
            <v>35</v>
          </cell>
          <cell r="B1698" t="str">
            <v>A</v>
          </cell>
          <cell r="C1698">
            <v>9</v>
          </cell>
          <cell r="D1698" t="str">
            <v>JW3478</v>
          </cell>
          <cell r="E1698">
            <v>1</v>
          </cell>
          <cell r="F1698" t="str">
            <v>ready to distribute</v>
          </cell>
          <cell r="G1698" t="str">
            <v>ECK3494</v>
          </cell>
          <cell r="H1698" t="str">
            <v>b3510</v>
          </cell>
          <cell r="I1698" t="str">
            <v>hdeA</v>
          </cell>
        </row>
        <row r="1699">
          <cell r="A1699">
            <v>35</v>
          </cell>
          <cell r="B1699" t="str">
            <v>B</v>
          </cell>
          <cell r="C1699">
            <v>9</v>
          </cell>
          <cell r="D1699" t="str">
            <v>JW3479</v>
          </cell>
          <cell r="E1699">
            <v>1</v>
          </cell>
          <cell r="F1699" t="str">
            <v>ready to distribute</v>
          </cell>
          <cell r="G1699" t="str">
            <v>ECK3495</v>
          </cell>
          <cell r="H1699" t="str">
            <v>b3511</v>
          </cell>
          <cell r="I1699" t="str">
            <v>hdeD</v>
          </cell>
        </row>
        <row r="1700">
          <cell r="A1700">
            <v>35</v>
          </cell>
          <cell r="B1700" t="str">
            <v>C</v>
          </cell>
          <cell r="C1700">
            <v>9</v>
          </cell>
          <cell r="D1700" t="str">
            <v>JW3481</v>
          </cell>
          <cell r="E1700">
            <v>1</v>
          </cell>
          <cell r="F1700" t="str">
            <v>ready to distribute</v>
          </cell>
          <cell r="G1700" t="str">
            <v>ECK3497</v>
          </cell>
          <cell r="H1700" t="str">
            <v>b3513</v>
          </cell>
          <cell r="I1700" t="str">
            <v>mdtE</v>
          </cell>
        </row>
        <row r="1701">
          <cell r="A1701">
            <v>35</v>
          </cell>
          <cell r="B1701" t="str">
            <v>D</v>
          </cell>
          <cell r="C1701">
            <v>9</v>
          </cell>
          <cell r="D1701" t="str">
            <v>JW3482</v>
          </cell>
          <cell r="E1701">
            <v>1</v>
          </cell>
          <cell r="F1701" t="str">
            <v>ready to distribute</v>
          </cell>
          <cell r="G1701" t="str">
            <v>ECK3498</v>
          </cell>
          <cell r="H1701" t="str">
            <v>b3514</v>
          </cell>
          <cell r="I1701" t="str">
            <v>mdtF</v>
          </cell>
        </row>
        <row r="1702">
          <cell r="A1702">
            <v>35</v>
          </cell>
          <cell r="B1702" t="str">
            <v>E</v>
          </cell>
          <cell r="C1702">
            <v>9</v>
          </cell>
          <cell r="D1702" t="str">
            <v>JW3484</v>
          </cell>
          <cell r="E1702">
            <v>1</v>
          </cell>
          <cell r="F1702" t="str">
            <v>ready to distribute</v>
          </cell>
          <cell r="G1702" t="str">
            <v>ECK3501</v>
          </cell>
          <cell r="H1702" t="str">
            <v>b3516</v>
          </cell>
          <cell r="I1702" t="str">
            <v>gadX</v>
          </cell>
        </row>
        <row r="1703">
          <cell r="A1703">
            <v>35</v>
          </cell>
          <cell r="B1703" t="str">
            <v>F</v>
          </cell>
          <cell r="C1703">
            <v>9</v>
          </cell>
          <cell r="D1703" t="str">
            <v>JW3486</v>
          </cell>
          <cell r="E1703">
            <v>1</v>
          </cell>
          <cell r="F1703" t="str">
            <v>ready to distribute</v>
          </cell>
          <cell r="G1703" t="str">
            <v>ECK3503</v>
          </cell>
          <cell r="H1703" t="str">
            <v>b3518</v>
          </cell>
          <cell r="I1703" t="str">
            <v>yhjA</v>
          </cell>
        </row>
        <row r="1704">
          <cell r="A1704">
            <v>35</v>
          </cell>
          <cell r="B1704" t="str">
            <v>G</v>
          </cell>
          <cell r="C1704">
            <v>9</v>
          </cell>
          <cell r="D1704" t="str">
            <v>JW3488</v>
          </cell>
          <cell r="E1704">
            <v>1</v>
          </cell>
          <cell r="F1704" t="str">
            <v>ready to distribute</v>
          </cell>
          <cell r="G1704" t="str">
            <v>ECK3505</v>
          </cell>
          <cell r="H1704" t="str">
            <v>b3520</v>
          </cell>
          <cell r="I1704" t="str">
            <v>yhjB</v>
          </cell>
        </row>
        <row r="1705">
          <cell r="A1705">
            <v>35</v>
          </cell>
          <cell r="B1705" t="str">
            <v>H</v>
          </cell>
          <cell r="C1705">
            <v>9</v>
          </cell>
          <cell r="D1705" t="str">
            <v>JW3490</v>
          </cell>
          <cell r="E1705">
            <v>1</v>
          </cell>
          <cell r="F1705" t="str">
            <v>ready to distribute</v>
          </cell>
          <cell r="G1705" t="str">
            <v>ECK3507</v>
          </cell>
          <cell r="H1705" t="str">
            <v>b3522</v>
          </cell>
          <cell r="I1705" t="str">
            <v>yhjD</v>
          </cell>
        </row>
        <row r="1706">
          <cell r="A1706">
            <v>35</v>
          </cell>
          <cell r="B1706" t="str">
            <v>A</v>
          </cell>
          <cell r="C1706">
            <v>10</v>
          </cell>
          <cell r="D1706" t="str">
            <v>JW3491</v>
          </cell>
          <cell r="E1706">
            <v>1</v>
          </cell>
          <cell r="F1706" t="str">
            <v>ready to distribute</v>
          </cell>
          <cell r="G1706" t="str">
            <v>ECK3508</v>
          </cell>
          <cell r="H1706" t="str">
            <v>b3523</v>
          </cell>
          <cell r="I1706" t="str">
            <v>yhjE</v>
          </cell>
        </row>
        <row r="1707">
          <cell r="A1707">
            <v>35</v>
          </cell>
          <cell r="B1707" t="str">
            <v>B</v>
          </cell>
          <cell r="C1707">
            <v>10</v>
          </cell>
          <cell r="D1707" t="str">
            <v>JW3503</v>
          </cell>
          <cell r="E1707">
            <v>1</v>
          </cell>
          <cell r="F1707" t="str">
            <v>ready to distribute</v>
          </cell>
          <cell r="G1707" t="str">
            <v>ECK3520</v>
          </cell>
          <cell r="H1707" t="str">
            <v>b3535</v>
          </cell>
          <cell r="I1707" t="str">
            <v>yhjR</v>
          </cell>
        </row>
        <row r="1708">
          <cell r="A1708">
            <v>35</v>
          </cell>
          <cell r="B1708" t="str">
            <v>C</v>
          </cell>
          <cell r="C1708">
            <v>10</v>
          </cell>
          <cell r="D1708" t="str">
            <v>JW3506</v>
          </cell>
          <cell r="E1708">
            <v>1</v>
          </cell>
          <cell r="F1708" t="str">
            <v>ready to distribute</v>
          </cell>
          <cell r="G1708" t="str">
            <v>ECK3523</v>
          </cell>
          <cell r="H1708" t="str">
            <v>b3538</v>
          </cell>
          <cell r="I1708" t="str">
            <v>bcsG</v>
          </cell>
        </row>
        <row r="1709">
          <cell r="A1709">
            <v>35</v>
          </cell>
          <cell r="B1709" t="str">
            <v>D</v>
          </cell>
          <cell r="C1709">
            <v>10</v>
          </cell>
          <cell r="D1709" t="str">
            <v>JW3507</v>
          </cell>
          <cell r="E1709">
            <v>1</v>
          </cell>
          <cell r="F1709" t="str">
            <v>not current_JW ORF</v>
          </cell>
        </row>
        <row r="1710">
          <cell r="A1710">
            <v>35</v>
          </cell>
          <cell r="B1710" t="str">
            <v>E</v>
          </cell>
          <cell r="C1710">
            <v>10</v>
          </cell>
          <cell r="D1710" t="str">
            <v>JW3508</v>
          </cell>
          <cell r="E1710">
            <v>1</v>
          </cell>
          <cell r="F1710" t="str">
            <v>ready to distribute</v>
          </cell>
          <cell r="G1710" t="str">
            <v>ECK3526</v>
          </cell>
          <cell r="H1710" t="str">
            <v>b3539</v>
          </cell>
          <cell r="I1710" t="str">
            <v>yhjV</v>
          </cell>
        </row>
        <row r="1711">
          <cell r="A1711">
            <v>35</v>
          </cell>
          <cell r="B1711" t="str">
            <v>F</v>
          </cell>
          <cell r="C1711">
            <v>10</v>
          </cell>
          <cell r="D1711" t="str">
            <v>JW3519</v>
          </cell>
          <cell r="E1711">
            <v>1</v>
          </cell>
          <cell r="F1711" t="str">
            <v>ready to distribute</v>
          </cell>
          <cell r="G1711" t="str">
            <v>ECK3537</v>
          </cell>
          <cell r="H1711" t="str">
            <v>b3550</v>
          </cell>
          <cell r="I1711" t="str">
            <v>yiaC</v>
          </cell>
        </row>
        <row r="1712">
          <cell r="A1712">
            <v>35</v>
          </cell>
          <cell r="B1712" t="str">
            <v>G</v>
          </cell>
          <cell r="C1712">
            <v>10</v>
          </cell>
          <cell r="D1712" t="str">
            <v>JW5657</v>
          </cell>
          <cell r="E1712">
            <v>1</v>
          </cell>
          <cell r="F1712" t="str">
            <v>ready to distribute</v>
          </cell>
          <cell r="G1712" t="str">
            <v>ECK3539</v>
          </cell>
          <cell r="H1712" t="str">
            <v>b3552</v>
          </cell>
          <cell r="I1712" t="str">
            <v>yiaD</v>
          </cell>
        </row>
        <row r="1713">
          <cell r="A1713">
            <v>35</v>
          </cell>
          <cell r="B1713" t="str">
            <v>H</v>
          </cell>
          <cell r="C1713">
            <v>10</v>
          </cell>
          <cell r="D1713" t="str">
            <v>JW3524</v>
          </cell>
          <cell r="E1713">
            <v>1</v>
          </cell>
          <cell r="F1713" t="str">
            <v>ready to distribute</v>
          </cell>
          <cell r="G1713" t="str">
            <v>ECK3542</v>
          </cell>
          <cell r="H1713" t="str">
            <v>b3555</v>
          </cell>
          <cell r="I1713" t="str">
            <v>yiaG</v>
          </cell>
        </row>
        <row r="1714">
          <cell r="A1714">
            <v>35</v>
          </cell>
          <cell r="B1714" t="str">
            <v>A</v>
          </cell>
          <cell r="C1714">
            <v>11</v>
          </cell>
          <cell r="D1714" t="str">
            <v>JW3532</v>
          </cell>
          <cell r="E1714">
            <v>1</v>
          </cell>
          <cell r="F1714" t="str">
            <v>ready to distribute</v>
          </cell>
          <cell r="G1714" t="str">
            <v>ECK3549</v>
          </cell>
          <cell r="H1714" t="str">
            <v>b4553</v>
          </cell>
          <cell r="I1714" t="str">
            <v>ysaB</v>
          </cell>
        </row>
        <row r="1715">
          <cell r="A1715">
            <v>35</v>
          </cell>
          <cell r="B1715" t="str">
            <v>B</v>
          </cell>
          <cell r="C1715">
            <v>11</v>
          </cell>
          <cell r="D1715" t="str">
            <v>JW3533</v>
          </cell>
          <cell r="E1715">
            <v>1</v>
          </cell>
          <cell r="F1715" t="str">
            <v>ready to distribute</v>
          </cell>
          <cell r="G1715" t="str">
            <v>ECK3550</v>
          </cell>
          <cell r="H1715" t="str">
            <v>b3561</v>
          </cell>
          <cell r="I1715" t="str">
            <v>yiaH</v>
          </cell>
        </row>
        <row r="1716">
          <cell r="A1716">
            <v>35</v>
          </cell>
          <cell r="B1716" t="str">
            <v>C</v>
          </cell>
          <cell r="C1716">
            <v>11</v>
          </cell>
          <cell r="D1716" t="str">
            <v>JW5653</v>
          </cell>
          <cell r="E1716">
            <v>4</v>
          </cell>
          <cell r="F1716" t="str">
            <v>ready to distribute</v>
          </cell>
          <cell r="G1716" t="str">
            <v>ECK3559</v>
          </cell>
          <cell r="H1716" t="str">
            <v>b3570</v>
          </cell>
          <cell r="I1716" t="str">
            <v>bax</v>
          </cell>
        </row>
        <row r="1717">
          <cell r="A1717">
            <v>35</v>
          </cell>
          <cell r="B1717" t="str">
            <v>D</v>
          </cell>
          <cell r="C1717">
            <v>11</v>
          </cell>
          <cell r="D1717" t="str">
            <v>JW3546</v>
          </cell>
          <cell r="E1717">
            <v>1</v>
          </cell>
          <cell r="F1717" t="str">
            <v>ready to distribute</v>
          </cell>
          <cell r="G1717" t="str">
            <v>ECK3563</v>
          </cell>
          <cell r="H1717" t="str">
            <v>b3574</v>
          </cell>
          <cell r="I1717" t="str">
            <v>yiaJ</v>
          </cell>
        </row>
        <row r="1718">
          <cell r="A1718">
            <v>35</v>
          </cell>
          <cell r="B1718" t="str">
            <v>E</v>
          </cell>
          <cell r="C1718">
            <v>11</v>
          </cell>
          <cell r="D1718" t="str">
            <v>JW3549</v>
          </cell>
          <cell r="E1718">
            <v>1</v>
          </cell>
          <cell r="F1718" t="str">
            <v>ready to distribute</v>
          </cell>
          <cell r="G1718" t="str">
            <v>ECK3566</v>
          </cell>
          <cell r="H1718" t="str">
            <v>b3577</v>
          </cell>
          <cell r="I1718" t="str">
            <v>yiaM</v>
          </cell>
        </row>
        <row r="1719">
          <cell r="A1719">
            <v>35</v>
          </cell>
          <cell r="B1719" t="str">
            <v>F</v>
          </cell>
          <cell r="C1719">
            <v>11</v>
          </cell>
          <cell r="D1719" t="str">
            <v>JW3551</v>
          </cell>
          <cell r="E1719">
            <v>1</v>
          </cell>
          <cell r="F1719" t="str">
            <v>ready to distribute</v>
          </cell>
          <cell r="G1719" t="str">
            <v>ECK3568</v>
          </cell>
          <cell r="H1719" t="str">
            <v>b3579</v>
          </cell>
          <cell r="I1719" t="str">
            <v>yiaO</v>
          </cell>
        </row>
        <row r="1720">
          <cell r="A1720">
            <v>35</v>
          </cell>
          <cell r="B1720" t="str">
            <v>G</v>
          </cell>
          <cell r="C1720">
            <v>11</v>
          </cell>
          <cell r="D1720" t="str">
            <v>JW3558</v>
          </cell>
          <cell r="E1720">
            <v>1</v>
          </cell>
          <cell r="F1720" t="str">
            <v>ready to distribute</v>
          </cell>
          <cell r="G1720" t="str">
            <v>ECK3575</v>
          </cell>
          <cell r="H1720" t="str">
            <v>b3586</v>
          </cell>
          <cell r="I1720" t="str">
            <v>yiaV</v>
          </cell>
        </row>
        <row r="1721">
          <cell r="A1721">
            <v>35</v>
          </cell>
          <cell r="B1721" t="str">
            <v>H</v>
          </cell>
          <cell r="C1721">
            <v>11</v>
          </cell>
          <cell r="D1721" t="str">
            <v>JW3559</v>
          </cell>
          <cell r="E1721">
            <v>1</v>
          </cell>
          <cell r="F1721" t="str">
            <v>ready to distribute</v>
          </cell>
          <cell r="G1721" t="str">
            <v>ECK3576</v>
          </cell>
          <cell r="H1721" t="str">
            <v>b3587</v>
          </cell>
          <cell r="I1721" t="str">
            <v>yiaW</v>
          </cell>
        </row>
        <row r="1722">
          <cell r="A1722">
            <v>35</v>
          </cell>
          <cell r="B1722" t="str">
            <v>A</v>
          </cell>
          <cell r="C1722">
            <v>12</v>
          </cell>
          <cell r="D1722" t="str">
            <v>JW3568</v>
          </cell>
          <cell r="E1722">
            <v>1</v>
          </cell>
          <cell r="F1722" t="str">
            <v>ready to distribute</v>
          </cell>
          <cell r="G1722" t="str">
            <v>ECK3583</v>
          </cell>
          <cell r="H1722" t="str">
            <v>b3594</v>
          </cell>
          <cell r="I1722" t="str">
            <v>yibA</v>
          </cell>
        </row>
        <row r="1723">
          <cell r="A1723">
            <v>35</v>
          </cell>
          <cell r="B1723" t="str">
            <v>B</v>
          </cell>
          <cell r="C1723">
            <v>12</v>
          </cell>
          <cell r="D1723" t="str">
            <v>JW3570</v>
          </cell>
          <cell r="E1723">
            <v>1</v>
          </cell>
          <cell r="F1723" t="str">
            <v>ready to distribute</v>
          </cell>
          <cell r="G1723" t="str">
            <v>ECK3585</v>
          </cell>
          <cell r="H1723" t="str">
            <v>b3596</v>
          </cell>
          <cell r="I1723" t="str">
            <v>yibG</v>
          </cell>
        </row>
        <row r="1724">
          <cell r="A1724">
            <v>35</v>
          </cell>
          <cell r="B1724" t="str">
            <v>C</v>
          </cell>
          <cell r="C1724">
            <v>12</v>
          </cell>
          <cell r="D1724" t="str">
            <v>JW3571</v>
          </cell>
          <cell r="E1724">
            <v>1</v>
          </cell>
          <cell r="F1724" t="str">
            <v>ready to distribute</v>
          </cell>
          <cell r="G1724" t="str">
            <v>ECK3586</v>
          </cell>
          <cell r="H1724" t="str">
            <v>b3597</v>
          </cell>
          <cell r="I1724" t="str">
            <v>yibH</v>
          </cell>
        </row>
        <row r="1725">
          <cell r="A1725">
            <v>35</v>
          </cell>
          <cell r="B1725" t="str">
            <v>D</v>
          </cell>
          <cell r="C1725">
            <v>12</v>
          </cell>
          <cell r="D1725" t="str">
            <v>JW3576</v>
          </cell>
          <cell r="E1725">
            <v>1</v>
          </cell>
          <cell r="F1725" t="str">
            <v>ready to distribute</v>
          </cell>
          <cell r="G1725" t="str">
            <v>ECK3591</v>
          </cell>
          <cell r="H1725" t="str">
            <v>b4554</v>
          </cell>
          <cell r="I1725" t="str">
            <v>yibT</v>
          </cell>
        </row>
        <row r="1726">
          <cell r="A1726">
            <v>35</v>
          </cell>
          <cell r="B1726" t="str">
            <v>E</v>
          </cell>
          <cell r="C1726">
            <v>12</v>
          </cell>
          <cell r="D1726" t="str">
            <v>JW3577</v>
          </cell>
          <cell r="E1726">
            <v>1</v>
          </cell>
          <cell r="F1726" t="str">
            <v>ready to distribute</v>
          </cell>
          <cell r="G1726" t="str">
            <v>ECK3592</v>
          </cell>
          <cell r="H1726" t="str">
            <v>b3602</v>
          </cell>
          <cell r="I1726" t="str">
            <v>yibL</v>
          </cell>
        </row>
        <row r="1727">
          <cell r="A1727">
            <v>35</v>
          </cell>
          <cell r="B1727" t="str">
            <v>F</v>
          </cell>
          <cell r="C1727">
            <v>12</v>
          </cell>
          <cell r="D1727" t="str">
            <v>JW3586</v>
          </cell>
          <cell r="E1727">
            <v>1</v>
          </cell>
          <cell r="F1727" t="str">
            <v>ready to distribute</v>
          </cell>
          <cell r="G1727" t="str">
            <v>ECK3601</v>
          </cell>
          <cell r="H1727" t="str">
            <v>b3611</v>
          </cell>
          <cell r="I1727" t="str">
            <v>yibN</v>
          </cell>
        </row>
        <row r="1728">
          <cell r="A1728">
            <v>35</v>
          </cell>
          <cell r="B1728" t="str">
            <v>G</v>
          </cell>
          <cell r="C1728">
            <v>12</v>
          </cell>
          <cell r="D1728" t="str">
            <v>JW3619</v>
          </cell>
          <cell r="E1728">
            <v>1</v>
          </cell>
          <cell r="F1728" t="str">
            <v>ready to distribute</v>
          </cell>
          <cell r="G1728" t="str">
            <v>ECK3634</v>
          </cell>
          <cell r="H1728" t="str">
            <v>b3644</v>
          </cell>
          <cell r="I1728" t="str">
            <v>yicC</v>
          </cell>
        </row>
        <row r="1729">
          <cell r="A1729">
            <v>35</v>
          </cell>
          <cell r="B1729" t="str">
            <v>H</v>
          </cell>
          <cell r="C1729">
            <v>12</v>
          </cell>
          <cell r="D1729" t="str">
            <v>JW3630</v>
          </cell>
          <cell r="E1729">
            <v>1</v>
          </cell>
          <cell r="F1729" t="str">
            <v>ready to distribute</v>
          </cell>
          <cell r="G1729" t="str">
            <v>ECK3645</v>
          </cell>
          <cell r="H1729" t="str">
            <v>b3655</v>
          </cell>
          <cell r="I1729" t="str">
            <v>yicH</v>
          </cell>
        </row>
        <row r="1730">
          <cell r="A1730">
            <v>37</v>
          </cell>
          <cell r="B1730" t="str">
            <v>A</v>
          </cell>
          <cell r="C1730">
            <v>1</v>
          </cell>
          <cell r="D1730" t="str">
            <v>JW3633</v>
          </cell>
          <cell r="E1730">
            <v>3</v>
          </cell>
          <cell r="F1730" t="str">
            <v>ready to distribute</v>
          </cell>
          <cell r="G1730" t="str">
            <v>ECK3649</v>
          </cell>
          <cell r="H1730" t="str">
            <v>b3659</v>
          </cell>
          <cell r="I1730" t="str">
            <v>setC</v>
          </cell>
        </row>
        <row r="1731">
          <cell r="A1731">
            <v>37</v>
          </cell>
          <cell r="B1731" t="str">
            <v>B</v>
          </cell>
          <cell r="C1731">
            <v>1</v>
          </cell>
          <cell r="D1731" t="str">
            <v>JW5965</v>
          </cell>
          <cell r="E1731">
            <v>1</v>
          </cell>
          <cell r="F1731" t="str">
            <v>ready to distribute</v>
          </cell>
          <cell r="G1731" t="str">
            <v>ECK3652</v>
          </cell>
          <cell r="H1731" t="str">
            <v>b4555</v>
          </cell>
          <cell r="I1731" t="str">
            <v>yicS</v>
          </cell>
        </row>
        <row r="1732">
          <cell r="A1732">
            <v>37</v>
          </cell>
          <cell r="B1732" t="str">
            <v>C</v>
          </cell>
          <cell r="C1732">
            <v>1</v>
          </cell>
          <cell r="D1732" t="str">
            <v>JW3640</v>
          </cell>
          <cell r="E1732">
            <v>1</v>
          </cell>
          <cell r="F1732" t="str">
            <v>ready to distribute</v>
          </cell>
          <cell r="G1732" t="str">
            <v>ECK3656</v>
          </cell>
          <cell r="H1732" t="str">
            <v>b3665</v>
          </cell>
          <cell r="I1732" t="str">
            <v>ade</v>
          </cell>
        </row>
        <row r="1733">
          <cell r="A1733">
            <v>37</v>
          </cell>
          <cell r="B1733" t="str">
            <v>D</v>
          </cell>
          <cell r="C1733">
            <v>1</v>
          </cell>
          <cell r="D1733" t="str">
            <v>JW3651</v>
          </cell>
          <cell r="E1733">
            <v>1</v>
          </cell>
          <cell r="F1733" t="str">
            <v>ready to distribute</v>
          </cell>
          <cell r="G1733" t="str">
            <v>ECK3666</v>
          </cell>
          <cell r="H1733" t="str">
            <v>b3675</v>
          </cell>
          <cell r="I1733" t="str">
            <v>yidG</v>
          </cell>
        </row>
        <row r="1734">
          <cell r="A1734">
            <v>37</v>
          </cell>
          <cell r="B1734" t="str">
            <v>E</v>
          </cell>
          <cell r="C1734">
            <v>1</v>
          </cell>
          <cell r="D1734" t="str">
            <v>JW3652</v>
          </cell>
          <cell r="E1734">
            <v>1</v>
          </cell>
          <cell r="F1734" t="str">
            <v>ready to distribute</v>
          </cell>
          <cell r="G1734" t="str">
            <v>ECK3667</v>
          </cell>
          <cell r="H1734" t="str">
            <v>b3676</v>
          </cell>
          <cell r="I1734" t="str">
            <v>yidH</v>
          </cell>
        </row>
        <row r="1735">
          <cell r="A1735">
            <v>37</v>
          </cell>
          <cell r="B1735" t="str">
            <v>F</v>
          </cell>
          <cell r="C1735">
            <v>1</v>
          </cell>
          <cell r="D1735" t="str">
            <v>JW3653</v>
          </cell>
          <cell r="E1735">
            <v>2</v>
          </cell>
          <cell r="F1735" t="str">
            <v>ready to distribute</v>
          </cell>
          <cell r="G1735" t="str">
            <v>ECK3668</v>
          </cell>
          <cell r="H1735" t="str">
            <v>b3677</v>
          </cell>
          <cell r="I1735" t="str">
            <v>yidI</v>
          </cell>
        </row>
        <row r="1736">
          <cell r="A1736">
            <v>37</v>
          </cell>
          <cell r="B1736" t="str">
            <v>G</v>
          </cell>
          <cell r="C1736">
            <v>1</v>
          </cell>
          <cell r="D1736" t="str">
            <v>JW3654</v>
          </cell>
          <cell r="E1736">
            <v>1</v>
          </cell>
          <cell r="F1736" t="str">
            <v>ready to distribute</v>
          </cell>
          <cell r="G1736" t="str">
            <v>ECK3669</v>
          </cell>
          <cell r="H1736" t="str">
            <v>b3678</v>
          </cell>
          <cell r="I1736" t="str">
            <v>yidJ</v>
          </cell>
        </row>
        <row r="1737">
          <cell r="A1737">
            <v>37</v>
          </cell>
          <cell r="B1737" t="str">
            <v>H</v>
          </cell>
          <cell r="C1737">
            <v>1</v>
          </cell>
          <cell r="D1737" t="str">
            <v>JW3655</v>
          </cell>
          <cell r="E1737">
            <v>2</v>
          </cell>
          <cell r="F1737" t="str">
            <v>ready to distribute</v>
          </cell>
          <cell r="G1737" t="str">
            <v>ECK3670</v>
          </cell>
          <cell r="H1737" t="str">
            <v>b3679</v>
          </cell>
          <cell r="I1737" t="str">
            <v>yidK</v>
          </cell>
        </row>
        <row r="1738">
          <cell r="A1738">
            <v>37</v>
          </cell>
          <cell r="B1738" t="str">
            <v>A</v>
          </cell>
          <cell r="C1738">
            <v>2</v>
          </cell>
          <cell r="D1738" t="str">
            <v>JW3674</v>
          </cell>
          <cell r="E1738">
            <v>1</v>
          </cell>
          <cell r="F1738" t="str">
            <v>ready to distribute</v>
          </cell>
          <cell r="G1738" t="str">
            <v>ECK3689</v>
          </cell>
          <cell r="H1738" t="str">
            <v>b3697</v>
          </cell>
          <cell r="I1738" t="str">
            <v>yidA</v>
          </cell>
        </row>
        <row r="1739">
          <cell r="A1739">
            <v>37</v>
          </cell>
          <cell r="B1739" t="str">
            <v>B</v>
          </cell>
          <cell r="C1739">
            <v>2</v>
          </cell>
          <cell r="D1739" t="str">
            <v>JW3688</v>
          </cell>
          <cell r="E1739">
            <v>1</v>
          </cell>
          <cell r="F1739" t="str">
            <v>ready to distribute</v>
          </cell>
          <cell r="G1739" t="str">
            <v>ECK3703</v>
          </cell>
          <cell r="H1739" t="str">
            <v>b3710</v>
          </cell>
          <cell r="I1739" t="str">
            <v>mdtL</v>
          </cell>
        </row>
        <row r="1740">
          <cell r="A1740">
            <v>37</v>
          </cell>
          <cell r="B1740" t="str">
            <v>C</v>
          </cell>
          <cell r="C1740">
            <v>2</v>
          </cell>
          <cell r="D1740" t="str">
            <v>JW3690</v>
          </cell>
          <cell r="E1740">
            <v>1</v>
          </cell>
          <cell r="F1740" t="str">
            <v>ready to distribute</v>
          </cell>
          <cell r="G1740" t="str">
            <v>ECK3705</v>
          </cell>
          <cell r="H1740" t="str">
            <v>b3712</v>
          </cell>
          <cell r="I1740" t="str">
            <v>yieE</v>
          </cell>
        </row>
        <row r="1741">
          <cell r="A1741">
            <v>37</v>
          </cell>
          <cell r="B1741" t="str">
            <v>D</v>
          </cell>
          <cell r="C1741">
            <v>2</v>
          </cell>
          <cell r="D1741" t="str">
            <v>JW3691</v>
          </cell>
          <cell r="E1741">
            <v>2</v>
          </cell>
          <cell r="F1741" t="str">
            <v>ready to distribute</v>
          </cell>
          <cell r="G1741" t="str">
            <v>ECK3706</v>
          </cell>
          <cell r="H1741" t="str">
            <v>b3713</v>
          </cell>
          <cell r="I1741" t="str">
            <v>yieF</v>
          </cell>
        </row>
        <row r="1742">
          <cell r="A1742">
            <v>37</v>
          </cell>
          <cell r="B1742" t="str">
            <v>E</v>
          </cell>
          <cell r="C1742">
            <v>2</v>
          </cell>
          <cell r="D1742" t="str">
            <v>JW3692</v>
          </cell>
          <cell r="E1742">
            <v>1</v>
          </cell>
          <cell r="F1742" t="str">
            <v>ready to distribute</v>
          </cell>
          <cell r="G1742" t="str">
            <v>ECK3707</v>
          </cell>
          <cell r="H1742" t="str">
            <v>b3714</v>
          </cell>
          <cell r="I1742" t="str">
            <v>yieG</v>
          </cell>
        </row>
        <row r="1743">
          <cell r="A1743">
            <v>37</v>
          </cell>
          <cell r="B1743" t="str">
            <v>F</v>
          </cell>
          <cell r="C1743">
            <v>2</v>
          </cell>
          <cell r="D1743" t="str">
            <v>JW3693</v>
          </cell>
          <cell r="E1743">
            <v>1</v>
          </cell>
          <cell r="F1743" t="str">
            <v>ready to distribute</v>
          </cell>
          <cell r="G1743" t="str">
            <v>ECK3708</v>
          </cell>
          <cell r="H1743" t="str">
            <v>b3715</v>
          </cell>
          <cell r="I1743" t="str">
            <v>yieH</v>
          </cell>
        </row>
        <row r="1744">
          <cell r="A1744">
            <v>37</v>
          </cell>
          <cell r="B1744" t="str">
            <v>G</v>
          </cell>
          <cell r="C1744">
            <v>2</v>
          </cell>
          <cell r="D1744" t="str">
            <v>JW3694</v>
          </cell>
          <cell r="E1744">
            <v>1</v>
          </cell>
          <cell r="F1744" t="str">
            <v>ready to distribute</v>
          </cell>
          <cell r="G1744" t="str">
            <v>ECK3709</v>
          </cell>
          <cell r="H1744" t="str">
            <v>b3716</v>
          </cell>
          <cell r="I1744" t="str">
            <v>yieI</v>
          </cell>
        </row>
        <row r="1745">
          <cell r="A1745">
            <v>37</v>
          </cell>
          <cell r="B1745" t="str">
            <v>H</v>
          </cell>
          <cell r="C1745">
            <v>2</v>
          </cell>
          <cell r="D1745" t="str">
            <v>JW3695</v>
          </cell>
          <cell r="E1745">
            <v>1</v>
          </cell>
          <cell r="F1745" t="str">
            <v>ready to distribute</v>
          </cell>
          <cell r="G1745" t="str">
            <v>ECK3710</v>
          </cell>
          <cell r="H1745" t="str">
            <v>b3717</v>
          </cell>
          <cell r="I1745" t="str">
            <v>cbrC</v>
          </cell>
        </row>
        <row r="1746">
          <cell r="A1746">
            <v>37</v>
          </cell>
          <cell r="B1746" t="str">
            <v>A</v>
          </cell>
          <cell r="C1746">
            <v>3</v>
          </cell>
          <cell r="D1746" t="str">
            <v>JW3733</v>
          </cell>
          <cell r="E1746">
            <v>2</v>
          </cell>
          <cell r="F1746" t="str">
            <v>ready to distribute</v>
          </cell>
          <cell r="G1746" t="str">
            <v>ECK3748</v>
          </cell>
          <cell r="H1746" t="str">
            <v>b3754</v>
          </cell>
          <cell r="I1746" t="str">
            <v>hsrA</v>
          </cell>
        </row>
        <row r="1747">
          <cell r="A1747">
            <v>37</v>
          </cell>
          <cell r="B1747" t="str">
            <v>B</v>
          </cell>
          <cell r="C1747">
            <v>3</v>
          </cell>
          <cell r="D1747" t="str">
            <v>JW3737</v>
          </cell>
          <cell r="E1747">
            <v>1</v>
          </cell>
          <cell r="F1747" t="str">
            <v>ready to distribute</v>
          </cell>
          <cell r="G1747" t="str">
            <v>ECK3757</v>
          </cell>
          <cell r="H1747" t="str">
            <v>b3764</v>
          </cell>
          <cell r="I1747" t="str">
            <v>yifE</v>
          </cell>
        </row>
        <row r="1748">
          <cell r="A1748">
            <v>37</v>
          </cell>
          <cell r="B1748" t="str">
            <v>C</v>
          </cell>
          <cell r="C1748">
            <v>3</v>
          </cell>
          <cell r="D1748" t="str">
            <v>JW3738</v>
          </cell>
          <cell r="E1748">
            <v>1</v>
          </cell>
          <cell r="F1748" t="str">
            <v>ready to distribute</v>
          </cell>
          <cell r="G1748" t="str">
            <v>ECK3758</v>
          </cell>
          <cell r="H1748" t="str">
            <v>b3765</v>
          </cell>
          <cell r="I1748" t="str">
            <v>yifB</v>
          </cell>
        </row>
        <row r="1749">
          <cell r="A1749">
            <v>37</v>
          </cell>
          <cell r="B1749" t="str">
            <v>D</v>
          </cell>
          <cell r="C1749">
            <v>3</v>
          </cell>
          <cell r="D1749" t="str">
            <v>JW5597</v>
          </cell>
          <cell r="E1749">
            <v>1</v>
          </cell>
          <cell r="F1749" t="str">
            <v>ready to distribute</v>
          </cell>
          <cell r="G1749" t="str">
            <v>ECK3782</v>
          </cell>
          <cell r="H1749" t="str">
            <v>b3790</v>
          </cell>
          <cell r="I1749" t="str">
            <v>rffC</v>
          </cell>
        </row>
        <row r="1750">
          <cell r="A1750">
            <v>37</v>
          </cell>
          <cell r="B1750" t="str">
            <v>E</v>
          </cell>
          <cell r="C1750">
            <v>3</v>
          </cell>
          <cell r="D1750" t="str">
            <v>JW3779</v>
          </cell>
          <cell r="E1750">
            <v>3</v>
          </cell>
          <cell r="F1750" t="str">
            <v>ready to distribute</v>
          </cell>
          <cell r="G1750" t="str">
            <v>ECK3801</v>
          </cell>
          <cell r="H1750" t="str">
            <v>b3807</v>
          </cell>
          <cell r="I1750" t="str">
            <v>cyaY</v>
          </cell>
        </row>
        <row r="1751">
          <cell r="A1751">
            <v>37</v>
          </cell>
          <cell r="B1751" t="str">
            <v>F</v>
          </cell>
          <cell r="C1751">
            <v>3</v>
          </cell>
          <cell r="D1751" t="str">
            <v>JW3783</v>
          </cell>
          <cell r="E1751">
            <v>1</v>
          </cell>
          <cell r="F1751" t="str">
            <v>ready to distribute</v>
          </cell>
          <cell r="G1751" t="str">
            <v>ECK3805</v>
          </cell>
          <cell r="H1751" t="str">
            <v>b3810</v>
          </cell>
          <cell r="I1751" t="str">
            <v>yigA</v>
          </cell>
        </row>
        <row r="1752">
          <cell r="A1752">
            <v>37</v>
          </cell>
          <cell r="B1752" t="str">
            <v>G</v>
          </cell>
          <cell r="C1752">
            <v>3</v>
          </cell>
          <cell r="D1752" t="str">
            <v>JW3785</v>
          </cell>
          <cell r="E1752">
            <v>2</v>
          </cell>
          <cell r="F1752" t="str">
            <v>ready to distribute</v>
          </cell>
          <cell r="G1752" t="str">
            <v>ECK3807</v>
          </cell>
          <cell r="H1752" t="str">
            <v>b3812</v>
          </cell>
          <cell r="I1752" t="str">
            <v>yigB</v>
          </cell>
        </row>
        <row r="1753">
          <cell r="A1753">
            <v>37</v>
          </cell>
          <cell r="B1753" t="str">
            <v>H</v>
          </cell>
          <cell r="C1753">
            <v>3</v>
          </cell>
          <cell r="D1753" t="str">
            <v>JW3790</v>
          </cell>
          <cell r="E1753">
            <v>3</v>
          </cell>
          <cell r="F1753" t="str">
            <v>ready to distribute</v>
          </cell>
          <cell r="G1753" t="str">
            <v>ECK3811</v>
          </cell>
          <cell r="H1753" t="str">
            <v>b3817</v>
          </cell>
          <cell r="I1753" t="str">
            <v>yigF</v>
          </cell>
        </row>
        <row r="1754">
          <cell r="A1754">
            <v>37</v>
          </cell>
          <cell r="B1754" t="str">
            <v>A</v>
          </cell>
          <cell r="C1754">
            <v>4</v>
          </cell>
          <cell r="D1754" t="str">
            <v>JW3809</v>
          </cell>
          <cell r="E1754">
            <v>1</v>
          </cell>
          <cell r="F1754" t="str">
            <v>ready to distribute</v>
          </cell>
          <cell r="G1754" t="str">
            <v>ECK3826</v>
          </cell>
          <cell r="H1754" t="str">
            <v>b3832</v>
          </cell>
          <cell r="I1754" t="str">
            <v>rmuC</v>
          </cell>
        </row>
        <row r="1755">
          <cell r="A1755">
            <v>37</v>
          </cell>
          <cell r="B1755" t="str">
            <v>B</v>
          </cell>
          <cell r="C1755">
            <v>4</v>
          </cell>
          <cell r="D1755" t="str">
            <v>JW3830</v>
          </cell>
          <cell r="E1755">
            <v>1</v>
          </cell>
          <cell r="F1755" t="str">
            <v>ready to distribute</v>
          </cell>
          <cell r="G1755" t="str">
            <v>ECK3850</v>
          </cell>
          <cell r="H1755" t="str">
            <v>b3858</v>
          </cell>
          <cell r="I1755" t="str">
            <v>yihD</v>
          </cell>
        </row>
        <row r="1756">
          <cell r="A1756">
            <v>37</v>
          </cell>
          <cell r="B1756" t="str">
            <v>C</v>
          </cell>
          <cell r="C1756">
            <v>4</v>
          </cell>
          <cell r="D1756" t="str">
            <v>JW3834</v>
          </cell>
          <cell r="E1756">
            <v>1</v>
          </cell>
          <cell r="F1756" t="str">
            <v>ready to distribute</v>
          </cell>
          <cell r="G1756" t="str">
            <v>ECK3854</v>
          </cell>
          <cell r="H1756" t="str">
            <v>b3862</v>
          </cell>
          <cell r="I1756" t="str">
            <v>yihG</v>
          </cell>
        </row>
        <row r="1757">
          <cell r="A1757">
            <v>37</v>
          </cell>
          <cell r="B1757" t="str">
            <v>D</v>
          </cell>
          <cell r="C1757">
            <v>4</v>
          </cell>
          <cell r="D1757" t="str">
            <v>JW3837</v>
          </cell>
          <cell r="E1757">
            <v>1</v>
          </cell>
          <cell r="F1757" t="str">
            <v>ready to distribute</v>
          </cell>
          <cell r="G1757" t="str">
            <v>ECK3859</v>
          </cell>
          <cell r="H1757" t="str">
            <v>b3866</v>
          </cell>
          <cell r="I1757" t="str">
            <v>yihI</v>
          </cell>
        </row>
        <row r="1758">
          <cell r="A1758">
            <v>37</v>
          </cell>
          <cell r="B1758" t="str">
            <v>E</v>
          </cell>
          <cell r="C1758">
            <v>4</v>
          </cell>
          <cell r="D1758" t="str">
            <v>JW3843</v>
          </cell>
          <cell r="E1758">
            <v>2</v>
          </cell>
          <cell r="F1758" t="str">
            <v>ready to distribute</v>
          </cell>
          <cell r="G1758" t="str">
            <v>ECK3865</v>
          </cell>
          <cell r="H1758" t="str">
            <v>b3872</v>
          </cell>
          <cell r="I1758" t="str">
            <v>yihL</v>
          </cell>
        </row>
        <row r="1759">
          <cell r="A1759">
            <v>37</v>
          </cell>
          <cell r="B1759" t="str">
            <v>F</v>
          </cell>
          <cell r="C1759">
            <v>4</v>
          </cell>
          <cell r="D1759" t="str">
            <v>JW3844</v>
          </cell>
          <cell r="E1759">
            <v>1</v>
          </cell>
          <cell r="F1759" t="str">
            <v>ready to distribute</v>
          </cell>
          <cell r="G1759" t="str">
            <v>ECK3866</v>
          </cell>
          <cell r="H1759" t="str">
            <v>b3873</v>
          </cell>
          <cell r="I1759" t="str">
            <v>yihM</v>
          </cell>
        </row>
        <row r="1760">
          <cell r="A1760">
            <v>37</v>
          </cell>
          <cell r="B1760" t="str">
            <v>G</v>
          </cell>
          <cell r="C1760">
            <v>4</v>
          </cell>
          <cell r="D1760" t="str">
            <v>JW3845</v>
          </cell>
          <cell r="E1760">
            <v>1</v>
          </cell>
          <cell r="F1760" t="str">
            <v>ready to distribute</v>
          </cell>
          <cell r="G1760" t="str">
            <v>ECK3867</v>
          </cell>
          <cell r="H1760" t="str">
            <v>b3874</v>
          </cell>
          <cell r="I1760" t="str">
            <v>yihN</v>
          </cell>
        </row>
        <row r="1761">
          <cell r="A1761">
            <v>37</v>
          </cell>
          <cell r="B1761" t="str">
            <v>H</v>
          </cell>
          <cell r="C1761">
            <v>4</v>
          </cell>
          <cell r="D1761" t="str">
            <v>JW3846</v>
          </cell>
          <cell r="E1761">
            <v>1</v>
          </cell>
          <cell r="F1761" t="str">
            <v>ready to distribute</v>
          </cell>
          <cell r="G1761" t="str">
            <v>ECK3868</v>
          </cell>
          <cell r="H1761" t="str">
            <v>b3875</v>
          </cell>
          <cell r="I1761" t="str">
            <v>ompL</v>
          </cell>
        </row>
        <row r="1762">
          <cell r="A1762">
            <v>37</v>
          </cell>
          <cell r="B1762" t="str">
            <v>A</v>
          </cell>
          <cell r="C1762">
            <v>5</v>
          </cell>
          <cell r="D1762" t="str">
            <v>JW3849</v>
          </cell>
          <cell r="E1762">
            <v>1</v>
          </cell>
          <cell r="F1762" t="str">
            <v>ready to distribute</v>
          </cell>
          <cell r="G1762" t="str">
            <v>ECK3871</v>
          </cell>
          <cell r="H1762" t="str">
            <v>b3878</v>
          </cell>
          <cell r="I1762" t="str">
            <v>yihQ</v>
          </cell>
        </row>
        <row r="1763">
          <cell r="A1763">
            <v>37</v>
          </cell>
          <cell r="B1763" t="str">
            <v>B</v>
          </cell>
          <cell r="C1763">
            <v>5</v>
          </cell>
          <cell r="D1763" t="str">
            <v>JW3850</v>
          </cell>
          <cell r="E1763">
            <v>1</v>
          </cell>
          <cell r="F1763" t="str">
            <v>ready to distribute</v>
          </cell>
          <cell r="G1763" t="str">
            <v>ECK3872</v>
          </cell>
          <cell r="H1763" t="str">
            <v>b3879</v>
          </cell>
          <cell r="I1763" t="str">
            <v>yihR</v>
          </cell>
        </row>
        <row r="1764">
          <cell r="A1764">
            <v>37</v>
          </cell>
          <cell r="B1764" t="str">
            <v>C</v>
          </cell>
          <cell r="C1764">
            <v>5</v>
          </cell>
          <cell r="D1764" t="str">
            <v>JW3852</v>
          </cell>
          <cell r="E1764">
            <v>2</v>
          </cell>
          <cell r="F1764" t="str">
            <v>ready to distribute</v>
          </cell>
          <cell r="G1764" t="str">
            <v>ECK3874</v>
          </cell>
          <cell r="H1764" t="str">
            <v>b3881</v>
          </cell>
          <cell r="I1764" t="str">
            <v>yihT</v>
          </cell>
        </row>
        <row r="1765">
          <cell r="A1765">
            <v>37</v>
          </cell>
          <cell r="B1765" t="str">
            <v>D</v>
          </cell>
          <cell r="C1765">
            <v>5</v>
          </cell>
          <cell r="D1765" t="str">
            <v>JW3853</v>
          </cell>
          <cell r="E1765">
            <v>1</v>
          </cell>
          <cell r="F1765" t="str">
            <v>ready to distribute</v>
          </cell>
          <cell r="G1765" t="str">
            <v>ECK3875</v>
          </cell>
          <cell r="H1765" t="str">
            <v>b3882</v>
          </cell>
          <cell r="I1765" t="str">
            <v>yihU</v>
          </cell>
        </row>
        <row r="1766">
          <cell r="A1766">
            <v>37</v>
          </cell>
          <cell r="B1766" t="str">
            <v>E</v>
          </cell>
          <cell r="C1766">
            <v>5</v>
          </cell>
          <cell r="D1766" t="str">
            <v>JW3859</v>
          </cell>
          <cell r="E1766">
            <v>1</v>
          </cell>
          <cell r="F1766" t="str">
            <v>ready to distribute</v>
          </cell>
          <cell r="G1766" t="str">
            <v>ECK3881</v>
          </cell>
          <cell r="H1766" t="str">
            <v>b3888</v>
          </cell>
          <cell r="I1766" t="str">
            <v>yiiD</v>
          </cell>
        </row>
        <row r="1767">
          <cell r="A1767">
            <v>37</v>
          </cell>
          <cell r="B1767" t="str">
            <v>F</v>
          </cell>
          <cell r="C1767">
            <v>5</v>
          </cell>
          <cell r="D1767" t="str">
            <v>JW3867</v>
          </cell>
          <cell r="E1767">
            <v>1</v>
          </cell>
          <cell r="F1767" t="str">
            <v>ready to distribute</v>
          </cell>
          <cell r="G1767" t="str">
            <v>ECK3889</v>
          </cell>
          <cell r="H1767" t="str">
            <v>b3896</v>
          </cell>
          <cell r="I1767" t="str">
            <v>yiiG</v>
          </cell>
        </row>
        <row r="1768">
          <cell r="A1768">
            <v>37</v>
          </cell>
          <cell r="B1768" t="str">
            <v>G</v>
          </cell>
          <cell r="C1768">
            <v>5</v>
          </cell>
          <cell r="D1768" t="str">
            <v>JW3871</v>
          </cell>
          <cell r="E1768">
            <v>1</v>
          </cell>
          <cell r="F1768" t="str">
            <v>ready to distribute</v>
          </cell>
          <cell r="G1768" t="str">
            <v>ECK3893</v>
          </cell>
          <cell r="H1768" t="str">
            <v>b3900</v>
          </cell>
          <cell r="I1768" t="str">
            <v>frvA</v>
          </cell>
        </row>
        <row r="1769">
          <cell r="A1769">
            <v>37</v>
          </cell>
          <cell r="B1769" t="str">
            <v>H</v>
          </cell>
          <cell r="C1769">
            <v>5</v>
          </cell>
          <cell r="D1769" t="str">
            <v>JW3886</v>
          </cell>
          <cell r="E1769">
            <v>1</v>
          </cell>
          <cell r="F1769" t="str">
            <v>ready to distribute</v>
          </cell>
          <cell r="G1769" t="str">
            <v>ECK3907</v>
          </cell>
          <cell r="H1769" t="str">
            <v>b3915</v>
          </cell>
          <cell r="I1769" t="str">
            <v>fieF</v>
          </cell>
        </row>
        <row r="1770">
          <cell r="A1770">
            <v>37</v>
          </cell>
          <cell r="B1770" t="str">
            <v>A</v>
          </cell>
          <cell r="C1770">
            <v>6</v>
          </cell>
          <cell r="D1770" t="str">
            <v>JW3892</v>
          </cell>
          <cell r="E1770">
            <v>2</v>
          </cell>
          <cell r="F1770" t="str">
            <v>ready to distribute</v>
          </cell>
          <cell r="G1770" t="str">
            <v>ECK3913</v>
          </cell>
          <cell r="H1770" t="str">
            <v>b3921</v>
          </cell>
          <cell r="I1770" t="str">
            <v>yiiR</v>
          </cell>
        </row>
        <row r="1771">
          <cell r="A1771">
            <v>37</v>
          </cell>
          <cell r="B1771" t="str">
            <v>B</v>
          </cell>
          <cell r="C1771">
            <v>6</v>
          </cell>
          <cell r="D1771" t="str">
            <v>JW3893</v>
          </cell>
          <cell r="E1771">
            <v>1</v>
          </cell>
          <cell r="F1771" t="str">
            <v>ready to distribute</v>
          </cell>
          <cell r="G1771" t="str">
            <v>ECK3914</v>
          </cell>
          <cell r="H1771" t="str">
            <v>b3922</v>
          </cell>
          <cell r="I1771" t="str">
            <v>yiiS</v>
          </cell>
        </row>
        <row r="1772">
          <cell r="A1772">
            <v>37</v>
          </cell>
          <cell r="B1772" t="str">
            <v>C</v>
          </cell>
          <cell r="C1772">
            <v>6</v>
          </cell>
          <cell r="D1772" t="str">
            <v>JW3899</v>
          </cell>
          <cell r="E1772">
            <v>1</v>
          </cell>
          <cell r="F1772" t="str">
            <v>ready to distribute</v>
          </cell>
          <cell r="G1772" t="str">
            <v>ECK3920</v>
          </cell>
          <cell r="H1772" t="str">
            <v>b3928</v>
          </cell>
          <cell r="I1772" t="str">
            <v>yiiU</v>
          </cell>
        </row>
        <row r="1773">
          <cell r="A1773">
            <v>37</v>
          </cell>
          <cell r="B1773" t="str">
            <v>D</v>
          </cell>
          <cell r="C1773">
            <v>6</v>
          </cell>
          <cell r="D1773" t="str">
            <v>JW3908</v>
          </cell>
          <cell r="E1773">
            <v>2</v>
          </cell>
          <cell r="F1773" t="str">
            <v>ready to distribute</v>
          </cell>
          <cell r="G1773" t="str">
            <v>ECK3929</v>
          </cell>
          <cell r="H1773" t="str">
            <v>b3937</v>
          </cell>
          <cell r="I1773" t="str">
            <v>yiiX</v>
          </cell>
        </row>
        <row r="1774">
          <cell r="A1774">
            <v>37</v>
          </cell>
          <cell r="B1774" t="str">
            <v>E</v>
          </cell>
          <cell r="C1774">
            <v>6</v>
          </cell>
          <cell r="D1774" t="str">
            <v>JW3916</v>
          </cell>
          <cell r="E1774">
            <v>1</v>
          </cell>
          <cell r="F1774" t="str">
            <v>ready to distribute</v>
          </cell>
          <cell r="G1774" t="str">
            <v>ECK3936</v>
          </cell>
          <cell r="H1774" t="str">
            <v>b3944</v>
          </cell>
          <cell r="I1774" t="str">
            <v>yijF</v>
          </cell>
        </row>
        <row r="1775">
          <cell r="A1775">
            <v>37</v>
          </cell>
          <cell r="B1775" t="str">
            <v>F</v>
          </cell>
          <cell r="C1775">
            <v>6</v>
          </cell>
          <cell r="D1775" t="str">
            <v>JW3927</v>
          </cell>
          <cell r="E1775">
            <v>1</v>
          </cell>
          <cell r="F1775" t="str">
            <v>ready to distribute</v>
          </cell>
          <cell r="G1775" t="str">
            <v>ECK3946</v>
          </cell>
          <cell r="H1775" t="str">
            <v>b3955</v>
          </cell>
          <cell r="I1775" t="str">
            <v>yijP</v>
          </cell>
        </row>
        <row r="1776">
          <cell r="A1776">
            <v>37</v>
          </cell>
          <cell r="B1776" t="str">
            <v>G</v>
          </cell>
          <cell r="C1776">
            <v>6</v>
          </cell>
          <cell r="D1776" t="str">
            <v>JW3936</v>
          </cell>
          <cell r="E1776">
            <v>1</v>
          </cell>
          <cell r="F1776" t="str">
            <v>ready to distribute</v>
          </cell>
          <cell r="G1776" t="str">
            <v>ECK3956</v>
          </cell>
          <cell r="H1776" t="str">
            <v>b3964</v>
          </cell>
          <cell r="I1776" t="str">
            <v>yijD</v>
          </cell>
        </row>
        <row r="1777">
          <cell r="A1777">
            <v>37</v>
          </cell>
          <cell r="B1777" t="str">
            <v>H</v>
          </cell>
          <cell r="C1777">
            <v>6</v>
          </cell>
          <cell r="D1777" t="str">
            <v>JW5548</v>
          </cell>
          <cell r="E1777">
            <v>1</v>
          </cell>
          <cell r="F1777" t="str">
            <v>ready to distribute</v>
          </cell>
          <cell r="G1777" t="str">
            <v>ECK3988</v>
          </cell>
          <cell r="H1777" t="str">
            <v>b3996</v>
          </cell>
          <cell r="I1777" t="str">
            <v>nudC</v>
          </cell>
        </row>
        <row r="1778">
          <cell r="A1778">
            <v>37</v>
          </cell>
          <cell r="B1778" t="str">
            <v>A</v>
          </cell>
          <cell r="C1778">
            <v>7</v>
          </cell>
          <cell r="D1778" t="str">
            <v>JW3963</v>
          </cell>
          <cell r="E1778">
            <v>1</v>
          </cell>
          <cell r="F1778" t="str">
            <v>ready to distribute</v>
          </cell>
          <cell r="G1778" t="str">
            <v>ECK3991</v>
          </cell>
          <cell r="H1778" t="str">
            <v>b3999</v>
          </cell>
          <cell r="I1778" t="str">
            <v>yjaG</v>
          </cell>
        </row>
        <row r="1779">
          <cell r="A1779">
            <v>37</v>
          </cell>
          <cell r="B1779" t="str">
            <v>B</v>
          </cell>
          <cell r="C1779">
            <v>7</v>
          </cell>
          <cell r="D1779" t="str">
            <v>JW3965</v>
          </cell>
          <cell r="E1779">
            <v>1</v>
          </cell>
          <cell r="F1779" t="str">
            <v>ready to distribute</v>
          </cell>
          <cell r="G1779" t="str">
            <v>ECK3993</v>
          </cell>
          <cell r="H1779" t="str">
            <v>b4001</v>
          </cell>
          <cell r="I1779" t="str">
            <v>yjaH</v>
          </cell>
        </row>
        <row r="1780">
          <cell r="A1780">
            <v>37</v>
          </cell>
          <cell r="B1780" t="str">
            <v>C</v>
          </cell>
          <cell r="C1780">
            <v>7</v>
          </cell>
          <cell r="D1780" t="str">
            <v>JW3972</v>
          </cell>
          <cell r="E1780">
            <v>1</v>
          </cell>
          <cell r="F1780" t="str">
            <v>ready to distribute</v>
          </cell>
          <cell r="G1780" t="str">
            <v>ECK4004</v>
          </cell>
          <cell r="H1780" t="str">
            <v>b4012</v>
          </cell>
          <cell r="I1780" t="str">
            <v>yjaB</v>
          </cell>
        </row>
        <row r="1781">
          <cell r="A1781">
            <v>37</v>
          </cell>
          <cell r="B1781" t="str">
            <v>D</v>
          </cell>
          <cell r="C1781">
            <v>7</v>
          </cell>
          <cell r="D1781" t="str">
            <v>JW3982</v>
          </cell>
          <cell r="E1781">
            <v>1</v>
          </cell>
          <cell r="F1781" t="str">
            <v>ready to distribute</v>
          </cell>
          <cell r="G1781" t="str">
            <v>ECK4014</v>
          </cell>
          <cell r="H1781" t="str">
            <v>b4022</v>
          </cell>
          <cell r="I1781" t="str">
            <v>yjbC</v>
          </cell>
        </row>
        <row r="1782">
          <cell r="A1782">
            <v>37</v>
          </cell>
          <cell r="B1782" t="str">
            <v>E</v>
          </cell>
          <cell r="C1782">
            <v>7</v>
          </cell>
          <cell r="D1782" t="str">
            <v>JW3983</v>
          </cell>
          <cell r="E1782">
            <v>1</v>
          </cell>
          <cell r="F1782" t="str">
            <v>ready to distribute</v>
          </cell>
          <cell r="G1782" t="str">
            <v>ECK4015</v>
          </cell>
          <cell r="H1782" t="str">
            <v>b4023</v>
          </cell>
          <cell r="I1782" t="str">
            <v>yjbD</v>
          </cell>
        </row>
        <row r="1783">
          <cell r="A1783">
            <v>37</v>
          </cell>
          <cell r="B1783" t="str">
            <v>F</v>
          </cell>
          <cell r="C1783">
            <v>7</v>
          </cell>
          <cell r="D1783" t="str">
            <v>JW3986</v>
          </cell>
          <cell r="E1783">
            <v>1</v>
          </cell>
          <cell r="F1783" t="str">
            <v>ready to distribute</v>
          </cell>
          <cell r="G1783" t="str">
            <v>ECK4018</v>
          </cell>
          <cell r="H1783" t="str">
            <v>b4026</v>
          </cell>
          <cell r="I1783" t="str">
            <v>yjbE</v>
          </cell>
        </row>
        <row r="1784">
          <cell r="A1784">
            <v>37</v>
          </cell>
          <cell r="B1784" t="str">
            <v>G</v>
          </cell>
          <cell r="C1784">
            <v>7</v>
          </cell>
          <cell r="D1784" t="str">
            <v>JW3988</v>
          </cell>
          <cell r="E1784">
            <v>2</v>
          </cell>
          <cell r="F1784" t="str">
            <v>ready to distribute</v>
          </cell>
          <cell r="G1784" t="str">
            <v>ECK4020</v>
          </cell>
          <cell r="H1784" t="str">
            <v>b4028</v>
          </cell>
          <cell r="I1784" t="str">
            <v>yjbG</v>
          </cell>
        </row>
        <row r="1785">
          <cell r="A1785">
            <v>37</v>
          </cell>
          <cell r="B1785" t="str">
            <v>H</v>
          </cell>
          <cell r="C1785">
            <v>7</v>
          </cell>
          <cell r="D1785" t="str">
            <v>JW3989</v>
          </cell>
          <cell r="E1785">
            <v>1</v>
          </cell>
          <cell r="F1785" t="str">
            <v>ready to distribute</v>
          </cell>
          <cell r="G1785" t="str">
            <v>ECK4021</v>
          </cell>
          <cell r="H1785" t="str">
            <v>b4029</v>
          </cell>
          <cell r="I1785" t="str">
            <v>yjbH</v>
          </cell>
        </row>
        <row r="1786">
          <cell r="A1786">
            <v>37</v>
          </cell>
          <cell r="B1786" t="str">
            <v>A</v>
          </cell>
          <cell r="C1786">
            <v>8</v>
          </cell>
          <cell r="D1786" t="str">
            <v>JW3990</v>
          </cell>
          <cell r="E1786">
            <v>3</v>
          </cell>
          <cell r="F1786" t="str">
            <v>ready to distribute</v>
          </cell>
          <cell r="G1786" t="str">
            <v>ECK4022</v>
          </cell>
          <cell r="H1786" t="str">
            <v>b4030</v>
          </cell>
          <cell r="I1786" t="str">
            <v>yjbA</v>
          </cell>
        </row>
        <row r="1787">
          <cell r="A1787">
            <v>37</v>
          </cell>
          <cell r="B1787" t="str">
            <v>B</v>
          </cell>
          <cell r="C1787">
            <v>8</v>
          </cell>
          <cell r="D1787" t="str">
            <v>JW3998</v>
          </cell>
          <cell r="E1787">
            <v>1</v>
          </cell>
          <cell r="F1787" t="str">
            <v>ready to distribute</v>
          </cell>
          <cell r="G1787" t="str">
            <v>ECK4030</v>
          </cell>
          <cell r="H1787" t="str">
            <v>b4038</v>
          </cell>
          <cell r="I1787" t="str">
            <v>yjbI</v>
          </cell>
        </row>
        <row r="1788">
          <cell r="A1788">
            <v>37</v>
          </cell>
          <cell r="B1788" t="str">
            <v>C</v>
          </cell>
          <cell r="C1788">
            <v>8</v>
          </cell>
          <cell r="D1788" t="str">
            <v>JW4005</v>
          </cell>
          <cell r="E1788">
            <v>7</v>
          </cell>
          <cell r="F1788" t="str">
            <v>ready to distribute</v>
          </cell>
          <cell r="G1788" t="str">
            <v>ECK4037</v>
          </cell>
          <cell r="H1788" t="str">
            <v>b4045</v>
          </cell>
          <cell r="I1788" t="str">
            <v>yjbJ</v>
          </cell>
        </row>
        <row r="1789">
          <cell r="A1789">
            <v>37</v>
          </cell>
          <cell r="B1789" t="str">
            <v>D</v>
          </cell>
          <cell r="C1789">
            <v>8</v>
          </cell>
          <cell r="D1789" t="str">
            <v>JW4007</v>
          </cell>
          <cell r="E1789">
            <v>2</v>
          </cell>
          <cell r="F1789" t="str">
            <v>ready to distribute</v>
          </cell>
          <cell r="G1789" t="str">
            <v>ECK4039</v>
          </cell>
          <cell r="H1789" t="str">
            <v>b4047</v>
          </cell>
          <cell r="I1789" t="str">
            <v>yjbL</v>
          </cell>
        </row>
        <row r="1790">
          <cell r="A1790">
            <v>37</v>
          </cell>
          <cell r="B1790" t="str">
            <v>E</v>
          </cell>
          <cell r="C1790">
            <v>8</v>
          </cell>
          <cell r="D1790" t="str">
            <v>JW4008</v>
          </cell>
          <cell r="E1790">
            <v>1</v>
          </cell>
          <cell r="F1790" t="str">
            <v>ready to distribute</v>
          </cell>
          <cell r="G1790" t="str">
            <v>ECK4040</v>
          </cell>
          <cell r="H1790" t="str">
            <v>b4048</v>
          </cell>
          <cell r="I1790" t="str">
            <v>yjbM</v>
          </cell>
        </row>
        <row r="1791">
          <cell r="A1791">
            <v>37</v>
          </cell>
          <cell r="B1791" t="str">
            <v>F</v>
          </cell>
          <cell r="C1791">
            <v>8</v>
          </cell>
          <cell r="D1791" t="str">
            <v>JW4017</v>
          </cell>
          <cell r="E1791">
            <v>1</v>
          </cell>
          <cell r="F1791" t="str">
            <v>ready to distribute</v>
          </cell>
          <cell r="G1791" t="str">
            <v>ECK4048</v>
          </cell>
          <cell r="H1791" t="str">
            <v>b4056</v>
          </cell>
          <cell r="I1791" t="str">
            <v>yjbQ</v>
          </cell>
        </row>
        <row r="1792">
          <cell r="A1792">
            <v>37</v>
          </cell>
          <cell r="B1792" t="str">
            <v>G</v>
          </cell>
          <cell r="C1792">
            <v>8</v>
          </cell>
          <cell r="D1792" t="str">
            <v>JW4018</v>
          </cell>
          <cell r="E1792">
            <v>1</v>
          </cell>
          <cell r="F1792" t="str">
            <v>ready to distribute</v>
          </cell>
          <cell r="G1792" t="str">
            <v>ECK4049</v>
          </cell>
          <cell r="H1792" t="str">
            <v>b4057</v>
          </cell>
          <cell r="I1792" t="str">
            <v>yjbR</v>
          </cell>
        </row>
        <row r="1793">
          <cell r="A1793">
            <v>37</v>
          </cell>
          <cell r="B1793" t="str">
            <v>H</v>
          </cell>
          <cell r="C1793">
            <v>8</v>
          </cell>
          <cell r="D1793" t="str">
            <v>JW4022</v>
          </cell>
          <cell r="E1793">
            <v>1</v>
          </cell>
          <cell r="F1793" t="str">
            <v>ready to distribute</v>
          </cell>
          <cell r="G1793" t="str">
            <v>ECK4053</v>
          </cell>
          <cell r="H1793" t="str">
            <v>b4061</v>
          </cell>
          <cell r="I1793" t="str">
            <v>yjcC</v>
          </cell>
        </row>
        <row r="1794">
          <cell r="A1794">
            <v>37</v>
          </cell>
          <cell r="B1794" t="str">
            <v>A</v>
          </cell>
          <cell r="C1794">
            <v>9</v>
          </cell>
          <cell r="D1794" t="str">
            <v>JW4025</v>
          </cell>
          <cell r="E1794">
            <v>1</v>
          </cell>
          <cell r="F1794" t="str">
            <v>ready to distribute</v>
          </cell>
          <cell r="G1794" t="str">
            <v>ECK4057</v>
          </cell>
          <cell r="H1794" t="str">
            <v>b4064</v>
          </cell>
          <cell r="I1794" t="str">
            <v>yjcD</v>
          </cell>
        </row>
        <row r="1795">
          <cell r="A1795">
            <v>37</v>
          </cell>
          <cell r="B1795" t="str">
            <v>B</v>
          </cell>
          <cell r="C1795">
            <v>9</v>
          </cell>
          <cell r="D1795" t="str">
            <v>JW4026</v>
          </cell>
          <cell r="E1795">
            <v>1</v>
          </cell>
          <cell r="F1795" t="str">
            <v>ready to distribute</v>
          </cell>
          <cell r="G1795" t="str">
            <v>ECK4058</v>
          </cell>
          <cell r="H1795" t="str">
            <v>b4065</v>
          </cell>
          <cell r="I1795" t="str">
            <v>yjcE</v>
          </cell>
        </row>
        <row r="1796">
          <cell r="A1796">
            <v>37</v>
          </cell>
          <cell r="B1796" t="str">
            <v>C</v>
          </cell>
          <cell r="C1796">
            <v>9</v>
          </cell>
          <cell r="D1796" t="str">
            <v>JW4027</v>
          </cell>
          <cell r="E1796">
            <v>2</v>
          </cell>
          <cell r="F1796" t="str">
            <v>ready to distribute</v>
          </cell>
          <cell r="G1796" t="str">
            <v>ECK4059</v>
          </cell>
          <cell r="H1796" t="str">
            <v>b4066</v>
          </cell>
          <cell r="I1796" t="str">
            <v>yjcF</v>
          </cell>
        </row>
        <row r="1797">
          <cell r="A1797">
            <v>37</v>
          </cell>
          <cell r="B1797" t="str">
            <v>D</v>
          </cell>
          <cell r="C1797">
            <v>9</v>
          </cell>
          <cell r="D1797" t="str">
            <v>JW4028</v>
          </cell>
          <cell r="E1797">
            <v>1</v>
          </cell>
          <cell r="F1797" t="str">
            <v>ready to distribute</v>
          </cell>
          <cell r="G1797" t="str">
            <v>ECK4060</v>
          </cell>
          <cell r="H1797" t="str">
            <v>b4067</v>
          </cell>
          <cell r="I1797" t="str">
            <v>actP</v>
          </cell>
        </row>
        <row r="1798">
          <cell r="A1798">
            <v>37</v>
          </cell>
          <cell r="B1798" t="str">
            <v>E</v>
          </cell>
          <cell r="C1798">
            <v>9</v>
          </cell>
          <cell r="D1798" t="str">
            <v>JW4029</v>
          </cell>
          <cell r="E1798">
            <v>1</v>
          </cell>
          <cell r="F1798" t="str">
            <v>ready to distribute</v>
          </cell>
          <cell r="G1798" t="str">
            <v>ECK4061</v>
          </cell>
          <cell r="H1798" t="str">
            <v>b4068</v>
          </cell>
          <cell r="I1798" t="str">
            <v>yjcH</v>
          </cell>
        </row>
        <row r="1799">
          <cell r="A1799">
            <v>37</v>
          </cell>
          <cell r="B1799" t="str">
            <v>F</v>
          </cell>
          <cell r="C1799">
            <v>9</v>
          </cell>
          <cell r="D1799" t="str">
            <v>JW4039</v>
          </cell>
          <cell r="E1799">
            <v>2</v>
          </cell>
          <cell r="F1799" t="str">
            <v>ready to distribute</v>
          </cell>
          <cell r="G1799" t="str">
            <v>ECK4071</v>
          </cell>
          <cell r="H1799" t="str">
            <v>b4078</v>
          </cell>
          <cell r="I1799" t="str">
            <v>yjcO</v>
          </cell>
        </row>
        <row r="1800">
          <cell r="A1800">
            <v>37</v>
          </cell>
          <cell r="B1800" t="str">
            <v>G</v>
          </cell>
          <cell r="C1800">
            <v>9</v>
          </cell>
          <cell r="D1800" t="str">
            <v>JW4041</v>
          </cell>
          <cell r="E1800">
            <v>1</v>
          </cell>
          <cell r="F1800" t="str">
            <v>ready to distribute</v>
          </cell>
          <cell r="G1800" t="str">
            <v>ECK4073</v>
          </cell>
          <cell r="H1800" t="str">
            <v>b4080</v>
          </cell>
          <cell r="I1800" t="str">
            <v>yjcP</v>
          </cell>
        </row>
        <row r="1801">
          <cell r="A1801">
            <v>37</v>
          </cell>
          <cell r="B1801" t="str">
            <v>H</v>
          </cell>
          <cell r="C1801">
            <v>9</v>
          </cell>
          <cell r="D1801" t="str">
            <v>JW4043</v>
          </cell>
          <cell r="E1801">
            <v>3</v>
          </cell>
          <cell r="F1801" t="str">
            <v>ready to distribute</v>
          </cell>
          <cell r="G1801" t="str">
            <v>ECK4075</v>
          </cell>
          <cell r="H1801" t="str">
            <v>b4082</v>
          </cell>
          <cell r="I1801" t="str">
            <v>yjcR</v>
          </cell>
        </row>
        <row r="1802">
          <cell r="A1802">
            <v>37</v>
          </cell>
          <cell r="B1802" t="str">
            <v>A</v>
          </cell>
          <cell r="C1802">
            <v>10</v>
          </cell>
          <cell r="D1802" t="str">
            <v>JW4069</v>
          </cell>
          <cell r="E1802">
            <v>3</v>
          </cell>
          <cell r="F1802" t="str">
            <v>ready to distribute</v>
          </cell>
          <cell r="G1802" t="str">
            <v>ECK4101</v>
          </cell>
          <cell r="H1802" t="str">
            <v>b4108</v>
          </cell>
          <cell r="I1802" t="str">
            <v>phnA</v>
          </cell>
        </row>
        <row r="1803">
          <cell r="A1803">
            <v>37</v>
          </cell>
          <cell r="B1803" t="str">
            <v>B</v>
          </cell>
          <cell r="C1803">
            <v>10</v>
          </cell>
          <cell r="D1803" t="str">
            <v>JW4070</v>
          </cell>
          <cell r="E1803">
            <v>1</v>
          </cell>
          <cell r="F1803" t="str">
            <v>ready to distribute</v>
          </cell>
          <cell r="G1803" t="str">
            <v>ECK4102</v>
          </cell>
          <cell r="H1803" t="str">
            <v>b4109</v>
          </cell>
          <cell r="I1803" t="str">
            <v>yjdA</v>
          </cell>
        </row>
        <row r="1804">
          <cell r="A1804">
            <v>37</v>
          </cell>
          <cell r="B1804" t="str">
            <v>C</v>
          </cell>
          <cell r="C1804">
            <v>10</v>
          </cell>
          <cell r="D1804" t="str">
            <v>JW4076</v>
          </cell>
          <cell r="E1804">
            <v>1</v>
          </cell>
          <cell r="F1804" t="str">
            <v>ready to distribute</v>
          </cell>
          <cell r="G1804" t="str">
            <v>ECK4108</v>
          </cell>
          <cell r="H1804" t="str">
            <v>b4115</v>
          </cell>
          <cell r="I1804" t="str">
            <v>adiC</v>
          </cell>
        </row>
        <row r="1805">
          <cell r="A1805">
            <v>37</v>
          </cell>
          <cell r="B1805" t="str">
            <v>D</v>
          </cell>
          <cell r="C1805">
            <v>10</v>
          </cell>
          <cell r="D1805" t="str">
            <v>JW4082</v>
          </cell>
          <cell r="E1805">
            <v>1</v>
          </cell>
          <cell r="F1805" t="str">
            <v>ready to distribute</v>
          </cell>
          <cell r="G1805" t="str">
            <v>ECK4114</v>
          </cell>
          <cell r="H1805" t="str">
            <v>b4121</v>
          </cell>
          <cell r="I1805" t="str">
            <v>yjdF</v>
          </cell>
        </row>
        <row r="1806">
          <cell r="A1806">
            <v>37</v>
          </cell>
          <cell r="B1806" t="str">
            <v>E</v>
          </cell>
          <cell r="C1806">
            <v>10</v>
          </cell>
          <cell r="D1806" t="str">
            <v>JW4087</v>
          </cell>
          <cell r="E1806">
            <v>1</v>
          </cell>
          <cell r="F1806" t="str">
            <v>ready to distribute</v>
          </cell>
          <cell r="G1806" t="str">
            <v>ECK4119</v>
          </cell>
          <cell r="H1806" t="str">
            <v>b4126</v>
          </cell>
          <cell r="I1806" t="str">
            <v>yjdI</v>
          </cell>
        </row>
        <row r="1807">
          <cell r="A1807">
            <v>37</v>
          </cell>
          <cell r="B1807" t="str">
            <v>F</v>
          </cell>
          <cell r="C1807">
            <v>10</v>
          </cell>
          <cell r="D1807" t="str">
            <v>JW4088</v>
          </cell>
          <cell r="E1807">
            <v>1</v>
          </cell>
          <cell r="F1807" t="str">
            <v>ready to distribute</v>
          </cell>
          <cell r="G1807" t="str">
            <v>ECK4120</v>
          </cell>
          <cell r="H1807" t="str">
            <v>b4127</v>
          </cell>
          <cell r="I1807" t="str">
            <v>yjdJ</v>
          </cell>
        </row>
        <row r="1808">
          <cell r="A1808">
            <v>37</v>
          </cell>
          <cell r="B1808" t="str">
            <v>G</v>
          </cell>
          <cell r="C1808">
            <v>10</v>
          </cell>
          <cell r="D1808" t="str">
            <v>JW4089</v>
          </cell>
          <cell r="E1808">
            <v>1</v>
          </cell>
          <cell r="F1808" t="str">
            <v>ready to distribute</v>
          </cell>
          <cell r="G1808" t="str">
            <v>ECK4121</v>
          </cell>
          <cell r="H1808" t="str">
            <v>b4128</v>
          </cell>
          <cell r="I1808" t="str">
            <v>yjdK</v>
          </cell>
        </row>
        <row r="1809">
          <cell r="A1809">
            <v>37</v>
          </cell>
          <cell r="B1809" t="str">
            <v>H</v>
          </cell>
          <cell r="C1809">
            <v>10</v>
          </cell>
          <cell r="D1809" t="str">
            <v>JW4091</v>
          </cell>
          <cell r="E1809">
            <v>1</v>
          </cell>
          <cell r="F1809" t="str">
            <v>ready to distribute</v>
          </cell>
          <cell r="G1809" t="str">
            <v>ECK4124</v>
          </cell>
          <cell r="H1809" t="str">
            <v>b4130</v>
          </cell>
          <cell r="I1809" t="str">
            <v>yjdL</v>
          </cell>
        </row>
        <row r="1810">
          <cell r="A1810">
            <v>37</v>
          </cell>
          <cell r="B1810" t="str">
            <v>A</v>
          </cell>
          <cell r="C1810">
            <v>11</v>
          </cell>
          <cell r="D1810" t="str">
            <v>JW4101</v>
          </cell>
          <cell r="E1810">
            <v>1</v>
          </cell>
          <cell r="F1810" t="str">
            <v>ready to distribute</v>
          </cell>
          <cell r="G1810" t="str">
            <v>ECK4135</v>
          </cell>
          <cell r="H1810" t="str">
            <v>b4141</v>
          </cell>
          <cell r="I1810" t="str">
            <v>yjeH</v>
          </cell>
        </row>
        <row r="1811">
          <cell r="A1811">
            <v>37</v>
          </cell>
          <cell r="B1811" t="str">
            <v>B</v>
          </cell>
          <cell r="C1811">
            <v>11</v>
          </cell>
          <cell r="D1811" t="str">
            <v>JW4105</v>
          </cell>
          <cell r="E1811">
            <v>1</v>
          </cell>
          <cell r="F1811" t="str">
            <v>ready to distribute</v>
          </cell>
          <cell r="G1811" t="str">
            <v>ECK4139</v>
          </cell>
          <cell r="H1811" t="str">
            <v>b4145</v>
          </cell>
          <cell r="I1811" t="str">
            <v>yjeJ</v>
          </cell>
        </row>
        <row r="1812">
          <cell r="A1812">
            <v>37</v>
          </cell>
          <cell r="B1812" t="str">
            <v>C</v>
          </cell>
          <cell r="C1812">
            <v>11</v>
          </cell>
          <cell r="D1812" t="str">
            <v>JW4106</v>
          </cell>
          <cell r="E1812">
            <v>2</v>
          </cell>
          <cell r="F1812" t="str">
            <v>ready to distribute</v>
          </cell>
          <cell r="G1812" t="str">
            <v>ECK4140</v>
          </cell>
          <cell r="H1812" t="str">
            <v>b4146</v>
          </cell>
          <cell r="I1812" t="str">
            <v>yjeK</v>
          </cell>
        </row>
        <row r="1813">
          <cell r="A1813">
            <v>37</v>
          </cell>
          <cell r="B1813" t="str">
            <v>D</v>
          </cell>
          <cell r="C1813">
            <v>11</v>
          </cell>
          <cell r="D1813" t="str">
            <v>JW4118</v>
          </cell>
          <cell r="E1813">
            <v>1</v>
          </cell>
          <cell r="F1813" t="str">
            <v>ready to distribute</v>
          </cell>
          <cell r="G1813" t="str">
            <v>ECK4153</v>
          </cell>
          <cell r="H1813" t="str">
            <v>b4157</v>
          </cell>
          <cell r="I1813" t="str">
            <v>yjeN</v>
          </cell>
        </row>
        <row r="1814">
          <cell r="A1814">
            <v>37</v>
          </cell>
          <cell r="B1814" t="str">
            <v>E</v>
          </cell>
          <cell r="C1814">
            <v>11</v>
          </cell>
          <cell r="D1814" t="str">
            <v>JW4119</v>
          </cell>
          <cell r="E1814">
            <v>1</v>
          </cell>
          <cell r="F1814" t="str">
            <v>ready to distribute</v>
          </cell>
          <cell r="G1814" t="str">
            <v>ECK4154</v>
          </cell>
          <cell r="H1814" t="str">
            <v>b4158</v>
          </cell>
          <cell r="I1814" t="str">
            <v>yjeO</v>
          </cell>
        </row>
        <row r="1815">
          <cell r="A1815">
            <v>37</v>
          </cell>
          <cell r="B1815" t="str">
            <v>F</v>
          </cell>
          <cell r="C1815">
            <v>11</v>
          </cell>
          <cell r="D1815" t="str">
            <v>JW4120</v>
          </cell>
          <cell r="E1815">
            <v>1</v>
          </cell>
          <cell r="F1815" t="str">
            <v>ready to distribute</v>
          </cell>
          <cell r="G1815" t="str">
            <v>ECK4155</v>
          </cell>
          <cell r="H1815" t="str">
            <v>b4159</v>
          </cell>
          <cell r="I1815" t="str">
            <v>yjeP</v>
          </cell>
        </row>
        <row r="1816">
          <cell r="A1816">
            <v>37</v>
          </cell>
          <cell r="B1816" t="str">
            <v>G</v>
          </cell>
          <cell r="C1816">
            <v>11</v>
          </cell>
          <cell r="D1816" t="str">
            <v>JW4124</v>
          </cell>
          <cell r="E1816">
            <v>1</v>
          </cell>
          <cell r="F1816" t="str">
            <v>ready to distribute</v>
          </cell>
          <cell r="G1816" t="str">
            <v>ECK4162</v>
          </cell>
          <cell r="H1816" t="str">
            <v>b4166</v>
          </cell>
          <cell r="I1816" t="str">
            <v>yjeS</v>
          </cell>
        </row>
        <row r="1817">
          <cell r="A1817">
            <v>37</v>
          </cell>
          <cell r="B1817" t="str">
            <v>H</v>
          </cell>
          <cell r="C1817">
            <v>11</v>
          </cell>
          <cell r="D1817" t="str">
            <v>JW4134</v>
          </cell>
          <cell r="E1817">
            <v>2</v>
          </cell>
          <cell r="F1817" t="str">
            <v>ready to distribute</v>
          </cell>
          <cell r="G1817" t="str">
            <v>ECK4172</v>
          </cell>
          <cell r="H1817" t="str">
            <v>b4176</v>
          </cell>
          <cell r="I1817" t="str">
            <v>yjeT</v>
          </cell>
        </row>
        <row r="1818">
          <cell r="A1818">
            <v>37</v>
          </cell>
          <cell r="B1818" t="str">
            <v>A</v>
          </cell>
          <cell r="C1818">
            <v>12</v>
          </cell>
          <cell r="D1818" t="str">
            <v>JW4136</v>
          </cell>
          <cell r="E1818">
            <v>2</v>
          </cell>
          <cell r="F1818" t="str">
            <v>ready to distribute</v>
          </cell>
          <cell r="G1818" t="str">
            <v>ECK4174</v>
          </cell>
          <cell r="H1818" t="str">
            <v>b4178</v>
          </cell>
          <cell r="I1818" t="str">
            <v>yjeB</v>
          </cell>
        </row>
        <row r="1819">
          <cell r="A1819">
            <v>37</v>
          </cell>
          <cell r="B1819" t="str">
            <v>B</v>
          </cell>
          <cell r="C1819">
            <v>12</v>
          </cell>
          <cell r="D1819" t="str">
            <v>JW4138</v>
          </cell>
          <cell r="E1819">
            <v>1</v>
          </cell>
          <cell r="F1819" t="str">
            <v>ready to distribute</v>
          </cell>
          <cell r="G1819" t="str">
            <v>ECK4176</v>
          </cell>
          <cell r="H1819" t="str">
            <v>b4180</v>
          </cell>
          <cell r="I1819" t="str">
            <v>rlmB</v>
          </cell>
        </row>
        <row r="1820">
          <cell r="A1820">
            <v>37</v>
          </cell>
          <cell r="B1820" t="str">
            <v>C</v>
          </cell>
          <cell r="C1820">
            <v>12</v>
          </cell>
          <cell r="D1820" t="str">
            <v>JW4139</v>
          </cell>
          <cell r="E1820">
            <v>1</v>
          </cell>
          <cell r="F1820" t="str">
            <v>ready to distribute</v>
          </cell>
          <cell r="G1820" t="str">
            <v>ECK4177</v>
          </cell>
          <cell r="H1820" t="str">
            <v>b4181</v>
          </cell>
          <cell r="I1820" t="str">
            <v>yjfI</v>
          </cell>
        </row>
        <row r="1821">
          <cell r="A1821">
            <v>37</v>
          </cell>
          <cell r="B1821" t="str">
            <v>D</v>
          </cell>
          <cell r="C1821">
            <v>12</v>
          </cell>
          <cell r="D1821" t="str">
            <v>JW4140</v>
          </cell>
          <cell r="E1821">
            <v>1</v>
          </cell>
          <cell r="F1821" t="str">
            <v>ready to distribute</v>
          </cell>
          <cell r="G1821" t="str">
            <v>ECK4178</v>
          </cell>
          <cell r="H1821" t="str">
            <v>b4182</v>
          </cell>
          <cell r="I1821" t="str">
            <v>yjfJ</v>
          </cell>
        </row>
        <row r="1822">
          <cell r="A1822">
            <v>37</v>
          </cell>
          <cell r="B1822" t="str">
            <v>E</v>
          </cell>
          <cell r="C1822">
            <v>12</v>
          </cell>
          <cell r="D1822" t="str">
            <v>JW4141</v>
          </cell>
          <cell r="E1822">
            <v>1</v>
          </cell>
          <cell r="F1822" t="str">
            <v>ready to distribute</v>
          </cell>
          <cell r="G1822" t="str">
            <v>ECK4179</v>
          </cell>
          <cell r="H1822" t="str">
            <v>b4183</v>
          </cell>
          <cell r="I1822" t="str">
            <v>yjfK</v>
          </cell>
        </row>
        <row r="1823">
          <cell r="A1823">
            <v>37</v>
          </cell>
          <cell r="B1823" t="str">
            <v>F</v>
          </cell>
          <cell r="C1823">
            <v>12</v>
          </cell>
          <cell r="D1823" t="str">
            <v>JW4142</v>
          </cell>
          <cell r="E1823">
            <v>1</v>
          </cell>
          <cell r="F1823" t="str">
            <v>ready to distribute</v>
          </cell>
          <cell r="G1823" t="str">
            <v>ECK4180</v>
          </cell>
          <cell r="H1823" t="str">
            <v>b4184</v>
          </cell>
          <cell r="I1823" t="str">
            <v>yjfL</v>
          </cell>
        </row>
        <row r="1824">
          <cell r="A1824">
            <v>37</v>
          </cell>
          <cell r="B1824" t="str">
            <v>G</v>
          </cell>
          <cell r="C1824">
            <v>12</v>
          </cell>
          <cell r="D1824" t="str">
            <v>JW4143</v>
          </cell>
          <cell r="E1824">
            <v>1</v>
          </cell>
          <cell r="F1824" t="str">
            <v>ready to distribute</v>
          </cell>
          <cell r="G1824" t="str">
            <v>ECK4181</v>
          </cell>
          <cell r="H1824" t="str">
            <v>b4185</v>
          </cell>
          <cell r="I1824" t="str">
            <v>yjfM</v>
          </cell>
        </row>
        <row r="1825">
          <cell r="A1825">
            <v>37</v>
          </cell>
          <cell r="B1825" t="str">
            <v>H</v>
          </cell>
          <cell r="C1825">
            <v>12</v>
          </cell>
          <cell r="D1825" t="str">
            <v>JW4144</v>
          </cell>
          <cell r="E1825">
            <v>1</v>
          </cell>
          <cell r="F1825" t="str">
            <v>ready to distribute</v>
          </cell>
          <cell r="G1825" t="str">
            <v>ECK4182</v>
          </cell>
          <cell r="H1825" t="str">
            <v>b4186</v>
          </cell>
          <cell r="I1825" t="str">
            <v>yjfC</v>
          </cell>
        </row>
        <row r="1826">
          <cell r="A1826">
            <v>39</v>
          </cell>
          <cell r="B1826" t="str">
            <v>A</v>
          </cell>
          <cell r="C1826">
            <v>1</v>
          </cell>
          <cell r="D1826" t="str">
            <v>JW4148</v>
          </cell>
          <cell r="E1826">
            <v>1</v>
          </cell>
          <cell r="F1826" t="str">
            <v>ready to distribute</v>
          </cell>
          <cell r="G1826" t="str">
            <v>ECK4186</v>
          </cell>
          <cell r="H1826" t="str">
            <v>b4190</v>
          </cell>
          <cell r="I1826" t="str">
            <v>yjfP</v>
          </cell>
        </row>
        <row r="1827">
          <cell r="A1827">
            <v>39</v>
          </cell>
          <cell r="B1827" t="str">
            <v>B</v>
          </cell>
          <cell r="C1827">
            <v>1</v>
          </cell>
          <cell r="D1827" t="str">
            <v>JW4149</v>
          </cell>
          <cell r="E1827">
            <v>1</v>
          </cell>
          <cell r="F1827" t="str">
            <v>ready to distribute</v>
          </cell>
          <cell r="G1827" t="str">
            <v>ECK4187</v>
          </cell>
          <cell r="H1827" t="str">
            <v>b4191</v>
          </cell>
          <cell r="I1827" t="str">
            <v>ulaR</v>
          </cell>
        </row>
        <row r="1828">
          <cell r="A1828">
            <v>39</v>
          </cell>
          <cell r="B1828" t="str">
            <v>C</v>
          </cell>
          <cell r="C1828">
            <v>1</v>
          </cell>
          <cell r="D1828" t="str">
            <v>JW4157</v>
          </cell>
          <cell r="E1828">
            <v>1</v>
          </cell>
          <cell r="F1828" t="str">
            <v>ready to distribute</v>
          </cell>
          <cell r="G1828" t="str">
            <v>ECK4195</v>
          </cell>
          <cell r="H1828" t="str">
            <v>b4199</v>
          </cell>
          <cell r="I1828" t="str">
            <v>yjfY</v>
          </cell>
        </row>
        <row r="1829">
          <cell r="A1829">
            <v>39</v>
          </cell>
          <cell r="B1829" t="str">
            <v>D</v>
          </cell>
          <cell r="C1829">
            <v>1</v>
          </cell>
          <cell r="D1829" t="str">
            <v>JW4162</v>
          </cell>
          <cell r="E1829">
            <v>1</v>
          </cell>
          <cell r="F1829" t="str">
            <v>ready to distribute</v>
          </cell>
          <cell r="G1829" t="str">
            <v>ECK4200</v>
          </cell>
          <cell r="H1829" t="str">
            <v>b4204</v>
          </cell>
          <cell r="I1829" t="str">
            <v>yjfZ</v>
          </cell>
        </row>
        <row r="1830">
          <cell r="A1830">
            <v>39</v>
          </cell>
          <cell r="B1830" t="str">
            <v>E</v>
          </cell>
          <cell r="C1830">
            <v>1</v>
          </cell>
          <cell r="D1830" t="str">
            <v>JW4167</v>
          </cell>
          <cell r="E1830">
            <v>3</v>
          </cell>
          <cell r="F1830" t="str">
            <v>ready to distribute</v>
          </cell>
          <cell r="G1830" t="str">
            <v>ECK4205</v>
          </cell>
          <cell r="H1830" t="str">
            <v>b4209</v>
          </cell>
          <cell r="I1830" t="str">
            <v>ytfE</v>
          </cell>
        </row>
        <row r="1831">
          <cell r="A1831">
            <v>39</v>
          </cell>
          <cell r="B1831" t="str">
            <v>F</v>
          </cell>
          <cell r="C1831">
            <v>1</v>
          </cell>
          <cell r="D1831" t="str">
            <v>JW4169</v>
          </cell>
          <cell r="E1831">
            <v>2</v>
          </cell>
          <cell r="F1831" t="str">
            <v>ready to distribute</v>
          </cell>
          <cell r="G1831" t="str">
            <v>ECK4207</v>
          </cell>
          <cell r="H1831" t="str">
            <v>b4211</v>
          </cell>
          <cell r="I1831" t="str">
            <v>ytfG</v>
          </cell>
        </row>
        <row r="1832">
          <cell r="A1832">
            <v>39</v>
          </cell>
          <cell r="B1832" t="str">
            <v>G</v>
          </cell>
          <cell r="C1832">
            <v>1</v>
          </cell>
          <cell r="D1832" t="str">
            <v>JW4175</v>
          </cell>
          <cell r="E1832">
            <v>5</v>
          </cell>
          <cell r="F1832" t="str">
            <v>ready to distribute</v>
          </cell>
          <cell r="G1832" t="str">
            <v>ECK4212</v>
          </cell>
          <cell r="H1832" t="str">
            <v>b4216</v>
          </cell>
          <cell r="I1832" t="str">
            <v>ytfJ</v>
          </cell>
        </row>
        <row r="1833">
          <cell r="A1833">
            <v>39</v>
          </cell>
          <cell r="B1833" t="str">
            <v>H</v>
          </cell>
          <cell r="C1833">
            <v>1</v>
          </cell>
          <cell r="D1833" t="str">
            <v>JW4177</v>
          </cell>
          <cell r="E1833">
            <v>3</v>
          </cell>
          <cell r="F1833" t="str">
            <v>ready to distribute</v>
          </cell>
          <cell r="G1833" t="str">
            <v>ECK4214</v>
          </cell>
          <cell r="H1833" t="str">
            <v>b4218</v>
          </cell>
          <cell r="I1833" t="str">
            <v>ytfL</v>
          </cell>
        </row>
        <row r="1834">
          <cell r="A1834">
            <v>39</v>
          </cell>
          <cell r="B1834" t="str">
            <v>A</v>
          </cell>
          <cell r="C1834">
            <v>2</v>
          </cell>
          <cell r="D1834" t="str">
            <v>JW4179</v>
          </cell>
          <cell r="E1834">
            <v>1</v>
          </cell>
          <cell r="F1834" t="str">
            <v>ready to distribute</v>
          </cell>
          <cell r="G1834" t="str">
            <v>ECK4216</v>
          </cell>
          <cell r="H1834" t="str">
            <v>b4220</v>
          </cell>
          <cell r="I1834" t="str">
            <v>ytfM</v>
          </cell>
        </row>
        <row r="1835">
          <cell r="A1835">
            <v>39</v>
          </cell>
          <cell r="B1835" t="str">
            <v>B</v>
          </cell>
          <cell r="C1835">
            <v>2</v>
          </cell>
          <cell r="D1835" t="str">
            <v>JW4180</v>
          </cell>
          <cell r="E1835">
            <v>1</v>
          </cell>
          <cell r="F1835" t="str">
            <v>ready to distribute</v>
          </cell>
          <cell r="G1835" t="str">
            <v>ECK4217</v>
          </cell>
          <cell r="H1835" t="str">
            <v>b4221</v>
          </cell>
          <cell r="I1835" t="str">
            <v>ytfN</v>
          </cell>
        </row>
        <row r="1836">
          <cell r="A1836">
            <v>39</v>
          </cell>
          <cell r="B1836" t="str">
            <v>C</v>
          </cell>
          <cell r="C1836">
            <v>2</v>
          </cell>
          <cell r="D1836" t="str">
            <v>JW4181</v>
          </cell>
          <cell r="E1836">
            <v>1</v>
          </cell>
          <cell r="F1836" t="str">
            <v>ready to distribute</v>
          </cell>
          <cell r="G1836" t="str">
            <v>ECK4218</v>
          </cell>
          <cell r="H1836" t="str">
            <v>b4222</v>
          </cell>
          <cell r="I1836" t="str">
            <v>ytfP</v>
          </cell>
        </row>
        <row r="1837">
          <cell r="A1837">
            <v>39</v>
          </cell>
          <cell r="B1837" t="str">
            <v>D</v>
          </cell>
          <cell r="C1837">
            <v>2</v>
          </cell>
          <cell r="D1837" t="str">
            <v>JW4182</v>
          </cell>
          <cell r="E1837">
            <v>3</v>
          </cell>
          <cell r="F1837" t="str">
            <v>ready to distribute</v>
          </cell>
          <cell r="G1837" t="str">
            <v>ECK4219</v>
          </cell>
          <cell r="H1837" t="str">
            <v>b4223</v>
          </cell>
          <cell r="I1837" t="str">
            <v>yzfA</v>
          </cell>
        </row>
        <row r="1838">
          <cell r="A1838">
            <v>39</v>
          </cell>
          <cell r="B1838" t="str">
            <v>E</v>
          </cell>
          <cell r="C1838">
            <v>2</v>
          </cell>
          <cell r="D1838" t="str">
            <v>JW4186</v>
          </cell>
          <cell r="E1838">
            <v>1</v>
          </cell>
          <cell r="F1838" t="str">
            <v>ready to distribute</v>
          </cell>
          <cell r="G1838" t="str">
            <v>ECK4223</v>
          </cell>
          <cell r="H1838" t="str">
            <v>b4227</v>
          </cell>
          <cell r="I1838" t="str">
            <v>ytfQ</v>
          </cell>
        </row>
        <row r="1839">
          <cell r="A1839">
            <v>39</v>
          </cell>
          <cell r="B1839" t="str">
            <v>F</v>
          </cell>
          <cell r="C1839">
            <v>2</v>
          </cell>
          <cell r="D1839" t="str">
            <v>JW4193</v>
          </cell>
          <cell r="E1839">
            <v>1</v>
          </cell>
          <cell r="F1839" t="str">
            <v>ready to distribute</v>
          </cell>
          <cell r="G1839" t="str">
            <v>ECK4229</v>
          </cell>
          <cell r="H1839" t="str">
            <v>b4234</v>
          </cell>
          <cell r="I1839" t="str">
            <v>yjgA</v>
          </cell>
        </row>
        <row r="1840">
          <cell r="A1840">
            <v>39</v>
          </cell>
          <cell r="B1840" t="str">
            <v>G</v>
          </cell>
          <cell r="C1840">
            <v>2</v>
          </cell>
          <cell r="D1840" t="str">
            <v>JW4205</v>
          </cell>
          <cell r="E1840">
            <v>1</v>
          </cell>
          <cell r="F1840" t="str">
            <v>ready to distribute</v>
          </cell>
          <cell r="G1840" t="str">
            <v>ECK4241</v>
          </cell>
          <cell r="H1840" t="str">
            <v>b4246</v>
          </cell>
          <cell r="I1840" t="str">
            <v>pyrL</v>
          </cell>
        </row>
        <row r="1841">
          <cell r="A1841">
            <v>39</v>
          </cell>
          <cell r="B1841" t="str">
            <v>H</v>
          </cell>
          <cell r="C1841">
            <v>2</v>
          </cell>
          <cell r="D1841" t="str">
            <v>JW4206</v>
          </cell>
          <cell r="E1841">
            <v>1</v>
          </cell>
          <cell r="F1841" t="str">
            <v>ready to distribute</v>
          </cell>
          <cell r="G1841" t="str">
            <v>ECK4242</v>
          </cell>
          <cell r="H1841" t="str">
            <v>b4248</v>
          </cell>
          <cell r="I1841" t="str">
            <v>yjgH</v>
          </cell>
        </row>
        <row r="1842">
          <cell r="A1842">
            <v>39</v>
          </cell>
          <cell r="B1842" t="str">
            <v>A</v>
          </cell>
          <cell r="C1842">
            <v>3</v>
          </cell>
          <cell r="D1842" t="str">
            <v>JW4207</v>
          </cell>
          <cell r="E1842">
            <v>1</v>
          </cell>
          <cell r="F1842" t="str">
            <v>ready to distribute</v>
          </cell>
          <cell r="G1842" t="str">
            <v>ECK4243</v>
          </cell>
          <cell r="H1842" t="str">
            <v>b4249</v>
          </cell>
          <cell r="I1842" t="str">
            <v>yjgI</v>
          </cell>
        </row>
        <row r="1843">
          <cell r="A1843">
            <v>39</v>
          </cell>
          <cell r="B1843" t="str">
            <v>B</v>
          </cell>
          <cell r="C1843">
            <v>3</v>
          </cell>
          <cell r="D1843" t="str">
            <v>JW4212</v>
          </cell>
          <cell r="E1843">
            <v>1</v>
          </cell>
          <cell r="F1843" t="str">
            <v>ready to distribute</v>
          </cell>
          <cell r="G1843" t="str">
            <v>ECK4248</v>
          </cell>
          <cell r="H1843" t="str">
            <v>b4255</v>
          </cell>
          <cell r="I1843" t="str">
            <v>yjgD</v>
          </cell>
        </row>
        <row r="1844">
          <cell r="A1844">
            <v>39</v>
          </cell>
          <cell r="B1844" t="str">
            <v>C</v>
          </cell>
          <cell r="C1844">
            <v>3</v>
          </cell>
          <cell r="D1844" t="str">
            <v>JW4220</v>
          </cell>
          <cell r="E1844">
            <v>3</v>
          </cell>
          <cell r="F1844" t="str">
            <v>ready to distribute</v>
          </cell>
          <cell r="G1844" t="str">
            <v>ECK4256</v>
          </cell>
          <cell r="H1844" t="str">
            <v>b4263</v>
          </cell>
          <cell r="I1844" t="str">
            <v>yjgR</v>
          </cell>
        </row>
        <row r="1845">
          <cell r="A1845">
            <v>39</v>
          </cell>
          <cell r="B1845" t="str">
            <v>D</v>
          </cell>
          <cell r="C1845">
            <v>3</v>
          </cell>
          <cell r="D1845" t="str">
            <v>JW4258</v>
          </cell>
          <cell r="E1845">
            <v>1</v>
          </cell>
          <cell r="F1845" t="str">
            <v>ready to distribute</v>
          </cell>
          <cell r="G1845" t="str">
            <v>ECK4285</v>
          </cell>
          <cell r="H1845" t="str">
            <v>b4296</v>
          </cell>
          <cell r="I1845" t="str">
            <v>yjhF</v>
          </cell>
        </row>
        <row r="1846">
          <cell r="A1846">
            <v>39</v>
          </cell>
          <cell r="B1846" t="str">
            <v>E</v>
          </cell>
          <cell r="C1846">
            <v>3</v>
          </cell>
          <cell r="D1846" t="str">
            <v>JW4259</v>
          </cell>
          <cell r="E1846">
            <v>1</v>
          </cell>
          <cell r="F1846" t="str">
            <v>ready to distribute</v>
          </cell>
          <cell r="G1846" t="str">
            <v>ECK4286</v>
          </cell>
          <cell r="H1846" t="str">
            <v>b4297</v>
          </cell>
          <cell r="I1846" t="str">
            <v>yjhG</v>
          </cell>
        </row>
        <row r="1847">
          <cell r="A1847">
            <v>39</v>
          </cell>
          <cell r="B1847" t="str">
            <v>F</v>
          </cell>
          <cell r="C1847">
            <v>3</v>
          </cell>
          <cell r="D1847" t="str">
            <v>JW4261</v>
          </cell>
          <cell r="E1847">
            <v>1</v>
          </cell>
          <cell r="F1847" t="str">
            <v>ready to distribute</v>
          </cell>
          <cell r="G1847" t="str">
            <v>ECK4288</v>
          </cell>
          <cell r="H1847" t="str">
            <v>b4299</v>
          </cell>
          <cell r="I1847" t="str">
            <v>yjhI</v>
          </cell>
        </row>
        <row r="1848">
          <cell r="A1848">
            <v>39</v>
          </cell>
          <cell r="B1848" t="str">
            <v>G</v>
          </cell>
          <cell r="C1848">
            <v>3</v>
          </cell>
          <cell r="D1848" t="str">
            <v>JW4268</v>
          </cell>
          <cell r="E1848">
            <v>1</v>
          </cell>
          <cell r="F1848" t="str">
            <v>ready to distribute</v>
          </cell>
          <cell r="G1848" t="str">
            <v>ECK4296</v>
          </cell>
          <cell r="H1848" t="str">
            <v>b4306</v>
          </cell>
          <cell r="I1848" t="str">
            <v>yjhP</v>
          </cell>
        </row>
        <row r="1849">
          <cell r="A1849">
            <v>39</v>
          </cell>
          <cell r="B1849" t="str">
            <v>H</v>
          </cell>
          <cell r="C1849">
            <v>3</v>
          </cell>
          <cell r="D1849" t="str">
            <v>JW4269</v>
          </cell>
          <cell r="E1849">
            <v>1</v>
          </cell>
          <cell r="F1849" t="str">
            <v>ready to distribute</v>
          </cell>
          <cell r="G1849" t="str">
            <v>ECK4297</v>
          </cell>
          <cell r="H1849" t="str">
            <v>b4307</v>
          </cell>
          <cell r="I1849" t="str">
            <v>yjhQ</v>
          </cell>
        </row>
        <row r="1850">
          <cell r="A1850">
            <v>39</v>
          </cell>
          <cell r="B1850" t="str">
            <v>A</v>
          </cell>
          <cell r="C1850">
            <v>4</v>
          </cell>
          <cell r="D1850" t="str">
            <v>JW5968</v>
          </cell>
          <cell r="E1850">
            <v>1</v>
          </cell>
          <cell r="F1850" t="str">
            <v>ready to distribute</v>
          </cell>
          <cell r="G1850" t="str">
            <v>ECK4298</v>
          </cell>
          <cell r="H1850" t="str">
            <v>b4566</v>
          </cell>
          <cell r="I1850" t="str">
            <v>yjhX</v>
          </cell>
        </row>
        <row r="1851">
          <cell r="A1851">
            <v>39</v>
          </cell>
          <cell r="B1851" t="str">
            <v>B</v>
          </cell>
          <cell r="C1851">
            <v>4</v>
          </cell>
          <cell r="D1851" t="str">
            <v>JW4271</v>
          </cell>
          <cell r="E1851">
            <v>1</v>
          </cell>
          <cell r="F1851" t="str">
            <v>ready to distribute</v>
          </cell>
          <cell r="G1851" t="str">
            <v>ECK4299</v>
          </cell>
          <cell r="H1851" t="str">
            <v>b4308</v>
          </cell>
          <cell r="I1851" t="str">
            <v>yjhR</v>
          </cell>
        </row>
        <row r="1852">
          <cell r="A1852">
            <v>39</v>
          </cell>
          <cell r="B1852" t="str">
            <v>C</v>
          </cell>
          <cell r="C1852">
            <v>4</v>
          </cell>
          <cell r="D1852" t="str">
            <v>JW4288</v>
          </cell>
          <cell r="E1852">
            <v>1</v>
          </cell>
          <cell r="F1852" t="str">
            <v>ready to distribute</v>
          </cell>
          <cell r="G1852" t="str">
            <v>ECK4316</v>
          </cell>
          <cell r="H1852" t="str">
            <v>b4325</v>
          </cell>
          <cell r="I1852" t="str">
            <v>yjiC</v>
          </cell>
        </row>
        <row r="1853">
          <cell r="A1853">
            <v>39</v>
          </cell>
          <cell r="B1853" t="str">
            <v>D</v>
          </cell>
          <cell r="C1853">
            <v>4</v>
          </cell>
          <cell r="D1853" t="str">
            <v>JW4292</v>
          </cell>
          <cell r="E1853">
            <v>2</v>
          </cell>
          <cell r="F1853" t="str">
            <v>ready to distribute</v>
          </cell>
          <cell r="G1853" t="str">
            <v>ECK4320</v>
          </cell>
          <cell r="H1853" t="str">
            <v>b4329</v>
          </cell>
          <cell r="I1853" t="str">
            <v>yjiG</v>
          </cell>
        </row>
        <row r="1854">
          <cell r="A1854">
            <v>39</v>
          </cell>
          <cell r="B1854" t="str">
            <v>E</v>
          </cell>
          <cell r="C1854">
            <v>4</v>
          </cell>
          <cell r="D1854" t="str">
            <v>JW4296</v>
          </cell>
          <cell r="E1854">
            <v>1</v>
          </cell>
          <cell r="F1854" t="str">
            <v>not current_JW ORF</v>
          </cell>
        </row>
        <row r="1855">
          <cell r="A1855">
            <v>39</v>
          </cell>
          <cell r="B1855" t="str">
            <v>F</v>
          </cell>
          <cell r="C1855">
            <v>4</v>
          </cell>
          <cell r="D1855" t="str">
            <v>JW4296.5</v>
          </cell>
          <cell r="E1855">
            <v>1</v>
          </cell>
          <cell r="F1855" t="str">
            <v>not current_JW ORF</v>
          </cell>
          <cell r="G1855" t="str">
            <v>no_eck</v>
          </cell>
          <cell r="H1855" t="str">
            <v xml:space="preserve"> </v>
          </cell>
          <cell r="I1855" t="str">
            <v xml:space="preserve"> </v>
          </cell>
        </row>
        <row r="1856">
          <cell r="A1856">
            <v>39</v>
          </cell>
          <cell r="B1856" t="str">
            <v>G</v>
          </cell>
          <cell r="C1856">
            <v>4</v>
          </cell>
          <cell r="D1856" t="str">
            <v>JW4299</v>
          </cell>
          <cell r="E1856">
            <v>1</v>
          </cell>
          <cell r="F1856" t="str">
            <v>ready to distribute</v>
          </cell>
          <cell r="G1856" t="str">
            <v>ECK4327</v>
          </cell>
          <cell r="H1856" t="str">
            <v>b4336</v>
          </cell>
          <cell r="I1856" t="str">
            <v>yjiN</v>
          </cell>
        </row>
        <row r="1857">
          <cell r="A1857">
            <v>39</v>
          </cell>
          <cell r="B1857" t="str">
            <v>H</v>
          </cell>
          <cell r="C1857">
            <v>4</v>
          </cell>
          <cell r="D1857" t="str">
            <v>JW4300</v>
          </cell>
          <cell r="E1857">
            <v>1</v>
          </cell>
          <cell r="F1857" t="str">
            <v>ready to distribute</v>
          </cell>
          <cell r="G1857" t="str">
            <v>ECK4328</v>
          </cell>
          <cell r="H1857" t="str">
            <v>b4337</v>
          </cell>
          <cell r="I1857" t="str">
            <v>yjiO</v>
          </cell>
        </row>
        <row r="1858">
          <cell r="A1858">
            <v>39</v>
          </cell>
          <cell r="B1858" t="str">
            <v>A</v>
          </cell>
          <cell r="C1858">
            <v>5</v>
          </cell>
          <cell r="D1858" t="str">
            <v>JW4303</v>
          </cell>
          <cell r="E1858">
            <v>1</v>
          </cell>
          <cell r="F1858" t="str">
            <v>ready to distribute</v>
          </cell>
          <cell r="G1858" t="str">
            <v>ECK4331</v>
          </cell>
          <cell r="H1858" t="str">
            <v>b4340</v>
          </cell>
          <cell r="I1858" t="str">
            <v>yjiR</v>
          </cell>
        </row>
        <row r="1859">
          <cell r="A1859">
            <v>39</v>
          </cell>
          <cell r="B1859" t="str">
            <v>B</v>
          </cell>
          <cell r="C1859">
            <v>5</v>
          </cell>
          <cell r="D1859" t="str">
            <v>JW4304</v>
          </cell>
          <cell r="E1859">
            <v>1</v>
          </cell>
          <cell r="F1859" t="str">
            <v>ready to distribute</v>
          </cell>
          <cell r="G1859" t="str">
            <v>ECK4332</v>
          </cell>
          <cell r="H1859" t="str">
            <v>b4341</v>
          </cell>
          <cell r="I1859" t="str">
            <v>yjiS</v>
          </cell>
        </row>
        <row r="1860">
          <cell r="A1860">
            <v>39</v>
          </cell>
          <cell r="B1860" t="str">
            <v>C</v>
          </cell>
          <cell r="C1860">
            <v>5</v>
          </cell>
          <cell r="D1860" t="str">
            <v>JW4316</v>
          </cell>
          <cell r="E1860">
            <v>1</v>
          </cell>
          <cell r="F1860" t="str">
            <v>ready to distribute</v>
          </cell>
          <cell r="G1860" t="str">
            <v>ECK4343</v>
          </cell>
          <cell r="H1860" t="str">
            <v>b4353</v>
          </cell>
          <cell r="I1860" t="str">
            <v>yjiX</v>
          </cell>
        </row>
        <row r="1861">
          <cell r="A1861">
            <v>39</v>
          </cell>
          <cell r="B1861" t="str">
            <v>D</v>
          </cell>
          <cell r="C1861">
            <v>5</v>
          </cell>
          <cell r="D1861" t="str">
            <v>JW4336</v>
          </cell>
          <cell r="E1861">
            <v>2</v>
          </cell>
          <cell r="F1861" t="str">
            <v>ready to distribute</v>
          </cell>
          <cell r="G1861" t="str">
            <v>ECK4365</v>
          </cell>
          <cell r="H1861" t="str">
            <v>b4374</v>
          </cell>
          <cell r="I1861" t="str">
            <v>yjjG</v>
          </cell>
        </row>
        <row r="1862">
          <cell r="A1862">
            <v>39</v>
          </cell>
          <cell r="B1862" t="str">
            <v>E</v>
          </cell>
          <cell r="C1862">
            <v>5</v>
          </cell>
          <cell r="D1862" t="str">
            <v>JW4340</v>
          </cell>
          <cell r="E1862">
            <v>2</v>
          </cell>
          <cell r="F1862" t="str">
            <v>ready to distribute</v>
          </cell>
          <cell r="G1862" t="str">
            <v>ECK4369</v>
          </cell>
          <cell r="H1862" t="str">
            <v>b4377</v>
          </cell>
          <cell r="I1862" t="str">
            <v>yjjU</v>
          </cell>
        </row>
        <row r="1863">
          <cell r="A1863">
            <v>39</v>
          </cell>
          <cell r="B1863" t="str">
            <v>F</v>
          </cell>
          <cell r="C1863">
            <v>5</v>
          </cell>
          <cell r="D1863" t="str">
            <v>JW4342</v>
          </cell>
          <cell r="E1863">
            <v>1</v>
          </cell>
          <cell r="F1863" t="str">
            <v>ready to distribute</v>
          </cell>
          <cell r="G1863" t="str">
            <v>ECK4371</v>
          </cell>
          <cell r="H1863" t="str">
            <v>b4379</v>
          </cell>
          <cell r="I1863" t="str">
            <v>yjjW</v>
          </cell>
        </row>
        <row r="1864">
          <cell r="A1864">
            <v>39</v>
          </cell>
          <cell r="B1864" t="str">
            <v>G</v>
          </cell>
          <cell r="C1864">
            <v>5</v>
          </cell>
          <cell r="D1864" t="str">
            <v>JW4343</v>
          </cell>
          <cell r="E1864">
            <v>1</v>
          </cell>
          <cell r="F1864" t="str">
            <v>ready to distribute</v>
          </cell>
          <cell r="G1864" t="str">
            <v>ECK4372</v>
          </cell>
          <cell r="H1864" t="str">
            <v>b4380</v>
          </cell>
          <cell r="I1864" t="str">
            <v>yjjI</v>
          </cell>
        </row>
        <row r="1865">
          <cell r="A1865">
            <v>39</v>
          </cell>
          <cell r="B1865" t="str">
            <v>H</v>
          </cell>
          <cell r="C1865">
            <v>5</v>
          </cell>
          <cell r="D1865" t="str">
            <v>JW4348</v>
          </cell>
          <cell r="E1865">
            <v>1</v>
          </cell>
          <cell r="F1865" t="str">
            <v>ready to distribute</v>
          </cell>
          <cell r="G1865" t="str">
            <v>ECK4377</v>
          </cell>
          <cell r="H1865" t="str">
            <v>b4385</v>
          </cell>
          <cell r="I1865" t="str">
            <v>yjjJ</v>
          </cell>
        </row>
        <row r="1866">
          <cell r="A1866">
            <v>39</v>
          </cell>
          <cell r="B1866" t="str">
            <v>A</v>
          </cell>
          <cell r="C1866">
            <v>6</v>
          </cell>
          <cell r="D1866" t="str">
            <v>JW4350</v>
          </cell>
          <cell r="E1866">
            <v>1</v>
          </cell>
          <cell r="F1866" t="str">
            <v>ready to distribute</v>
          </cell>
          <cell r="G1866" t="str">
            <v>ECK4379</v>
          </cell>
          <cell r="H1866" t="str">
            <v>b4387</v>
          </cell>
          <cell r="I1866" t="str">
            <v>ytjB</v>
          </cell>
        </row>
        <row r="1867">
          <cell r="A1867">
            <v>39</v>
          </cell>
          <cell r="B1867" t="str">
            <v>B</v>
          </cell>
          <cell r="C1867">
            <v>6</v>
          </cell>
          <cell r="D1867" t="str">
            <v>JW4354</v>
          </cell>
          <cell r="E1867">
            <v>1</v>
          </cell>
          <cell r="F1867" t="str">
            <v>ready to distribute</v>
          </cell>
          <cell r="G1867" t="str">
            <v>ECK4383</v>
          </cell>
          <cell r="H1867" t="str">
            <v>b4391</v>
          </cell>
          <cell r="I1867" t="str">
            <v>yjjK</v>
          </cell>
        </row>
        <row r="1868">
          <cell r="A1868">
            <v>39</v>
          </cell>
          <cell r="B1868" t="str">
            <v>C</v>
          </cell>
          <cell r="C1868">
            <v>6</v>
          </cell>
          <cell r="D1868" t="str">
            <v>JW4365</v>
          </cell>
          <cell r="E1868">
            <v>1</v>
          </cell>
          <cell r="F1868" t="str">
            <v>ready to distribute</v>
          </cell>
          <cell r="G1868" t="str">
            <v>ECK4394</v>
          </cell>
          <cell r="H1868" t="str">
            <v>b4402</v>
          </cell>
          <cell r="I1868" t="str">
            <v>yjjY</v>
          </cell>
        </row>
        <row r="1869">
          <cell r="A1869">
            <v>39</v>
          </cell>
          <cell r="B1869" t="str">
            <v>D</v>
          </cell>
          <cell r="C1869">
            <v>6</v>
          </cell>
          <cell r="D1869" t="str">
            <v>JW4366</v>
          </cell>
          <cell r="E1869">
            <v>1</v>
          </cell>
          <cell r="F1869" t="str">
            <v>ready to distribute</v>
          </cell>
          <cell r="G1869" t="str">
            <v>ECK4395</v>
          </cell>
          <cell r="H1869" t="str">
            <v>b4403</v>
          </cell>
          <cell r="I1869" t="str">
            <v>yjtD</v>
          </cell>
        </row>
        <row r="1870">
          <cell r="A1870">
            <v>39</v>
          </cell>
          <cell r="B1870" t="str">
            <v>E</v>
          </cell>
          <cell r="C1870">
            <v>6</v>
          </cell>
          <cell r="D1870" t="str">
            <v>JW0387</v>
          </cell>
          <cell r="E1870">
            <v>1</v>
          </cell>
          <cell r="F1870" t="str">
            <v>ready to distribute</v>
          </cell>
          <cell r="G1870" t="str">
            <v>ECK0391</v>
          </cell>
          <cell r="H1870" t="str">
            <v>b0397</v>
          </cell>
          <cell r="I1870" t="str">
            <v>sbcC</v>
          </cell>
        </row>
        <row r="1871">
          <cell r="A1871">
            <v>39</v>
          </cell>
          <cell r="B1871" t="str">
            <v>F</v>
          </cell>
          <cell r="C1871">
            <v>6</v>
          </cell>
          <cell r="D1871" t="str">
            <v>JW0456</v>
          </cell>
          <cell r="E1871">
            <v>1</v>
          </cell>
          <cell r="F1871" t="str">
            <v>ready to distribute</v>
          </cell>
          <cell r="G1871" t="str">
            <v>ECK0461</v>
          </cell>
          <cell r="H1871" t="str">
            <v>b0467</v>
          </cell>
          <cell r="I1871" t="str">
            <v>priC</v>
          </cell>
        </row>
        <row r="1872">
          <cell r="A1872">
            <v>39</v>
          </cell>
          <cell r="B1872" t="str">
            <v>G</v>
          </cell>
          <cell r="C1872">
            <v>6</v>
          </cell>
          <cell r="D1872" t="str">
            <v>JW0461</v>
          </cell>
          <cell r="E1872">
            <v>2</v>
          </cell>
          <cell r="F1872" t="str">
            <v>ready to distribute</v>
          </cell>
          <cell r="G1872" t="str">
            <v>ECK0466</v>
          </cell>
          <cell r="H1872" t="str">
            <v>b0472</v>
          </cell>
          <cell r="I1872" t="str">
            <v>recR</v>
          </cell>
        </row>
        <row r="1873">
          <cell r="A1873">
            <v>39</v>
          </cell>
          <cell r="B1873" t="str">
            <v>H</v>
          </cell>
          <cell r="C1873">
            <v>6</v>
          </cell>
          <cell r="D1873" t="str">
            <v>JW0674</v>
          </cell>
          <cell r="E1873">
            <v>1</v>
          </cell>
          <cell r="F1873" t="str">
            <v>ready to distribute</v>
          </cell>
          <cell r="G1873" t="str">
            <v>ECK0675</v>
          </cell>
          <cell r="H1873" t="str">
            <v>b0687</v>
          </cell>
          <cell r="I1873" t="str">
            <v>seqA</v>
          </cell>
        </row>
        <row r="1874">
          <cell r="A1874">
            <v>39</v>
          </cell>
          <cell r="B1874" t="str">
            <v>A</v>
          </cell>
          <cell r="C1874">
            <v>7</v>
          </cell>
          <cell r="D1874" t="str">
            <v>JW0698</v>
          </cell>
          <cell r="E1874">
            <v>1</v>
          </cell>
          <cell r="F1874" t="str">
            <v>ready to distribute</v>
          </cell>
          <cell r="G1874" t="str">
            <v>ECK0697</v>
          </cell>
          <cell r="H1874" t="str">
            <v>b0708</v>
          </cell>
          <cell r="I1874" t="str">
            <v>phr</v>
          </cell>
        </row>
        <row r="1875">
          <cell r="A1875">
            <v>39</v>
          </cell>
          <cell r="B1875" t="str">
            <v>B</v>
          </cell>
          <cell r="C1875">
            <v>7</v>
          </cell>
          <cell r="D1875" t="str">
            <v>JW1048</v>
          </cell>
          <cell r="E1875">
            <v>1</v>
          </cell>
          <cell r="F1875" t="str">
            <v>ready to distribute</v>
          </cell>
          <cell r="G1875" t="str">
            <v>ECK1046</v>
          </cell>
          <cell r="H1875" t="str">
            <v>b1061</v>
          </cell>
          <cell r="I1875" t="str">
            <v>dinI</v>
          </cell>
        </row>
        <row r="1876">
          <cell r="A1876">
            <v>39</v>
          </cell>
          <cell r="B1876" t="str">
            <v>C</v>
          </cell>
          <cell r="C1876">
            <v>7</v>
          </cell>
          <cell r="D1876" t="str">
            <v>JW1100</v>
          </cell>
          <cell r="E1876">
            <v>1</v>
          </cell>
          <cell r="F1876" t="str">
            <v>ready to distribute</v>
          </cell>
          <cell r="G1876" t="str">
            <v>ECK1100</v>
          </cell>
          <cell r="H1876" t="str">
            <v>b1114</v>
          </cell>
          <cell r="I1876" t="str">
            <v>mfd</v>
          </cell>
        </row>
        <row r="1877">
          <cell r="A1877">
            <v>39</v>
          </cell>
          <cell r="B1877" t="str">
            <v>D</v>
          </cell>
          <cell r="C1877">
            <v>7</v>
          </cell>
          <cell r="D1877" t="str">
            <v>JW1173</v>
          </cell>
          <cell r="E1877">
            <v>1</v>
          </cell>
          <cell r="F1877" t="str">
            <v>ready to distribute</v>
          </cell>
          <cell r="G1877" t="str">
            <v>ECK1172</v>
          </cell>
          <cell r="H1877" t="str">
            <v>b1184</v>
          </cell>
          <cell r="I1877" t="str">
            <v>umuC</v>
          </cell>
        </row>
        <row r="1878">
          <cell r="A1878">
            <v>39</v>
          </cell>
          <cell r="B1878" t="str">
            <v>E</v>
          </cell>
          <cell r="C1878">
            <v>7</v>
          </cell>
          <cell r="D1878" t="str">
            <v>JW1343</v>
          </cell>
          <cell r="E1878">
            <v>2</v>
          </cell>
          <cell r="F1878" t="str">
            <v>ready to distribute</v>
          </cell>
          <cell r="G1878" t="str">
            <v>ECK1346</v>
          </cell>
          <cell r="H1878" t="str">
            <v>b1349</v>
          </cell>
          <cell r="I1878" t="str">
            <v>recT</v>
          </cell>
        </row>
        <row r="1879">
          <cell r="A1879">
            <v>39</v>
          </cell>
          <cell r="B1879" t="str">
            <v>F</v>
          </cell>
          <cell r="C1879">
            <v>7</v>
          </cell>
          <cell r="D1879" t="str">
            <v>JW1355</v>
          </cell>
          <cell r="E1879">
            <v>1</v>
          </cell>
          <cell r="F1879" t="str">
            <v>ready to distribute</v>
          </cell>
          <cell r="G1879" t="str">
            <v>ECK1358</v>
          </cell>
          <cell r="H1879" t="str">
            <v>b1360</v>
          </cell>
          <cell r="I1879" t="str">
            <v>ydaV</v>
          </cell>
        </row>
        <row r="1880">
          <cell r="A1880">
            <v>39</v>
          </cell>
          <cell r="B1880" t="str">
            <v>G</v>
          </cell>
          <cell r="C1880">
            <v>7</v>
          </cell>
          <cell r="D1880" t="str">
            <v>JW1602</v>
          </cell>
          <cell r="E1880">
            <v>3</v>
          </cell>
          <cell r="F1880" t="str">
            <v>ready to distribute</v>
          </cell>
          <cell r="G1880" t="str">
            <v>ECK1605</v>
          </cell>
          <cell r="H1880" t="str">
            <v>b1610</v>
          </cell>
          <cell r="I1880" t="str">
            <v>tus</v>
          </cell>
        </row>
        <row r="1881">
          <cell r="A1881">
            <v>39</v>
          </cell>
          <cell r="B1881" t="str">
            <v>H</v>
          </cell>
          <cell r="C1881">
            <v>7</v>
          </cell>
          <cell r="D1881" t="str">
            <v>JW1752</v>
          </cell>
          <cell r="E1881">
            <v>1</v>
          </cell>
          <cell r="F1881" t="str">
            <v>ready to distribute</v>
          </cell>
          <cell r="G1881" t="str">
            <v>ECK1761</v>
          </cell>
          <cell r="H1881" t="str">
            <v>b1763</v>
          </cell>
          <cell r="I1881" t="str">
            <v>topB</v>
          </cell>
        </row>
        <row r="1882">
          <cell r="A1882">
            <v>39</v>
          </cell>
          <cell r="B1882" t="str">
            <v>A</v>
          </cell>
          <cell r="C1882">
            <v>8</v>
          </cell>
          <cell r="D1882" t="str">
            <v>JW1831</v>
          </cell>
          <cell r="E1882">
            <v>1</v>
          </cell>
          <cell r="F1882" t="str">
            <v>ready to distribute</v>
          </cell>
          <cell r="G1882" t="str">
            <v>ECK1843</v>
          </cell>
          <cell r="H1882" t="str">
            <v>b1842</v>
          </cell>
          <cell r="I1882" t="str">
            <v>holE</v>
          </cell>
        </row>
        <row r="1883">
          <cell r="A1883">
            <v>39</v>
          </cell>
          <cell r="B1883" t="str">
            <v>B</v>
          </cell>
          <cell r="C1883">
            <v>8</v>
          </cell>
          <cell r="D1883" t="str">
            <v>JW1850</v>
          </cell>
          <cell r="E1883">
            <v>2</v>
          </cell>
          <cell r="F1883" t="str">
            <v>ready to distribute</v>
          </cell>
          <cell r="G1883" t="str">
            <v>ECK1862</v>
          </cell>
          <cell r="H1883" t="str">
            <v>b1861</v>
          </cell>
          <cell r="I1883" t="str">
            <v>ruvA</v>
          </cell>
        </row>
        <row r="1884">
          <cell r="A1884">
            <v>39</v>
          </cell>
          <cell r="B1884" t="str">
            <v>C</v>
          </cell>
          <cell r="C1884">
            <v>8</v>
          </cell>
          <cell r="D1884" t="str">
            <v>JW1852</v>
          </cell>
          <cell r="E1884">
            <v>1</v>
          </cell>
          <cell r="F1884" t="str">
            <v>ready to distribute</v>
          </cell>
          <cell r="G1884" t="str">
            <v>ECK1864</v>
          </cell>
          <cell r="H1884" t="str">
            <v>b1863</v>
          </cell>
          <cell r="I1884" t="str">
            <v>ruvC</v>
          </cell>
        </row>
        <row r="1885">
          <cell r="A1885">
            <v>39</v>
          </cell>
          <cell r="B1885" t="str">
            <v>D</v>
          </cell>
          <cell r="C1885">
            <v>8</v>
          </cell>
          <cell r="D1885" t="str">
            <v>JW1854</v>
          </cell>
          <cell r="E1885">
            <v>1</v>
          </cell>
          <cell r="F1885" t="str">
            <v>ready to distribute</v>
          </cell>
          <cell r="G1885" t="str">
            <v>ECK1866</v>
          </cell>
          <cell r="H1885" t="str">
            <v>b1865</v>
          </cell>
          <cell r="I1885" t="str">
            <v>nudB</v>
          </cell>
        </row>
        <row r="1886">
          <cell r="A1886">
            <v>39</v>
          </cell>
          <cell r="B1886" t="str">
            <v>E</v>
          </cell>
          <cell r="C1886">
            <v>8</v>
          </cell>
          <cell r="D1886" t="str">
            <v>JW1944</v>
          </cell>
          <cell r="E1886">
            <v>2</v>
          </cell>
          <cell r="F1886" t="str">
            <v>ready to distribute</v>
          </cell>
          <cell r="G1886" t="str">
            <v>ECK1959</v>
          </cell>
          <cell r="H1886" t="str">
            <v>b1961</v>
          </cell>
          <cell r="I1886" t="str">
            <v>dcm</v>
          </cell>
        </row>
        <row r="1887">
          <cell r="A1887">
            <v>39</v>
          </cell>
          <cell r="B1887" t="str">
            <v>F</v>
          </cell>
          <cell r="C1887">
            <v>8</v>
          </cell>
          <cell r="D1887" t="str">
            <v>JW1991</v>
          </cell>
          <cell r="E1887">
            <v>2</v>
          </cell>
          <cell r="F1887" t="str">
            <v>ready to distribute</v>
          </cell>
          <cell r="G1887" t="str">
            <v>ECK2003</v>
          </cell>
          <cell r="H1887" t="str">
            <v>b2009</v>
          </cell>
          <cell r="I1887" t="str">
            <v>sbmC</v>
          </cell>
        </row>
        <row r="1888">
          <cell r="A1888">
            <v>39</v>
          </cell>
          <cell r="B1888" t="str">
            <v>G</v>
          </cell>
          <cell r="C1888">
            <v>8</v>
          </cell>
          <cell r="D1888" t="str">
            <v>JW2053</v>
          </cell>
          <cell r="E1888">
            <v>2</v>
          </cell>
          <cell r="F1888" t="str">
            <v>ready to distribute</v>
          </cell>
          <cell r="G1888" t="str">
            <v>ECK2062</v>
          </cell>
          <cell r="H1888" t="str">
            <v>b2068</v>
          </cell>
          <cell r="I1888" t="str">
            <v>alkA</v>
          </cell>
        </row>
        <row r="1889">
          <cell r="A1889">
            <v>39</v>
          </cell>
          <cell r="B1889" t="str">
            <v>H</v>
          </cell>
          <cell r="C1889">
            <v>8</v>
          </cell>
          <cell r="D1889" t="str">
            <v>JW2200</v>
          </cell>
          <cell r="E1889">
            <v>1</v>
          </cell>
          <cell r="F1889" t="str">
            <v>ready to distribute</v>
          </cell>
          <cell r="G1889" t="str">
            <v>ECK2204</v>
          </cell>
          <cell r="H1889" t="str">
            <v>b2212</v>
          </cell>
          <cell r="I1889" t="str">
            <v>alkB</v>
          </cell>
        </row>
        <row r="1890">
          <cell r="A1890">
            <v>39</v>
          </cell>
          <cell r="B1890" t="str">
            <v>A</v>
          </cell>
          <cell r="C1890">
            <v>9</v>
          </cell>
          <cell r="D1890" t="str">
            <v>JW3835</v>
          </cell>
          <cell r="E1890">
            <v>1</v>
          </cell>
          <cell r="F1890" t="str">
            <v>ready to distribute</v>
          </cell>
          <cell r="G1890" t="str">
            <v>ECK3855</v>
          </cell>
          <cell r="H1890" t="str">
            <v>b3863</v>
          </cell>
          <cell r="I1890" t="str">
            <v>polA</v>
          </cell>
        </row>
        <row r="1891">
          <cell r="A1891">
            <v>39</v>
          </cell>
          <cell r="B1891" t="str">
            <v>B</v>
          </cell>
          <cell r="C1891">
            <v>9</v>
          </cell>
          <cell r="D1891" t="str">
            <v>JW3906</v>
          </cell>
          <cell r="E1891">
            <v>3</v>
          </cell>
          <cell r="F1891" t="str">
            <v>Eliminated; weak growth</v>
          </cell>
          <cell r="G1891" t="str">
            <v>ECK3927</v>
          </cell>
          <cell r="H1891" t="str">
            <v>b3935</v>
          </cell>
          <cell r="I1891" t="str">
            <v>priA</v>
          </cell>
        </row>
        <row r="1892">
          <cell r="A1892">
            <v>39</v>
          </cell>
          <cell r="B1892" t="str">
            <v>C</v>
          </cell>
          <cell r="C1892">
            <v>9</v>
          </cell>
          <cell r="D1892" t="str">
            <v>JW4004</v>
          </cell>
          <cell r="E1892">
            <v>1</v>
          </cell>
          <cell r="F1892" t="str">
            <v>ready to distribute</v>
          </cell>
          <cell r="G1892" t="str">
            <v>ECK4036</v>
          </cell>
          <cell r="H1892" t="str">
            <v>b4044</v>
          </cell>
          <cell r="I1892" t="str">
            <v>dinF</v>
          </cell>
        </row>
        <row r="1893">
          <cell r="A1893">
            <v>39</v>
          </cell>
          <cell r="B1893" t="str">
            <v>D</v>
          </cell>
          <cell r="C1893">
            <v>9</v>
          </cell>
          <cell r="D1893" t="str">
            <v>JW4019</v>
          </cell>
          <cell r="E1893">
            <v>2</v>
          </cell>
          <cell r="F1893" t="str">
            <v>ready to distribute</v>
          </cell>
          <cell r="G1893" t="str">
            <v>ECK4050</v>
          </cell>
          <cell r="H1893" t="str">
            <v>b4058</v>
          </cell>
          <cell r="I1893" t="str">
            <v>uvrA</v>
          </cell>
        </row>
        <row r="1894">
          <cell r="A1894">
            <v>39</v>
          </cell>
          <cell r="B1894" t="str">
            <v>E</v>
          </cell>
          <cell r="C1894">
            <v>9</v>
          </cell>
          <cell r="D1894" t="str">
            <v>JW4128</v>
          </cell>
          <cell r="E1894">
            <v>1</v>
          </cell>
          <cell r="F1894" t="str">
            <v>ready to distribute</v>
          </cell>
          <cell r="G1894" t="str">
            <v>ECK4166</v>
          </cell>
          <cell r="H1894" t="str">
            <v>b4170</v>
          </cell>
          <cell r="I1894" t="str">
            <v>mutL</v>
          </cell>
        </row>
        <row r="1895">
          <cell r="A1895">
            <v>39</v>
          </cell>
          <cell r="B1895" t="str">
            <v>F</v>
          </cell>
          <cell r="C1895">
            <v>9</v>
          </cell>
          <cell r="D1895" t="str">
            <v>JW4159</v>
          </cell>
          <cell r="E1895">
            <v>1</v>
          </cell>
          <cell r="F1895" t="str">
            <v>ready to distribute</v>
          </cell>
          <cell r="G1895" t="str">
            <v>ECK4197</v>
          </cell>
          <cell r="H1895" t="str">
            <v>b4201</v>
          </cell>
          <cell r="I1895" t="str">
            <v>priB</v>
          </cell>
        </row>
        <row r="1896">
          <cell r="A1896">
            <v>39</v>
          </cell>
          <cell r="B1896" t="str">
            <v>G</v>
          </cell>
          <cell r="C1896">
            <v>9</v>
          </cell>
          <cell r="D1896" t="str">
            <v>JW4216</v>
          </cell>
          <cell r="E1896">
            <v>3</v>
          </cell>
          <cell r="F1896" t="str">
            <v>ready to distribute</v>
          </cell>
          <cell r="G1896" t="str">
            <v>ECK4252</v>
          </cell>
          <cell r="H1896" t="str">
            <v>b4259</v>
          </cell>
          <cell r="I1896" t="str">
            <v>holC</v>
          </cell>
        </row>
        <row r="1897">
          <cell r="A1897">
            <v>39</v>
          </cell>
          <cell r="B1897" t="str">
            <v>H</v>
          </cell>
          <cell r="C1897">
            <v>9</v>
          </cell>
          <cell r="D1897" t="str">
            <v>JW4311</v>
          </cell>
          <cell r="E1897">
            <v>1</v>
          </cell>
          <cell r="F1897" t="str">
            <v>ready to distribute</v>
          </cell>
          <cell r="G1897" t="str">
            <v>ECK4338</v>
          </cell>
          <cell r="H1897" t="str">
            <v>b4348</v>
          </cell>
          <cell r="I1897" t="str">
            <v>hsdS</v>
          </cell>
        </row>
        <row r="1898">
          <cell r="A1898">
            <v>39</v>
          </cell>
          <cell r="B1898" t="str">
            <v>A</v>
          </cell>
          <cell r="C1898">
            <v>10</v>
          </cell>
          <cell r="D1898" t="str">
            <v>JW4312</v>
          </cell>
          <cell r="E1898">
            <v>2</v>
          </cell>
          <cell r="F1898" t="str">
            <v>ready to distribute</v>
          </cell>
          <cell r="G1898" t="str">
            <v>ECK4339</v>
          </cell>
          <cell r="H1898" t="str">
            <v>b4349</v>
          </cell>
          <cell r="I1898" t="str">
            <v>hsdM</v>
          </cell>
        </row>
        <row r="1899">
          <cell r="A1899">
            <v>39</v>
          </cell>
          <cell r="B1899" t="str">
            <v>B</v>
          </cell>
          <cell r="C1899">
            <v>10</v>
          </cell>
          <cell r="D1899" t="str">
            <v>JW4314</v>
          </cell>
          <cell r="E1899">
            <v>2</v>
          </cell>
          <cell r="F1899" t="str">
            <v>ready to distribute</v>
          </cell>
          <cell r="G1899" t="str">
            <v>ECK4341</v>
          </cell>
          <cell r="H1899" t="str">
            <v>b4351</v>
          </cell>
          <cell r="I1899" t="str">
            <v>mrr</v>
          </cell>
        </row>
        <row r="1900">
          <cell r="A1900">
            <v>39</v>
          </cell>
          <cell r="B1900" t="str">
            <v>C</v>
          </cell>
          <cell r="C1900">
            <v>10</v>
          </cell>
          <cell r="D1900" t="str">
            <v>JW4326</v>
          </cell>
          <cell r="E1900">
            <v>2</v>
          </cell>
          <cell r="F1900" t="str">
            <v>Eliminated; weak growth</v>
          </cell>
          <cell r="G1900" t="str">
            <v>ECK4352</v>
          </cell>
          <cell r="H1900" t="str">
            <v>b4362</v>
          </cell>
          <cell r="I1900" t="str">
            <v>dnaT</v>
          </cell>
        </row>
        <row r="1901">
          <cell r="A1901">
            <v>39</v>
          </cell>
          <cell r="B1901" t="str">
            <v>D</v>
          </cell>
          <cell r="C1901">
            <v>10</v>
          </cell>
          <cell r="D1901" t="str">
            <v>JW4334</v>
          </cell>
          <cell r="E1901">
            <v>4</v>
          </cell>
          <cell r="F1901" t="str">
            <v>ready to distribute</v>
          </cell>
          <cell r="G1901" t="str">
            <v>ECK4363</v>
          </cell>
          <cell r="H1901" t="str">
            <v>b4372</v>
          </cell>
          <cell r="I1901" t="str">
            <v>holD</v>
          </cell>
        </row>
        <row r="1902">
          <cell r="A1902">
            <v>39</v>
          </cell>
          <cell r="B1902" t="str">
            <v>E</v>
          </cell>
          <cell r="C1902">
            <v>10</v>
          </cell>
          <cell r="D1902" t="str">
            <v>JW0018</v>
          </cell>
          <cell r="E1902">
            <v>2</v>
          </cell>
          <cell r="F1902" t="str">
            <v>ready to distribute</v>
          </cell>
          <cell r="G1902" t="str">
            <v>ECK0020</v>
          </cell>
          <cell r="H1902" t="str">
            <v>b0019</v>
          </cell>
          <cell r="I1902" t="str">
            <v>nhaA</v>
          </cell>
        </row>
        <row r="1903">
          <cell r="A1903">
            <v>39</v>
          </cell>
          <cell r="B1903" t="str">
            <v>F</v>
          </cell>
          <cell r="C1903">
            <v>10</v>
          </cell>
          <cell r="D1903" t="str">
            <v>JW0044</v>
          </cell>
          <cell r="E1903">
            <v>3</v>
          </cell>
          <cell r="F1903" t="str">
            <v>ready to distribute</v>
          </cell>
          <cell r="G1903" t="str">
            <v>ECK0046</v>
          </cell>
          <cell r="H1903" t="str">
            <v>b0045</v>
          </cell>
          <cell r="I1903" t="str">
            <v>yaaU</v>
          </cell>
        </row>
        <row r="1904">
          <cell r="A1904">
            <v>39</v>
          </cell>
          <cell r="B1904" t="str">
            <v>G</v>
          </cell>
          <cell r="C1904">
            <v>10</v>
          </cell>
          <cell r="D1904" t="str">
            <v>JW0046</v>
          </cell>
          <cell r="E1904">
            <v>1</v>
          </cell>
          <cell r="F1904" t="str">
            <v>ready to distribute</v>
          </cell>
          <cell r="G1904" t="str">
            <v>ECK0048</v>
          </cell>
          <cell r="H1904" t="str">
            <v>b0047</v>
          </cell>
          <cell r="I1904" t="str">
            <v>kefC</v>
          </cell>
        </row>
        <row r="1905">
          <cell r="A1905">
            <v>39</v>
          </cell>
          <cell r="B1905" t="str">
            <v>H</v>
          </cell>
          <cell r="C1905">
            <v>10</v>
          </cell>
          <cell r="D1905" t="str">
            <v>JW0069</v>
          </cell>
          <cell r="E1905">
            <v>1</v>
          </cell>
          <cell r="F1905" t="str">
            <v>ready to distribute</v>
          </cell>
          <cell r="G1905" t="str">
            <v>ECK0072</v>
          </cell>
          <cell r="H1905" t="str">
            <v>b0070</v>
          </cell>
          <cell r="I1905" t="str">
            <v>setA</v>
          </cell>
        </row>
        <row r="1906">
          <cell r="A1906">
            <v>39</v>
          </cell>
          <cell r="B1906" t="str">
            <v>A</v>
          </cell>
          <cell r="C1906">
            <v>11</v>
          </cell>
          <cell r="D1906" t="str">
            <v>JW0102</v>
          </cell>
          <cell r="E1906">
            <v>1</v>
          </cell>
          <cell r="F1906" t="str">
            <v>ready to distribute</v>
          </cell>
          <cell r="G1906" t="str">
            <v>ECK0105</v>
          </cell>
          <cell r="H1906" t="str">
            <v>b0106</v>
          </cell>
          <cell r="I1906" t="str">
            <v>hofC</v>
          </cell>
        </row>
        <row r="1907">
          <cell r="A1907">
            <v>39</v>
          </cell>
          <cell r="B1907" t="str">
            <v>B</v>
          </cell>
          <cell r="C1907">
            <v>11</v>
          </cell>
          <cell r="D1907" t="str">
            <v>JW0103</v>
          </cell>
          <cell r="E1907">
            <v>1</v>
          </cell>
          <cell r="F1907" t="str">
            <v>ready to distribute</v>
          </cell>
          <cell r="G1907" t="str">
            <v>ECK0106</v>
          </cell>
          <cell r="H1907" t="str">
            <v>b0107</v>
          </cell>
          <cell r="I1907" t="str">
            <v>hofB</v>
          </cell>
        </row>
        <row r="1908">
          <cell r="A1908">
            <v>39</v>
          </cell>
          <cell r="B1908" t="str">
            <v>C</v>
          </cell>
          <cell r="C1908">
            <v>11</v>
          </cell>
          <cell r="D1908" t="str">
            <v>JW0108</v>
          </cell>
          <cell r="E1908">
            <v>1</v>
          </cell>
          <cell r="F1908" t="str">
            <v>ready to distribute</v>
          </cell>
          <cell r="G1908" t="str">
            <v>ECK0111</v>
          </cell>
          <cell r="H1908" t="str">
            <v>b0112</v>
          </cell>
          <cell r="I1908" t="str">
            <v>aroP</v>
          </cell>
        </row>
        <row r="1909">
          <cell r="A1909">
            <v>39</v>
          </cell>
          <cell r="B1909" t="str">
            <v>D</v>
          </cell>
          <cell r="C1909">
            <v>11</v>
          </cell>
          <cell r="D1909" t="str">
            <v>JW0123</v>
          </cell>
          <cell r="E1909">
            <v>2</v>
          </cell>
          <cell r="F1909" t="str">
            <v>ready to distribute</v>
          </cell>
          <cell r="G1909" t="str">
            <v>ECK0126</v>
          </cell>
          <cell r="H1909" t="str">
            <v>b0127</v>
          </cell>
          <cell r="I1909" t="str">
            <v>yadG</v>
          </cell>
        </row>
        <row r="1910">
          <cell r="A1910">
            <v>39</v>
          </cell>
          <cell r="B1910" t="str">
            <v>E</v>
          </cell>
          <cell r="C1910">
            <v>11</v>
          </cell>
          <cell r="D1910" t="str">
            <v>JW0147</v>
          </cell>
          <cell r="E1910">
            <v>1</v>
          </cell>
          <cell r="F1910" t="str">
            <v>ready to distribute</v>
          </cell>
          <cell r="G1910" t="str">
            <v>ECK0150</v>
          </cell>
          <cell r="H1910" t="str">
            <v>b0151</v>
          </cell>
          <cell r="I1910" t="str">
            <v>fhuC</v>
          </cell>
        </row>
        <row r="1911">
          <cell r="A1911">
            <v>39</v>
          </cell>
          <cell r="B1911" t="str">
            <v>F</v>
          </cell>
          <cell r="C1911">
            <v>11</v>
          </cell>
          <cell r="D1911" t="str">
            <v>JW0148</v>
          </cell>
          <cell r="E1911">
            <v>1</v>
          </cell>
          <cell r="F1911" t="str">
            <v>ready to distribute</v>
          </cell>
          <cell r="G1911" t="str">
            <v>ECK0151</v>
          </cell>
          <cell r="H1911" t="str">
            <v>b0152</v>
          </cell>
          <cell r="I1911" t="str">
            <v>fhuD</v>
          </cell>
        </row>
        <row r="1912">
          <cell r="A1912">
            <v>39</v>
          </cell>
          <cell r="B1912" t="str">
            <v>G</v>
          </cell>
          <cell r="C1912">
            <v>11</v>
          </cell>
          <cell r="D1912" t="str">
            <v>JW0149</v>
          </cell>
          <cell r="E1912">
            <v>1</v>
          </cell>
          <cell r="F1912" t="str">
            <v>ready to distribute</v>
          </cell>
          <cell r="G1912" t="str">
            <v>ECK0152</v>
          </cell>
          <cell r="H1912" t="str">
            <v>b0153</v>
          </cell>
          <cell r="I1912" t="str">
            <v>fhuB</v>
          </cell>
        </row>
        <row r="1913">
          <cell r="A1913">
            <v>39</v>
          </cell>
          <cell r="B1913" t="str">
            <v>H</v>
          </cell>
          <cell r="C1913">
            <v>11</v>
          </cell>
          <cell r="D1913" t="str">
            <v>JW0195</v>
          </cell>
          <cell r="E1913">
            <v>1</v>
          </cell>
          <cell r="F1913" t="str">
            <v>ready to distribute</v>
          </cell>
          <cell r="G1913" t="str">
            <v>ECK0199</v>
          </cell>
          <cell r="H1913" t="str">
            <v>b0199</v>
          </cell>
          <cell r="I1913" t="str">
            <v>metN</v>
          </cell>
        </row>
        <row r="1914">
          <cell r="A1914">
            <v>39</v>
          </cell>
          <cell r="B1914" t="str">
            <v>A</v>
          </cell>
          <cell r="C1914">
            <v>12</v>
          </cell>
          <cell r="D1914" t="str">
            <v>JW0306</v>
          </cell>
          <cell r="E1914">
            <v>1</v>
          </cell>
          <cell r="F1914" t="str">
            <v>ready to distribute</v>
          </cell>
          <cell r="G1914" t="str">
            <v>ECK0312</v>
          </cell>
          <cell r="H1914" t="str">
            <v>b0314</v>
          </cell>
          <cell r="I1914" t="str">
            <v>betT</v>
          </cell>
        </row>
        <row r="1915">
          <cell r="A1915">
            <v>39</v>
          </cell>
          <cell r="B1915" t="str">
            <v>B</v>
          </cell>
          <cell r="C1915">
            <v>12</v>
          </cell>
          <cell r="D1915" t="str">
            <v>JW0327</v>
          </cell>
          <cell r="E1915">
            <v>1</v>
          </cell>
          <cell r="F1915" t="str">
            <v>ready to distribute</v>
          </cell>
          <cell r="G1915" t="str">
            <v>ECK0333</v>
          </cell>
          <cell r="H1915" t="str">
            <v>b0336</v>
          </cell>
          <cell r="I1915" t="str">
            <v>codB</v>
          </cell>
        </row>
        <row r="1916">
          <cell r="A1916">
            <v>39</v>
          </cell>
          <cell r="B1916" t="str">
            <v>C</v>
          </cell>
          <cell r="C1916">
            <v>12</v>
          </cell>
          <cell r="D1916" t="str">
            <v>JW0332</v>
          </cell>
          <cell r="E1916">
            <v>1</v>
          </cell>
          <cell r="F1916" t="str">
            <v>ready to distribute</v>
          </cell>
          <cell r="G1916" t="str">
            <v>ECK0338</v>
          </cell>
          <cell r="H1916" t="str">
            <v>b0341</v>
          </cell>
          <cell r="I1916" t="str">
            <v>cynX</v>
          </cell>
        </row>
        <row r="1917">
          <cell r="A1917">
            <v>39</v>
          </cell>
          <cell r="B1917" t="str">
            <v>D</v>
          </cell>
          <cell r="C1917">
            <v>12</v>
          </cell>
          <cell r="D1917" t="str">
            <v>JW0358</v>
          </cell>
          <cell r="E1917">
            <v>1</v>
          </cell>
          <cell r="F1917" t="str">
            <v>ready to distribute</v>
          </cell>
          <cell r="G1917" t="str">
            <v>ECK0363</v>
          </cell>
          <cell r="H1917" t="str">
            <v>b0366</v>
          </cell>
          <cell r="I1917" t="str">
            <v>tauB</v>
          </cell>
        </row>
        <row r="1918">
          <cell r="A1918">
            <v>39</v>
          </cell>
          <cell r="B1918" t="str">
            <v>E</v>
          </cell>
          <cell r="C1918">
            <v>12</v>
          </cell>
          <cell r="D1918" t="str">
            <v>JW0359</v>
          </cell>
          <cell r="E1918">
            <v>1</v>
          </cell>
          <cell r="F1918" t="str">
            <v>ready to distribute</v>
          </cell>
          <cell r="G1918" t="str">
            <v>ECK0364</v>
          </cell>
          <cell r="H1918" t="str">
            <v>b0367</v>
          </cell>
          <cell r="I1918" t="str">
            <v>tauC</v>
          </cell>
        </row>
        <row r="1919">
          <cell r="A1919">
            <v>39</v>
          </cell>
          <cell r="B1919" t="str">
            <v>F</v>
          </cell>
          <cell r="C1919">
            <v>12</v>
          </cell>
          <cell r="D1919" t="str">
            <v>JW0386</v>
          </cell>
          <cell r="E1919">
            <v>1</v>
          </cell>
          <cell r="F1919" t="str">
            <v>ready to distribute</v>
          </cell>
          <cell r="G1919" t="str">
            <v>ECK0390</v>
          </cell>
          <cell r="H1919" t="str">
            <v>b0396</v>
          </cell>
          <cell r="I1919" t="str">
            <v>araJ</v>
          </cell>
        </row>
        <row r="1920">
          <cell r="A1920">
            <v>39</v>
          </cell>
          <cell r="B1920" t="str">
            <v>G</v>
          </cell>
          <cell r="C1920">
            <v>12</v>
          </cell>
          <cell r="D1920" t="str">
            <v>JW0391</v>
          </cell>
          <cell r="E1920">
            <v>1</v>
          </cell>
          <cell r="F1920" t="str">
            <v>ready to distribute</v>
          </cell>
          <cell r="G1920" t="str">
            <v>ECK0395</v>
          </cell>
          <cell r="H1920" t="str">
            <v>b0401</v>
          </cell>
          <cell r="I1920" t="str">
            <v>brnQ</v>
          </cell>
        </row>
        <row r="1921">
          <cell r="A1921">
            <v>39</v>
          </cell>
          <cell r="B1921" t="str">
            <v>H</v>
          </cell>
          <cell r="C1921">
            <v>12</v>
          </cell>
          <cell r="D1921" t="str">
            <v>JW0438</v>
          </cell>
          <cell r="E1921">
            <v>1</v>
          </cell>
          <cell r="F1921" t="str">
            <v>ready to distribute</v>
          </cell>
          <cell r="G1921" t="str">
            <v>ECK0442</v>
          </cell>
          <cell r="H1921" t="str">
            <v>b0448</v>
          </cell>
          <cell r="I1921" t="str">
            <v>mdlA</v>
          </cell>
        </row>
        <row r="1922">
          <cell r="A1922">
            <v>41</v>
          </cell>
          <cell r="B1922" t="str">
            <v>A</v>
          </cell>
          <cell r="C1922">
            <v>1</v>
          </cell>
          <cell r="D1922" t="str">
            <v>JW0441</v>
          </cell>
          <cell r="E1922">
            <v>1</v>
          </cell>
          <cell r="F1922" t="str">
            <v>ready to distribute</v>
          </cell>
          <cell r="G1922" t="str">
            <v>ECK0445</v>
          </cell>
          <cell r="H1922" t="str">
            <v>b0451</v>
          </cell>
          <cell r="I1922" t="str">
            <v>amtB</v>
          </cell>
        </row>
        <row r="1923">
          <cell r="A1923">
            <v>41</v>
          </cell>
          <cell r="B1923" t="str">
            <v>B</v>
          </cell>
          <cell r="C1923">
            <v>1</v>
          </cell>
          <cell r="D1923" t="str">
            <v>JW0451</v>
          </cell>
          <cell r="E1923">
            <v>2</v>
          </cell>
          <cell r="F1923" t="str">
            <v>ready to distribute</v>
          </cell>
          <cell r="G1923" t="str">
            <v>ECK0456</v>
          </cell>
          <cell r="H1923" t="str">
            <v>b0462</v>
          </cell>
          <cell r="I1923" t="str">
            <v>acrB</v>
          </cell>
        </row>
        <row r="1924">
          <cell r="A1924">
            <v>41</v>
          </cell>
          <cell r="B1924" t="str">
            <v>C</v>
          </cell>
          <cell r="C1924">
            <v>1</v>
          </cell>
          <cell r="D1924" t="str">
            <v>JW0454</v>
          </cell>
          <cell r="E1924">
            <v>1</v>
          </cell>
          <cell r="F1924" t="str">
            <v>ready to distribute</v>
          </cell>
          <cell r="G1924" t="str">
            <v>ECK0459</v>
          </cell>
          <cell r="H1924" t="str">
            <v>b0465</v>
          </cell>
          <cell r="I1924" t="str">
            <v>kefA</v>
          </cell>
        </row>
        <row r="1925">
          <cell r="A1925">
            <v>41</v>
          </cell>
          <cell r="B1925" t="str">
            <v>D</v>
          </cell>
          <cell r="C1925">
            <v>1</v>
          </cell>
          <cell r="D1925" t="str">
            <v>JW0473</v>
          </cell>
          <cell r="E1925">
            <v>3</v>
          </cell>
          <cell r="F1925" t="str">
            <v>ready to distribute</v>
          </cell>
          <cell r="G1925" t="str">
            <v>ECK0478</v>
          </cell>
          <cell r="H1925" t="str">
            <v>b0484</v>
          </cell>
          <cell r="I1925" t="str">
            <v>copA</v>
          </cell>
        </row>
        <row r="1926">
          <cell r="A1926">
            <v>41</v>
          </cell>
          <cell r="B1926" t="str">
            <v>E</v>
          </cell>
          <cell r="C1926">
            <v>1</v>
          </cell>
          <cell r="D1926" t="str">
            <v>JW0475</v>
          </cell>
          <cell r="E1926">
            <v>1</v>
          </cell>
          <cell r="F1926" t="str">
            <v>ready to distribute</v>
          </cell>
          <cell r="G1926" t="str">
            <v>ECK0480</v>
          </cell>
          <cell r="H1926" t="str">
            <v>b0486</v>
          </cell>
          <cell r="I1926" t="str">
            <v>ybaT</v>
          </cell>
        </row>
        <row r="1927">
          <cell r="A1927">
            <v>41</v>
          </cell>
          <cell r="B1927" t="str">
            <v>F</v>
          </cell>
          <cell r="C1927">
            <v>1</v>
          </cell>
          <cell r="D1927" t="str">
            <v>JW0479</v>
          </cell>
          <cell r="E1927">
            <v>1</v>
          </cell>
          <cell r="F1927" t="str">
            <v>ready to distribute</v>
          </cell>
          <cell r="G1927" t="str">
            <v>ECK0484</v>
          </cell>
          <cell r="H1927" t="str">
            <v>b0490</v>
          </cell>
          <cell r="I1927" t="str">
            <v>ybbL</v>
          </cell>
        </row>
        <row r="1928">
          <cell r="A1928">
            <v>41</v>
          </cell>
          <cell r="B1928" t="str">
            <v>G</v>
          </cell>
          <cell r="C1928">
            <v>1</v>
          </cell>
          <cell r="D1928" t="str">
            <v>JW0484</v>
          </cell>
          <cell r="E1928">
            <v>1</v>
          </cell>
          <cell r="F1928" t="str">
            <v>ready to distribute</v>
          </cell>
          <cell r="G1928" t="str">
            <v>ECK0489</v>
          </cell>
          <cell r="H1928" t="str">
            <v>b0495</v>
          </cell>
          <cell r="I1928" t="str">
            <v>ybbA</v>
          </cell>
        </row>
        <row r="1929">
          <cell r="A1929">
            <v>41</v>
          </cell>
          <cell r="B1929" t="str">
            <v>H</v>
          </cell>
          <cell r="C1929">
            <v>1</v>
          </cell>
          <cell r="D1929" t="str">
            <v>JW0576</v>
          </cell>
          <cell r="E1929">
            <v>2</v>
          </cell>
          <cell r="F1929" t="str">
            <v>ready to distribute</v>
          </cell>
          <cell r="G1929" t="str">
            <v>ECK0577</v>
          </cell>
          <cell r="H1929" t="str">
            <v>b0585</v>
          </cell>
          <cell r="I1929" t="str">
            <v>fes</v>
          </cell>
        </row>
        <row r="1930">
          <cell r="A1930">
            <v>41</v>
          </cell>
          <cell r="B1930" t="str">
            <v>A</v>
          </cell>
          <cell r="C1930">
            <v>2</v>
          </cell>
          <cell r="D1930" t="str">
            <v>JW0579</v>
          </cell>
          <cell r="E1930">
            <v>1</v>
          </cell>
          <cell r="F1930" t="str">
            <v>ready to distribute</v>
          </cell>
          <cell r="G1930" t="str">
            <v>ECK0580</v>
          </cell>
          <cell r="H1930" t="str">
            <v>b0587</v>
          </cell>
          <cell r="I1930" t="str">
            <v>fepE</v>
          </cell>
        </row>
        <row r="1931">
          <cell r="A1931">
            <v>41</v>
          </cell>
          <cell r="B1931" t="str">
            <v>B</v>
          </cell>
          <cell r="C1931">
            <v>2</v>
          </cell>
          <cell r="D1931" t="str">
            <v>JW0580</v>
          </cell>
          <cell r="E1931">
            <v>1</v>
          </cell>
          <cell r="F1931" t="str">
            <v>ready to distribute</v>
          </cell>
          <cell r="G1931" t="str">
            <v>ECK0581</v>
          </cell>
          <cell r="H1931" t="str">
            <v>b0588</v>
          </cell>
          <cell r="I1931" t="str">
            <v>fepC</v>
          </cell>
        </row>
        <row r="1932">
          <cell r="A1932">
            <v>41</v>
          </cell>
          <cell r="B1932" t="str">
            <v>C</v>
          </cell>
          <cell r="C1932">
            <v>2</v>
          </cell>
          <cell r="D1932" t="str">
            <v>JW0002</v>
          </cell>
          <cell r="E1932">
            <v>3</v>
          </cell>
          <cell r="F1932" t="str">
            <v>ready to distribute</v>
          </cell>
          <cell r="G1932" t="str">
            <v>ECK0003</v>
          </cell>
          <cell r="H1932" t="str">
            <v>b0003</v>
          </cell>
          <cell r="I1932" t="str">
            <v>thrB</v>
          </cell>
        </row>
        <row r="1933">
          <cell r="A1933">
            <v>41</v>
          </cell>
          <cell r="B1933" t="str">
            <v>D</v>
          </cell>
          <cell r="C1933">
            <v>2</v>
          </cell>
          <cell r="D1933" t="str">
            <v>JW0036</v>
          </cell>
          <cell r="E1933">
            <v>1</v>
          </cell>
          <cell r="F1933" t="str">
            <v>ready to distribute</v>
          </cell>
          <cell r="G1933" t="str">
            <v>ECK0038</v>
          </cell>
          <cell r="H1933" t="str">
            <v>b0037</v>
          </cell>
          <cell r="I1933" t="str">
            <v>caiC</v>
          </cell>
        </row>
        <row r="1934">
          <cell r="A1934">
            <v>41</v>
          </cell>
          <cell r="B1934" t="str">
            <v>E</v>
          </cell>
          <cell r="C1934">
            <v>2</v>
          </cell>
          <cell r="D1934" t="str">
            <v>JW0070</v>
          </cell>
          <cell r="E1934">
            <v>1</v>
          </cell>
          <cell r="F1934" t="str">
            <v>ready to distribute</v>
          </cell>
          <cell r="G1934" t="str">
            <v>ECK0073</v>
          </cell>
          <cell r="H1934" t="str">
            <v>b0071</v>
          </cell>
          <cell r="I1934" t="str">
            <v>leuD</v>
          </cell>
        </row>
        <row r="1935">
          <cell r="A1935">
            <v>41</v>
          </cell>
          <cell r="B1935" t="str">
            <v>F</v>
          </cell>
          <cell r="C1935">
            <v>2</v>
          </cell>
          <cell r="D1935" t="str">
            <v>JW0071</v>
          </cell>
          <cell r="E1935">
            <v>2</v>
          </cell>
          <cell r="F1935" t="str">
            <v>ready to distribute</v>
          </cell>
          <cell r="G1935" t="str">
            <v>ECK0074</v>
          </cell>
          <cell r="H1935" t="str">
            <v>b0072</v>
          </cell>
          <cell r="I1935" t="str">
            <v>leuC</v>
          </cell>
        </row>
        <row r="1936">
          <cell r="A1936">
            <v>41</v>
          </cell>
          <cell r="B1936" t="str">
            <v>G</v>
          </cell>
          <cell r="C1936">
            <v>2</v>
          </cell>
          <cell r="D1936" t="str">
            <v>JW0073</v>
          </cell>
          <cell r="E1936">
            <v>1</v>
          </cell>
          <cell r="F1936" t="str">
            <v>ready to distribute</v>
          </cell>
          <cell r="G1936" t="str">
            <v>ECK0076</v>
          </cell>
          <cell r="H1936" t="str">
            <v>b0074</v>
          </cell>
          <cell r="I1936" t="str">
            <v>leuA</v>
          </cell>
        </row>
        <row r="1937">
          <cell r="A1937">
            <v>41</v>
          </cell>
          <cell r="B1937" t="str">
            <v>H</v>
          </cell>
          <cell r="C1937">
            <v>2</v>
          </cell>
          <cell r="D1937" t="str">
            <v>JW0074</v>
          </cell>
          <cell r="E1937">
            <v>1</v>
          </cell>
          <cell r="F1937" t="str">
            <v>ready to distribute</v>
          </cell>
          <cell r="G1937" t="str">
            <v>ECK0077</v>
          </cell>
          <cell r="H1937" t="str">
            <v>b0075</v>
          </cell>
          <cell r="I1937" t="str">
            <v>leuL</v>
          </cell>
        </row>
        <row r="1938">
          <cell r="A1938">
            <v>41</v>
          </cell>
          <cell r="B1938" t="str">
            <v>A</v>
          </cell>
          <cell r="C1938">
            <v>3</v>
          </cell>
          <cell r="D1938" t="str">
            <v>JW0077</v>
          </cell>
          <cell r="E1938">
            <v>1</v>
          </cell>
          <cell r="F1938" t="str">
            <v>ready to distribute</v>
          </cell>
          <cell r="G1938" t="str">
            <v>ECK0080</v>
          </cell>
          <cell r="H1938" t="str">
            <v>b0078</v>
          </cell>
          <cell r="I1938" t="str">
            <v>ilvH</v>
          </cell>
        </row>
        <row r="1939">
          <cell r="A1939">
            <v>41</v>
          </cell>
          <cell r="B1939" t="str">
            <v>B</v>
          </cell>
          <cell r="C1939">
            <v>3</v>
          </cell>
          <cell r="D1939" t="str">
            <v>JW0232</v>
          </cell>
          <cell r="E1939">
            <v>1</v>
          </cell>
          <cell r="F1939" t="str">
            <v>ready to distribute</v>
          </cell>
          <cell r="G1939" t="str">
            <v>ECK0243</v>
          </cell>
          <cell r="H1939" t="str">
            <v>b0242</v>
          </cell>
          <cell r="I1939" t="str">
            <v>proB</v>
          </cell>
        </row>
        <row r="1940">
          <cell r="A1940">
            <v>41</v>
          </cell>
          <cell r="B1940" t="str">
            <v>C</v>
          </cell>
          <cell r="C1940">
            <v>3</v>
          </cell>
          <cell r="D1940" t="str">
            <v>JW0233</v>
          </cell>
          <cell r="E1940">
            <v>2</v>
          </cell>
          <cell r="F1940" t="str">
            <v>ready to distribute</v>
          </cell>
          <cell r="G1940" t="str">
            <v>ECK0244</v>
          </cell>
          <cell r="H1940" t="str">
            <v>b0243</v>
          </cell>
          <cell r="I1940" t="str">
            <v>proA</v>
          </cell>
        </row>
        <row r="1941">
          <cell r="A1941">
            <v>41</v>
          </cell>
          <cell r="B1941" t="str">
            <v>D</v>
          </cell>
          <cell r="C1941">
            <v>3</v>
          </cell>
          <cell r="D1941" t="str">
            <v>JW0253</v>
          </cell>
          <cell r="E1941">
            <v>1</v>
          </cell>
          <cell r="F1941" t="str">
            <v>ready to distribute</v>
          </cell>
          <cell r="G1941" t="str">
            <v>ECK0263</v>
          </cell>
          <cell r="H1941" t="str">
            <v>b0261</v>
          </cell>
          <cell r="I1941" t="str">
            <v>mmuM</v>
          </cell>
        </row>
        <row r="1942">
          <cell r="A1942">
            <v>41</v>
          </cell>
          <cell r="B1942" t="str">
            <v>E</v>
          </cell>
          <cell r="C1942">
            <v>3</v>
          </cell>
          <cell r="D1942" t="str">
            <v>JW0266</v>
          </cell>
          <cell r="E1942">
            <v>2</v>
          </cell>
          <cell r="F1942" t="str">
            <v>ready to distribute</v>
          </cell>
          <cell r="G1942" t="str">
            <v>ECK0274</v>
          </cell>
          <cell r="H1942" t="str">
            <v>b0273</v>
          </cell>
          <cell r="I1942" t="str">
            <v>argF</v>
          </cell>
        </row>
        <row r="1943">
          <cell r="A1943">
            <v>41</v>
          </cell>
          <cell r="B1943" t="str">
            <v>F</v>
          </cell>
          <cell r="C1943">
            <v>3</v>
          </cell>
          <cell r="D1943" t="str">
            <v>JW0377</v>
          </cell>
          <cell r="E1943">
            <v>1</v>
          </cell>
          <cell r="F1943" t="str">
            <v>ready to distribute</v>
          </cell>
          <cell r="G1943" t="str">
            <v>ECK0381</v>
          </cell>
          <cell r="H1943" t="str">
            <v>b0386</v>
          </cell>
          <cell r="I1943" t="str">
            <v>proC</v>
          </cell>
        </row>
        <row r="1944">
          <cell r="A1944">
            <v>41</v>
          </cell>
          <cell r="B1944" t="str">
            <v>G</v>
          </cell>
          <cell r="C1944">
            <v>3</v>
          </cell>
          <cell r="D1944" t="str">
            <v>JW0379</v>
          </cell>
          <cell r="E1944">
            <v>1</v>
          </cell>
          <cell r="F1944" t="str">
            <v>ready to distribute</v>
          </cell>
          <cell r="G1944" t="str">
            <v>ECK0383</v>
          </cell>
          <cell r="H1944" t="str">
            <v>b0388</v>
          </cell>
          <cell r="I1944" t="str">
            <v>aroL</v>
          </cell>
        </row>
        <row r="1945">
          <cell r="A1945">
            <v>41</v>
          </cell>
          <cell r="B1945" t="str">
            <v>H</v>
          </cell>
          <cell r="C1945">
            <v>3</v>
          </cell>
          <cell r="D1945" t="str">
            <v>JW0381</v>
          </cell>
          <cell r="E1945">
            <v>2</v>
          </cell>
          <cell r="F1945" t="str">
            <v>ready to distribute</v>
          </cell>
          <cell r="G1945" t="str">
            <v>ECK0385</v>
          </cell>
          <cell r="H1945" t="str">
            <v>b0390</v>
          </cell>
          <cell r="I1945" t="str">
            <v>aroM</v>
          </cell>
        </row>
        <row r="1946">
          <cell r="A1946">
            <v>41</v>
          </cell>
          <cell r="B1946" t="str">
            <v>A</v>
          </cell>
          <cell r="C1946">
            <v>4</v>
          </cell>
          <cell r="D1946" t="str">
            <v>JW0593</v>
          </cell>
          <cell r="E1946">
            <v>3</v>
          </cell>
          <cell r="F1946" t="str">
            <v>ready to distribute</v>
          </cell>
          <cell r="G1946" t="str">
            <v>ECK0594</v>
          </cell>
          <cell r="H1946" t="str">
            <v>b0600</v>
          </cell>
          <cell r="I1946" t="str">
            <v>ybdL</v>
          </cell>
        </row>
        <row r="1947">
          <cell r="A1947">
            <v>41</v>
          </cell>
          <cell r="B1947" t="str">
            <v>B</v>
          </cell>
          <cell r="C1947">
            <v>4</v>
          </cell>
          <cell r="D1947" t="str">
            <v>JW0854</v>
          </cell>
          <cell r="E1947">
            <v>1</v>
          </cell>
          <cell r="F1947" t="str">
            <v>ready to distribute</v>
          </cell>
          <cell r="G1947" t="str">
            <v>ECK0861</v>
          </cell>
          <cell r="H1947" t="str">
            <v>b0870</v>
          </cell>
          <cell r="I1947" t="str">
            <v>ltaE</v>
          </cell>
        </row>
        <row r="1948">
          <cell r="A1948">
            <v>41</v>
          </cell>
          <cell r="B1948" t="str">
            <v>C</v>
          </cell>
          <cell r="C1948">
            <v>4</v>
          </cell>
          <cell r="D1948" t="str">
            <v>JW0890</v>
          </cell>
          <cell r="E1948">
            <v>1</v>
          </cell>
          <cell r="F1948" t="str">
            <v>ready to distribute</v>
          </cell>
          <cell r="G1948" t="str">
            <v>ECK0898</v>
          </cell>
          <cell r="H1948" t="str">
            <v>b0907</v>
          </cell>
          <cell r="I1948" t="str">
            <v>serC</v>
          </cell>
        </row>
        <row r="1949">
          <cell r="A1949">
            <v>41</v>
          </cell>
          <cell r="B1949" t="str">
            <v>D</v>
          </cell>
          <cell r="C1949">
            <v>4</v>
          </cell>
          <cell r="D1949" t="str">
            <v>JW0891</v>
          </cell>
          <cell r="E1949">
            <v>1</v>
          </cell>
          <cell r="F1949" t="str">
            <v>ready to distribute</v>
          </cell>
          <cell r="G1949" t="str">
            <v>ECK0899</v>
          </cell>
          <cell r="H1949" t="str">
            <v>b0908</v>
          </cell>
          <cell r="I1949" t="str">
            <v>aroA</v>
          </cell>
        </row>
        <row r="1950">
          <cell r="A1950">
            <v>41</v>
          </cell>
          <cell r="B1950" t="str">
            <v>E</v>
          </cell>
          <cell r="C1950">
            <v>4</v>
          </cell>
          <cell r="D1950" t="str">
            <v>JW0911</v>
          </cell>
          <cell r="E1950">
            <v>1</v>
          </cell>
          <cell r="F1950" t="str">
            <v>ready to distribute</v>
          </cell>
          <cell r="G1950" t="str">
            <v>ECK0919</v>
          </cell>
          <cell r="H1950" t="str">
            <v>b0928</v>
          </cell>
          <cell r="I1950" t="str">
            <v>aspC</v>
          </cell>
        </row>
        <row r="1951">
          <cell r="A1951">
            <v>41</v>
          </cell>
          <cell r="B1951" t="str">
            <v>F</v>
          </cell>
          <cell r="C1951">
            <v>4</v>
          </cell>
          <cell r="D1951" t="str">
            <v>JW0989</v>
          </cell>
          <cell r="E1951">
            <v>1</v>
          </cell>
          <cell r="F1951" t="str">
            <v>ready to distribute</v>
          </cell>
          <cell r="G1951" t="str">
            <v>ECK0995</v>
          </cell>
          <cell r="H1951" t="str">
            <v>b1004</v>
          </cell>
          <cell r="I1951" t="str">
            <v>wrbA</v>
          </cell>
        </row>
        <row r="1952">
          <cell r="A1952">
            <v>41</v>
          </cell>
          <cell r="B1952" t="str">
            <v>G</v>
          </cell>
          <cell r="C1952">
            <v>4</v>
          </cell>
          <cell r="D1952" t="str">
            <v>JW1046</v>
          </cell>
          <cell r="E1952">
            <v>3</v>
          </cell>
          <cell r="F1952" t="str">
            <v>ready to distribute</v>
          </cell>
          <cell r="G1952" t="str">
            <v>ECK1044</v>
          </cell>
          <cell r="H1952" t="str">
            <v>b1059</v>
          </cell>
          <cell r="I1952" t="str">
            <v>solA</v>
          </cell>
        </row>
        <row r="1953">
          <cell r="A1953">
            <v>41</v>
          </cell>
          <cell r="B1953" t="str">
            <v>H</v>
          </cell>
          <cell r="C1953">
            <v>4</v>
          </cell>
          <cell r="D1953" t="str">
            <v>JW1252</v>
          </cell>
          <cell r="E1953">
            <v>1</v>
          </cell>
          <cell r="F1953" t="str">
            <v>ready to distribute</v>
          </cell>
          <cell r="G1953" t="str">
            <v>ECK1254</v>
          </cell>
          <cell r="H1953" t="str">
            <v>b1260</v>
          </cell>
          <cell r="I1953" t="str">
            <v>trpA</v>
          </cell>
        </row>
        <row r="1954">
          <cell r="A1954">
            <v>41</v>
          </cell>
          <cell r="B1954" t="str">
            <v>A</v>
          </cell>
          <cell r="C1954">
            <v>5</v>
          </cell>
          <cell r="D1954" t="str">
            <v>JW1253</v>
          </cell>
          <cell r="E1954">
            <v>1</v>
          </cell>
          <cell r="F1954" t="str">
            <v>ready to distribute</v>
          </cell>
          <cell r="G1954" t="str">
            <v>ECK1255</v>
          </cell>
          <cell r="H1954" t="str">
            <v>b1261</v>
          </cell>
          <cell r="I1954" t="str">
            <v>trpB</v>
          </cell>
        </row>
        <row r="1955">
          <cell r="A1955">
            <v>41</v>
          </cell>
          <cell r="B1955" t="str">
            <v>B</v>
          </cell>
          <cell r="C1955">
            <v>5</v>
          </cell>
          <cell r="D1955" t="str">
            <v>JW1255</v>
          </cell>
          <cell r="E1955">
            <v>1</v>
          </cell>
          <cell r="F1955" t="str">
            <v>ready to distribute</v>
          </cell>
          <cell r="G1955" t="str">
            <v>ECK1257</v>
          </cell>
          <cell r="H1955" t="str">
            <v>b1263</v>
          </cell>
          <cell r="I1955" t="str">
            <v>trpD</v>
          </cell>
        </row>
        <row r="1956">
          <cell r="A1956">
            <v>41</v>
          </cell>
          <cell r="B1956" t="str">
            <v>C</v>
          </cell>
          <cell r="C1956">
            <v>5</v>
          </cell>
          <cell r="D1956" t="str">
            <v>JW1256</v>
          </cell>
          <cell r="E1956">
            <v>1</v>
          </cell>
          <cell r="F1956" t="str">
            <v>ready to distribute</v>
          </cell>
          <cell r="G1956" t="str">
            <v>ECK1258</v>
          </cell>
          <cell r="H1956" t="str">
            <v>b1264</v>
          </cell>
          <cell r="I1956" t="str">
            <v>trpE</v>
          </cell>
        </row>
        <row r="1957">
          <cell r="A1957">
            <v>41</v>
          </cell>
          <cell r="B1957" t="str">
            <v>D</v>
          </cell>
          <cell r="C1957">
            <v>5</v>
          </cell>
          <cell r="D1957" t="str">
            <v>JW1295</v>
          </cell>
          <cell r="E1957">
            <v>1</v>
          </cell>
          <cell r="F1957" t="str">
            <v>ready to distribute</v>
          </cell>
          <cell r="G1957" t="str">
            <v>ECK1297</v>
          </cell>
          <cell r="H1957" t="str">
            <v>b1302</v>
          </cell>
          <cell r="I1957" t="str">
            <v>puuE</v>
          </cell>
        </row>
        <row r="1958">
          <cell r="A1958">
            <v>41</v>
          </cell>
          <cell r="B1958" t="str">
            <v>E</v>
          </cell>
          <cell r="C1958">
            <v>5</v>
          </cell>
          <cell r="D1958" t="str">
            <v>JW1383</v>
          </cell>
          <cell r="E1958">
            <v>1</v>
          </cell>
          <cell r="F1958" t="str">
            <v>ready to distribute</v>
          </cell>
          <cell r="G1958" t="str">
            <v>ECK1385</v>
          </cell>
          <cell r="H1958" t="str">
            <v>b1388</v>
          </cell>
          <cell r="I1958" t="str">
            <v>paaA</v>
          </cell>
        </row>
        <row r="1959">
          <cell r="A1959">
            <v>41</v>
          </cell>
          <cell r="B1959" t="str">
            <v>F</v>
          </cell>
          <cell r="C1959">
            <v>5</v>
          </cell>
          <cell r="D1959" t="str">
            <v>JW1384</v>
          </cell>
          <cell r="E1959">
            <v>1</v>
          </cell>
          <cell r="F1959" t="str">
            <v>ready to distribute</v>
          </cell>
          <cell r="G1959" t="str">
            <v>ECK1386</v>
          </cell>
          <cell r="H1959" t="str">
            <v>b1389</v>
          </cell>
          <cell r="I1959" t="str">
            <v>paaB</v>
          </cell>
        </row>
        <row r="1960">
          <cell r="A1960">
            <v>41</v>
          </cell>
          <cell r="B1960" t="str">
            <v>G</v>
          </cell>
          <cell r="C1960">
            <v>5</v>
          </cell>
          <cell r="D1960" t="str">
            <v>JW1385</v>
          </cell>
          <cell r="E1960">
            <v>1</v>
          </cell>
          <cell r="F1960" t="str">
            <v>ready to distribute</v>
          </cell>
          <cell r="G1960" t="str">
            <v>ECK1387</v>
          </cell>
          <cell r="H1960" t="str">
            <v>b1390</v>
          </cell>
          <cell r="I1960" t="str">
            <v>paaC</v>
          </cell>
        </row>
        <row r="1961">
          <cell r="A1961">
            <v>41</v>
          </cell>
          <cell r="B1961" t="str">
            <v>H</v>
          </cell>
          <cell r="C1961">
            <v>5</v>
          </cell>
          <cell r="D1961" t="str">
            <v>JW1387</v>
          </cell>
          <cell r="E1961">
            <v>1</v>
          </cell>
          <cell r="F1961" t="str">
            <v>ready to distribute</v>
          </cell>
          <cell r="G1961" t="str">
            <v>ECK1389</v>
          </cell>
          <cell r="H1961" t="str">
            <v>b1392</v>
          </cell>
          <cell r="I1961" t="str">
            <v>paaE</v>
          </cell>
        </row>
        <row r="1962">
          <cell r="A1962">
            <v>41</v>
          </cell>
          <cell r="B1962" t="str">
            <v>A</v>
          </cell>
          <cell r="C1962">
            <v>6</v>
          </cell>
          <cell r="D1962" t="str">
            <v>JW1391</v>
          </cell>
          <cell r="E1962">
            <v>1</v>
          </cell>
          <cell r="F1962" t="str">
            <v>ready to distribute</v>
          </cell>
          <cell r="G1962" t="str">
            <v>ECK1393</v>
          </cell>
          <cell r="H1962" t="str">
            <v>b1396</v>
          </cell>
          <cell r="I1962" t="str">
            <v>paaI</v>
          </cell>
        </row>
        <row r="1963">
          <cell r="A1963">
            <v>41</v>
          </cell>
          <cell r="B1963" t="str">
            <v>B</v>
          </cell>
          <cell r="C1963">
            <v>6</v>
          </cell>
          <cell r="D1963" t="str">
            <v>JW1392</v>
          </cell>
          <cell r="E1963">
            <v>1</v>
          </cell>
          <cell r="F1963" t="str">
            <v>ready to distribute</v>
          </cell>
          <cell r="G1963" t="str">
            <v>ECK1394</v>
          </cell>
          <cell r="H1963" t="str">
            <v>b1397</v>
          </cell>
          <cell r="I1963" t="str">
            <v>paaJ</v>
          </cell>
        </row>
        <row r="1964">
          <cell r="A1964">
            <v>41</v>
          </cell>
          <cell r="B1964" t="str">
            <v>C</v>
          </cell>
          <cell r="C1964">
            <v>6</v>
          </cell>
          <cell r="D1964" t="str">
            <v>JW1394</v>
          </cell>
          <cell r="E1964">
            <v>1</v>
          </cell>
          <cell r="F1964" t="str">
            <v>ready to distribute</v>
          </cell>
          <cell r="G1964" t="str">
            <v>ECK1396</v>
          </cell>
          <cell r="H1964" t="str">
            <v>b1399</v>
          </cell>
          <cell r="I1964" t="str">
            <v>paaX</v>
          </cell>
        </row>
        <row r="1965">
          <cell r="A1965">
            <v>41</v>
          </cell>
          <cell r="B1965" t="str">
            <v>D</v>
          </cell>
          <cell r="C1965">
            <v>6</v>
          </cell>
          <cell r="D1965" t="str">
            <v>JW1576</v>
          </cell>
          <cell r="E1965">
            <v>1</v>
          </cell>
          <cell r="F1965" t="str">
            <v>ready to distribute</v>
          </cell>
          <cell r="G1965" t="str">
            <v>ECK1579</v>
          </cell>
          <cell r="H1965" t="str">
            <v>b1584</v>
          </cell>
          <cell r="I1965" t="str">
            <v>speG</v>
          </cell>
        </row>
        <row r="1966">
          <cell r="A1966">
            <v>41</v>
          </cell>
          <cell r="B1966" t="str">
            <v>E</v>
          </cell>
          <cell r="C1966">
            <v>6</v>
          </cell>
          <cell r="D1966" t="str">
            <v>JW1683</v>
          </cell>
          <cell r="E1966">
            <v>1</v>
          </cell>
          <cell r="F1966" t="str">
            <v>ready to distribute</v>
          </cell>
          <cell r="G1966" t="str">
            <v>ECK1691</v>
          </cell>
          <cell r="H1966" t="str">
            <v>b1693</v>
          </cell>
          <cell r="I1966" t="str">
            <v>aroD</v>
          </cell>
        </row>
        <row r="1967">
          <cell r="A1967">
            <v>41</v>
          </cell>
          <cell r="B1967" t="str">
            <v>F</v>
          </cell>
          <cell r="C1967">
            <v>6</v>
          </cell>
          <cell r="D1967" t="str">
            <v>JW1694</v>
          </cell>
          <cell r="E1967">
            <v>1</v>
          </cell>
          <cell r="F1967" t="str">
            <v>ready to distribute</v>
          </cell>
          <cell r="G1967" t="str">
            <v>ECK1702</v>
          </cell>
          <cell r="H1967" t="str">
            <v>b1704</v>
          </cell>
          <cell r="I1967" t="str">
            <v>aroH</v>
          </cell>
        </row>
        <row r="1968">
          <cell r="A1968">
            <v>41</v>
          </cell>
          <cell r="B1968" t="str">
            <v>G</v>
          </cell>
          <cell r="C1968">
            <v>6</v>
          </cell>
          <cell r="D1968" t="str">
            <v>JW1733</v>
          </cell>
          <cell r="E1968">
            <v>1</v>
          </cell>
          <cell r="F1968" t="str">
            <v>ready to distribute</v>
          </cell>
          <cell r="G1968" t="str">
            <v>ECK1742</v>
          </cell>
          <cell r="H1968" t="str">
            <v>b1744</v>
          </cell>
          <cell r="I1968" t="str">
            <v>astE</v>
          </cell>
        </row>
        <row r="1969">
          <cell r="A1969">
            <v>41</v>
          </cell>
          <cell r="B1969" t="str">
            <v>H</v>
          </cell>
          <cell r="C1969">
            <v>6</v>
          </cell>
          <cell r="D1969" t="str">
            <v>JW1734</v>
          </cell>
          <cell r="E1969">
            <v>1</v>
          </cell>
          <cell r="F1969" t="str">
            <v>ready to distribute</v>
          </cell>
          <cell r="G1969" t="str">
            <v>ECK1743</v>
          </cell>
          <cell r="H1969" t="str">
            <v>b1745</v>
          </cell>
          <cell r="I1969" t="str">
            <v>astB</v>
          </cell>
        </row>
        <row r="1970">
          <cell r="A1970">
            <v>41</v>
          </cell>
          <cell r="B1970" t="str">
            <v>A</v>
          </cell>
          <cell r="C1970">
            <v>7</v>
          </cell>
          <cell r="D1970" t="str">
            <v>JW1736</v>
          </cell>
          <cell r="E1970">
            <v>1</v>
          </cell>
          <cell r="F1970" t="str">
            <v>ready to distribute</v>
          </cell>
          <cell r="G1970" t="str">
            <v>ECK1745</v>
          </cell>
          <cell r="H1970" t="str">
            <v>b1747</v>
          </cell>
          <cell r="I1970" t="str">
            <v>astA</v>
          </cell>
        </row>
        <row r="1971">
          <cell r="A1971">
            <v>41</v>
          </cell>
          <cell r="B1971" t="str">
            <v>B</v>
          </cell>
          <cell r="C1971">
            <v>7</v>
          </cell>
          <cell r="D1971" t="str">
            <v>JW1750</v>
          </cell>
          <cell r="E1971">
            <v>2</v>
          </cell>
          <cell r="F1971" t="str">
            <v>ready to distribute</v>
          </cell>
          <cell r="G1971" t="str">
            <v>ECK1759</v>
          </cell>
          <cell r="H1971" t="str">
            <v>b1761</v>
          </cell>
          <cell r="I1971" t="str">
            <v>gdhA</v>
          </cell>
        </row>
        <row r="1972">
          <cell r="A1972">
            <v>41</v>
          </cell>
          <cell r="B1972" t="str">
            <v>C</v>
          </cell>
          <cell r="C1972">
            <v>7</v>
          </cell>
          <cell r="D1972" t="str">
            <v>JW1789</v>
          </cell>
          <cell r="E1972">
            <v>1</v>
          </cell>
          <cell r="F1972" t="str">
            <v>ready to distribute</v>
          </cell>
          <cell r="G1972" t="str">
            <v>ECK1798</v>
          </cell>
          <cell r="H1972" t="str">
            <v>b1800</v>
          </cell>
          <cell r="I1972" t="str">
            <v>yeaU</v>
          </cell>
        </row>
        <row r="1973">
          <cell r="A1973">
            <v>41</v>
          </cell>
          <cell r="B1973" t="str">
            <v>D</v>
          </cell>
          <cell r="C1973">
            <v>7</v>
          </cell>
          <cell r="D1973" t="str">
            <v>JW2001</v>
          </cell>
          <cell r="E1973">
            <v>1</v>
          </cell>
          <cell r="F1973" t="str">
            <v>ready to distribute</v>
          </cell>
          <cell r="G1973" t="str">
            <v>ECK2014</v>
          </cell>
          <cell r="H1973" t="str">
            <v>b2019</v>
          </cell>
          <cell r="I1973" t="str">
            <v>hisG</v>
          </cell>
        </row>
        <row r="1974">
          <cell r="A1974">
            <v>41</v>
          </cell>
          <cell r="B1974" t="str">
            <v>E</v>
          </cell>
          <cell r="C1974">
            <v>7</v>
          </cell>
          <cell r="D1974" t="str">
            <v>JW2002</v>
          </cell>
          <cell r="E1974">
            <v>1</v>
          </cell>
          <cell r="F1974" t="str">
            <v>ready to distribute</v>
          </cell>
          <cell r="G1974" t="str">
            <v>ECK2015</v>
          </cell>
          <cell r="H1974" t="str">
            <v>b2020</v>
          </cell>
          <cell r="I1974" t="str">
            <v>hisD</v>
          </cell>
        </row>
        <row r="1975">
          <cell r="A1975">
            <v>41</v>
          </cell>
          <cell r="B1975" t="str">
            <v>F</v>
          </cell>
          <cell r="C1975">
            <v>7</v>
          </cell>
          <cell r="D1975" t="str">
            <v>JW2003</v>
          </cell>
          <cell r="E1975">
            <v>1</v>
          </cell>
          <cell r="F1975" t="str">
            <v>ready to distribute</v>
          </cell>
          <cell r="G1975" t="str">
            <v>ECK2016</v>
          </cell>
          <cell r="H1975" t="str">
            <v>b2021</v>
          </cell>
          <cell r="I1975" t="str">
            <v>hisC</v>
          </cell>
        </row>
        <row r="1976">
          <cell r="A1976">
            <v>41</v>
          </cell>
          <cell r="B1976" t="str">
            <v>G</v>
          </cell>
          <cell r="C1976">
            <v>7</v>
          </cell>
          <cell r="D1976" t="str">
            <v>JW2007</v>
          </cell>
          <cell r="E1976">
            <v>1</v>
          </cell>
          <cell r="F1976" t="str">
            <v>ready to distribute</v>
          </cell>
          <cell r="G1976" t="str">
            <v>ECK2020</v>
          </cell>
          <cell r="H1976" t="str">
            <v>b2025</v>
          </cell>
          <cell r="I1976" t="str">
            <v>hisF</v>
          </cell>
        </row>
        <row r="1977">
          <cell r="A1977">
            <v>41</v>
          </cell>
          <cell r="B1977" t="str">
            <v>H</v>
          </cell>
          <cell r="C1977">
            <v>7</v>
          </cell>
          <cell r="D1977" t="str">
            <v>JW2008</v>
          </cell>
          <cell r="E1977">
            <v>1</v>
          </cell>
          <cell r="F1977" t="str">
            <v>ready to distribute</v>
          </cell>
          <cell r="G1977" t="str">
            <v>ECK2021</v>
          </cell>
          <cell r="H1977" t="str">
            <v>b2026</v>
          </cell>
          <cell r="I1977" t="str">
            <v>hisI</v>
          </cell>
        </row>
        <row r="1978">
          <cell r="A1978">
            <v>41</v>
          </cell>
          <cell r="B1978" t="str">
            <v>A</v>
          </cell>
          <cell r="C1978">
            <v>8</v>
          </cell>
          <cell r="D1978" t="str">
            <v>JW2028</v>
          </cell>
          <cell r="E1978">
            <v>1</v>
          </cell>
          <cell r="F1978" t="str">
            <v>ready to distribute</v>
          </cell>
          <cell r="G1978" t="str">
            <v>ECK2037</v>
          </cell>
          <cell r="H1978" t="str">
            <v>b2043</v>
          </cell>
          <cell r="I1978" t="str">
            <v>wcaM</v>
          </cell>
        </row>
        <row r="1979">
          <cell r="A1979">
            <v>41</v>
          </cell>
          <cell r="B1979" t="str">
            <v>B</v>
          </cell>
          <cell r="C1979">
            <v>8</v>
          </cell>
          <cell r="D1979" t="str">
            <v>JW2029</v>
          </cell>
          <cell r="E1979">
            <v>1</v>
          </cell>
          <cell r="F1979" t="str">
            <v>ready to distribute</v>
          </cell>
          <cell r="G1979" t="str">
            <v>ECK2038</v>
          </cell>
          <cell r="H1979" t="str">
            <v>b2044</v>
          </cell>
          <cell r="I1979" t="str">
            <v>wcaL</v>
          </cell>
        </row>
        <row r="1980">
          <cell r="A1980">
            <v>41</v>
          </cell>
          <cell r="B1980" t="str">
            <v>C</v>
          </cell>
          <cell r="C1980">
            <v>8</v>
          </cell>
          <cell r="D1980" t="str">
            <v>JW2043</v>
          </cell>
          <cell r="E1980">
            <v>3</v>
          </cell>
          <cell r="F1980" t="str">
            <v>ready to distribute</v>
          </cell>
          <cell r="G1980" t="str">
            <v>ECK2052</v>
          </cell>
          <cell r="H1980" t="str">
            <v>b2058</v>
          </cell>
          <cell r="I1980" t="str">
            <v>wcaB</v>
          </cell>
        </row>
        <row r="1981">
          <cell r="A1981">
            <v>41</v>
          </cell>
          <cell r="B1981" t="str">
            <v>D</v>
          </cell>
          <cell r="C1981">
            <v>8</v>
          </cell>
          <cell r="D1981" t="str">
            <v>JW2316</v>
          </cell>
          <cell r="E1981">
            <v>3</v>
          </cell>
          <cell r="F1981" t="str">
            <v>ready to distribute</v>
          </cell>
          <cell r="G1981" t="str">
            <v>ECK2313</v>
          </cell>
          <cell r="H1981" t="str">
            <v>b2319</v>
          </cell>
          <cell r="I1981" t="str">
            <v>usg</v>
          </cell>
        </row>
        <row r="1982">
          <cell r="A1982">
            <v>41</v>
          </cell>
          <cell r="B1982" t="str">
            <v>E</v>
          </cell>
          <cell r="C1982">
            <v>8</v>
          </cell>
          <cell r="D1982" t="str">
            <v>JW2326</v>
          </cell>
          <cell r="E1982">
            <v>1</v>
          </cell>
          <cell r="F1982" t="str">
            <v>ready to distribute</v>
          </cell>
          <cell r="G1982" t="str">
            <v>ECK2323</v>
          </cell>
          <cell r="H1982" t="str">
            <v>b2329</v>
          </cell>
          <cell r="I1982" t="str">
            <v>aroC</v>
          </cell>
        </row>
        <row r="1983">
          <cell r="A1983">
            <v>41</v>
          </cell>
          <cell r="B1983" t="str">
            <v>F</v>
          </cell>
          <cell r="C1983">
            <v>8</v>
          </cell>
          <cell r="D1983" t="str">
            <v>JW2337</v>
          </cell>
          <cell r="E1983">
            <v>2</v>
          </cell>
          <cell r="F1983" t="str">
            <v>ready to distribute</v>
          </cell>
          <cell r="G1983" t="str">
            <v>ECK2334</v>
          </cell>
          <cell r="H1983" t="str">
            <v>b2340</v>
          </cell>
          <cell r="I1983" t="str">
            <v>sixA</v>
          </cell>
        </row>
        <row r="1984">
          <cell r="A1984">
            <v>41</v>
          </cell>
          <cell r="B1984" t="str">
            <v>G</v>
          </cell>
          <cell r="C1984">
            <v>8</v>
          </cell>
          <cell r="D1984" t="str">
            <v>JW2370</v>
          </cell>
          <cell r="E1984">
            <v>1</v>
          </cell>
          <cell r="F1984" t="str">
            <v>ready to distribute</v>
          </cell>
          <cell r="G1984" t="str">
            <v>ECK2369</v>
          </cell>
          <cell r="H1984" t="str">
            <v>b2373</v>
          </cell>
          <cell r="I1984" t="str">
            <v>oxc</v>
          </cell>
        </row>
        <row r="1985">
          <cell r="A1985">
            <v>41</v>
          </cell>
          <cell r="B1985" t="str">
            <v>H</v>
          </cell>
          <cell r="C1985">
            <v>8</v>
          </cell>
          <cell r="D1985" t="str">
            <v>JW2407</v>
          </cell>
          <cell r="E1985">
            <v>1</v>
          </cell>
          <cell r="F1985" t="str">
            <v>ready to distribute</v>
          </cell>
          <cell r="G1985" t="str">
            <v>ECK2409</v>
          </cell>
          <cell r="H1985" t="str">
            <v>b2414</v>
          </cell>
          <cell r="I1985" t="str">
            <v>cysK</v>
          </cell>
        </row>
        <row r="1986">
          <cell r="A1986">
            <v>41</v>
          </cell>
          <cell r="B1986" t="str">
            <v>A</v>
          </cell>
          <cell r="C1986">
            <v>9</v>
          </cell>
          <cell r="D1986" t="str">
            <v>JW2414</v>
          </cell>
          <cell r="E1986">
            <v>3</v>
          </cell>
          <cell r="F1986" t="str">
            <v>ready to distribute</v>
          </cell>
          <cell r="G1986" t="str">
            <v>ECK2416</v>
          </cell>
          <cell r="H1986" t="str">
            <v>b2421</v>
          </cell>
          <cell r="I1986" t="str">
            <v>cysM</v>
          </cell>
        </row>
        <row r="1987">
          <cell r="A1987">
            <v>41</v>
          </cell>
          <cell r="B1987" t="str">
            <v>B</v>
          </cell>
          <cell r="C1987">
            <v>9</v>
          </cell>
          <cell r="D1987" t="str">
            <v>JW2535</v>
          </cell>
          <cell r="E1987">
            <v>1</v>
          </cell>
          <cell r="F1987" t="str">
            <v>ready to distribute</v>
          </cell>
          <cell r="G1987" t="str">
            <v>ECK2548</v>
          </cell>
          <cell r="H1987" t="str">
            <v>b2551</v>
          </cell>
          <cell r="I1987" t="str">
            <v>glyA</v>
          </cell>
        </row>
        <row r="1988">
          <cell r="A1988">
            <v>41</v>
          </cell>
          <cell r="B1988" t="str">
            <v>C</v>
          </cell>
          <cell r="C1988">
            <v>9</v>
          </cell>
          <cell r="D1988" t="str">
            <v>JW2537</v>
          </cell>
          <cell r="E1988">
            <v>1</v>
          </cell>
          <cell r="F1988" t="str">
            <v>ready to distribute</v>
          </cell>
          <cell r="G1988" t="str">
            <v>ECK2550</v>
          </cell>
          <cell r="H1988" t="str">
            <v>b2553</v>
          </cell>
          <cell r="I1988" t="str">
            <v>glnB</v>
          </cell>
        </row>
        <row r="1989">
          <cell r="A1989">
            <v>41</v>
          </cell>
          <cell r="B1989" t="str">
            <v>D</v>
          </cell>
          <cell r="C1989">
            <v>9</v>
          </cell>
          <cell r="D1989" t="str">
            <v>JW2580</v>
          </cell>
          <cell r="E1989">
            <v>1</v>
          </cell>
          <cell r="F1989" t="str">
            <v>ready to distribute</v>
          </cell>
          <cell r="G1989" t="str">
            <v>ECK2596</v>
          </cell>
          <cell r="H1989" t="str">
            <v>b2599</v>
          </cell>
          <cell r="I1989" t="str">
            <v>pheA</v>
          </cell>
        </row>
        <row r="1990">
          <cell r="A1990">
            <v>41</v>
          </cell>
          <cell r="B1990" t="str">
            <v>E</v>
          </cell>
          <cell r="C1990">
            <v>9</v>
          </cell>
          <cell r="D1990" t="str">
            <v>JW2581</v>
          </cell>
          <cell r="E1990">
            <v>1</v>
          </cell>
          <cell r="F1990" t="str">
            <v>ready to distribute</v>
          </cell>
          <cell r="G1990" t="str">
            <v>ECK2597</v>
          </cell>
          <cell r="H1990" t="str">
            <v>b2600</v>
          </cell>
          <cell r="I1990" t="str">
            <v>tyrA</v>
          </cell>
        </row>
        <row r="1991">
          <cell r="A1991">
            <v>41</v>
          </cell>
          <cell r="B1991" t="str">
            <v>F</v>
          </cell>
          <cell r="C1991">
            <v>9</v>
          </cell>
          <cell r="D1991" t="str">
            <v>JW2582</v>
          </cell>
          <cell r="E1991">
            <v>1</v>
          </cell>
          <cell r="F1991" t="str">
            <v>ready to distribute</v>
          </cell>
          <cell r="G1991" t="str">
            <v>ECK2598</v>
          </cell>
          <cell r="H1991" t="str">
            <v>b2601</v>
          </cell>
          <cell r="I1991" t="str">
            <v>aroF</v>
          </cell>
        </row>
        <row r="1992">
          <cell r="A1992">
            <v>41</v>
          </cell>
          <cell r="B1992" t="str">
            <v>G</v>
          </cell>
          <cell r="C1992">
            <v>9</v>
          </cell>
          <cell r="D1992" t="str">
            <v>JW2786</v>
          </cell>
          <cell r="E1992">
            <v>1</v>
          </cell>
          <cell r="F1992" t="str">
            <v>ready to distribute</v>
          </cell>
          <cell r="G1992" t="str">
            <v>ECK2814</v>
          </cell>
          <cell r="H1992" t="str">
            <v>b2818</v>
          </cell>
          <cell r="I1992" t="str">
            <v>argA</v>
          </cell>
        </row>
        <row r="1993">
          <cell r="A1993">
            <v>41</v>
          </cell>
          <cell r="B1993" t="str">
            <v>H</v>
          </cell>
          <cell r="C1993">
            <v>9</v>
          </cell>
          <cell r="D1993" t="str">
            <v>JW2806</v>
          </cell>
          <cell r="E1993">
            <v>1</v>
          </cell>
          <cell r="F1993" t="str">
            <v>ready to distribute</v>
          </cell>
          <cell r="G1993" t="str">
            <v>ECK2836</v>
          </cell>
          <cell r="H1993" t="str">
            <v>b2838</v>
          </cell>
          <cell r="I1993" t="str">
            <v>lysA</v>
          </cell>
        </row>
        <row r="1994">
          <cell r="A1994">
            <v>41</v>
          </cell>
          <cell r="B1994" t="str">
            <v>A</v>
          </cell>
          <cell r="C1994">
            <v>10</v>
          </cell>
          <cell r="D1994" t="str">
            <v>JW2839</v>
          </cell>
          <cell r="E1994">
            <v>1</v>
          </cell>
          <cell r="F1994" t="str">
            <v>ready to distribute</v>
          </cell>
          <cell r="G1994" t="str">
            <v>ECK2867</v>
          </cell>
          <cell r="H1994" t="str">
            <v>b2871</v>
          </cell>
          <cell r="I1994" t="str">
            <v>ygeX</v>
          </cell>
        </row>
        <row r="1995">
          <cell r="A1995">
            <v>41</v>
          </cell>
          <cell r="B1995" t="str">
            <v>B</v>
          </cell>
          <cell r="C1995">
            <v>10</v>
          </cell>
          <cell r="D1995" t="str">
            <v>JW2880</v>
          </cell>
          <cell r="E1995">
            <v>1</v>
          </cell>
          <cell r="F1995" t="str">
            <v>ready to distribute</v>
          </cell>
          <cell r="G1995" t="str">
            <v>ECK2909</v>
          </cell>
          <cell r="H1995" t="str">
            <v>b2913</v>
          </cell>
          <cell r="I1995" t="str">
            <v>serA</v>
          </cell>
        </row>
        <row r="1996">
          <cell r="A1996">
            <v>41</v>
          </cell>
          <cell r="B1996" t="str">
            <v>C</v>
          </cell>
          <cell r="C1996">
            <v>10</v>
          </cell>
          <cell r="D1996" t="str">
            <v>JW2975</v>
          </cell>
          <cell r="E1996">
            <v>1</v>
          </cell>
          <cell r="F1996" t="str">
            <v>ready to distribute</v>
          </cell>
          <cell r="G1996" t="str">
            <v>ECK3000</v>
          </cell>
          <cell r="H1996" t="str">
            <v>b3008</v>
          </cell>
          <cell r="I1996" t="str">
            <v>metC</v>
          </cell>
        </row>
        <row r="1997">
          <cell r="A1997">
            <v>41</v>
          </cell>
          <cell r="B1997" t="str">
            <v>D</v>
          </cell>
          <cell r="C1997">
            <v>10</v>
          </cell>
          <cell r="D1997" t="str">
            <v>JW3194</v>
          </cell>
          <cell r="E1997">
            <v>1</v>
          </cell>
          <cell r="F1997" t="str">
            <v>ready to distribute</v>
          </cell>
          <cell r="G1997" t="str">
            <v>ECK3214</v>
          </cell>
          <cell r="H1997" t="str">
            <v>b3225</v>
          </cell>
          <cell r="I1997" t="str">
            <v>nanA</v>
          </cell>
        </row>
        <row r="1998">
          <cell r="A1998">
            <v>41</v>
          </cell>
          <cell r="B1998" t="str">
            <v>E</v>
          </cell>
          <cell r="C1998">
            <v>10</v>
          </cell>
          <cell r="D1998" t="str">
            <v>JW3242</v>
          </cell>
          <cell r="E1998">
            <v>1</v>
          </cell>
          <cell r="F1998" t="str">
            <v>ready to distribute</v>
          </cell>
          <cell r="G1998" t="str">
            <v>ECK3268</v>
          </cell>
          <cell r="H1998" t="str">
            <v>b3281</v>
          </cell>
          <cell r="I1998" t="str">
            <v>aroE</v>
          </cell>
        </row>
        <row r="1999">
          <cell r="A1999">
            <v>41</v>
          </cell>
          <cell r="B1999" t="str">
            <v>F</v>
          </cell>
          <cell r="C1999">
            <v>10</v>
          </cell>
          <cell r="D1999" t="str">
            <v>JW3322</v>
          </cell>
          <cell r="E1999">
            <v>1</v>
          </cell>
          <cell r="F1999" t="str">
            <v>ready to distribute</v>
          </cell>
          <cell r="G1999" t="str">
            <v>ECK3347</v>
          </cell>
          <cell r="H1999" t="str">
            <v>b3359</v>
          </cell>
          <cell r="I1999" t="str">
            <v>argD</v>
          </cell>
        </row>
        <row r="2000">
          <cell r="A2000">
            <v>41</v>
          </cell>
          <cell r="B2000" t="str">
            <v>G</v>
          </cell>
          <cell r="C2000">
            <v>10</v>
          </cell>
          <cell r="D2000" t="str">
            <v>JW5652</v>
          </cell>
          <cell r="E2000">
            <v>1</v>
          </cell>
          <cell r="F2000" t="str">
            <v>ready to distribute</v>
          </cell>
          <cell r="G2000" t="str">
            <v>ECK3561</v>
          </cell>
          <cell r="H2000" t="str">
            <v>b3572</v>
          </cell>
          <cell r="I2000" t="str">
            <v>avtA</v>
          </cell>
        </row>
        <row r="2001">
          <cell r="A2001">
            <v>41</v>
          </cell>
          <cell r="B2001" t="str">
            <v>H</v>
          </cell>
          <cell r="C2001">
            <v>10</v>
          </cell>
          <cell r="D2001" t="str">
            <v>JW3582</v>
          </cell>
          <cell r="E2001">
            <v>2</v>
          </cell>
          <cell r="F2001" t="str">
            <v>ready to distribute</v>
          </cell>
          <cell r="G2001" t="str">
            <v>ECK3597</v>
          </cell>
          <cell r="H2001" t="str">
            <v>b3607</v>
          </cell>
          <cell r="I2001" t="str">
            <v>cysE</v>
          </cell>
        </row>
        <row r="2002">
          <cell r="A2002">
            <v>41</v>
          </cell>
          <cell r="B2002" t="str">
            <v>A</v>
          </cell>
          <cell r="C2002">
            <v>11</v>
          </cell>
          <cell r="D2002" t="str">
            <v>JW3645</v>
          </cell>
          <cell r="E2002">
            <v>1</v>
          </cell>
          <cell r="F2002" t="str">
            <v>ready to distribute</v>
          </cell>
          <cell r="G2002" t="str">
            <v>ECK3661</v>
          </cell>
          <cell r="H2002" t="str">
            <v>b3670</v>
          </cell>
          <cell r="I2002" t="str">
            <v>ilvN</v>
          </cell>
        </row>
        <row r="2003">
          <cell r="A2003">
            <v>41</v>
          </cell>
          <cell r="B2003" t="str">
            <v>B</v>
          </cell>
          <cell r="C2003">
            <v>11</v>
          </cell>
          <cell r="D2003" t="str">
            <v>JW3646</v>
          </cell>
          <cell r="E2003">
            <v>1</v>
          </cell>
          <cell r="F2003" t="str">
            <v>ready to distribute</v>
          </cell>
          <cell r="G2003" t="str">
            <v>ECK3662</v>
          </cell>
          <cell r="H2003" t="str">
            <v>b3671</v>
          </cell>
          <cell r="I2003" t="str">
            <v>ilvB</v>
          </cell>
        </row>
        <row r="2004">
          <cell r="A2004">
            <v>41</v>
          </cell>
          <cell r="B2004" t="str">
            <v>C</v>
          </cell>
          <cell r="C2004">
            <v>11</v>
          </cell>
          <cell r="D2004" t="str">
            <v>JW3722</v>
          </cell>
          <cell r="E2004">
            <v>1</v>
          </cell>
          <cell r="F2004" t="str">
            <v>ready to distribute</v>
          </cell>
          <cell r="G2004" t="str">
            <v>ECK3738</v>
          </cell>
          <cell r="H2004" t="str">
            <v>b3744</v>
          </cell>
          <cell r="I2004" t="str">
            <v>asnA</v>
          </cell>
        </row>
        <row r="2005">
          <cell r="A2005">
            <v>41</v>
          </cell>
          <cell r="B2005" t="str">
            <v>D</v>
          </cell>
          <cell r="C2005">
            <v>11</v>
          </cell>
          <cell r="D2005" t="str">
            <v>JW3742</v>
          </cell>
          <cell r="E2005">
            <v>1</v>
          </cell>
          <cell r="F2005" t="str">
            <v>ready to distribute</v>
          </cell>
          <cell r="G2005" t="str">
            <v>ECK3761</v>
          </cell>
          <cell r="H2005" t="str">
            <v>b3769</v>
          </cell>
          <cell r="I2005" t="str">
            <v>ilvM</v>
          </cell>
        </row>
        <row r="2006">
          <cell r="A2006">
            <v>41</v>
          </cell>
          <cell r="B2006" t="str">
            <v>E</v>
          </cell>
          <cell r="C2006">
            <v>11</v>
          </cell>
          <cell r="D2006" t="str">
            <v>JW5606</v>
          </cell>
          <cell r="E2006">
            <v>1</v>
          </cell>
          <cell r="F2006" t="str">
            <v>ready to distribute</v>
          </cell>
          <cell r="G2006" t="str">
            <v>ECK3762</v>
          </cell>
          <cell r="H2006" t="str">
            <v>b3770</v>
          </cell>
          <cell r="I2006" t="str">
            <v>ilvE</v>
          </cell>
        </row>
        <row r="2007">
          <cell r="A2007">
            <v>41</v>
          </cell>
          <cell r="B2007" t="str">
            <v>F</v>
          </cell>
          <cell r="C2007">
            <v>11</v>
          </cell>
          <cell r="D2007" t="str">
            <v>JW3745</v>
          </cell>
          <cell r="E2007">
            <v>2</v>
          </cell>
          <cell r="F2007" t="str">
            <v>ready to distribute</v>
          </cell>
          <cell r="G2007" t="str">
            <v>ECK3764</v>
          </cell>
          <cell r="H2007" t="str">
            <v>b3772</v>
          </cell>
          <cell r="I2007" t="str">
            <v>ilvA</v>
          </cell>
        </row>
        <row r="2008">
          <cell r="A2008">
            <v>41</v>
          </cell>
          <cell r="B2008" t="str">
            <v>G</v>
          </cell>
          <cell r="C2008">
            <v>11</v>
          </cell>
          <cell r="D2008" t="str">
            <v>JW3805</v>
          </cell>
          <cell r="E2008">
            <v>1</v>
          </cell>
          <cell r="F2008" t="str">
            <v>ready to distribute</v>
          </cell>
          <cell r="G2008" t="str">
            <v>ECK3823</v>
          </cell>
          <cell r="H2008" t="str">
            <v>b3829</v>
          </cell>
          <cell r="I2008" t="str">
            <v>metE</v>
          </cell>
        </row>
        <row r="2009">
          <cell r="A2009">
            <v>41</v>
          </cell>
          <cell r="B2009" t="str">
            <v>H</v>
          </cell>
          <cell r="C2009">
            <v>11</v>
          </cell>
          <cell r="D2009" t="str">
            <v>JW3841</v>
          </cell>
          <cell r="E2009">
            <v>1</v>
          </cell>
          <cell r="F2009" t="str">
            <v>ready to distribute</v>
          </cell>
          <cell r="G2009" t="str">
            <v>ECK3863</v>
          </cell>
          <cell r="H2009" t="str">
            <v>b3870</v>
          </cell>
          <cell r="I2009" t="str">
            <v>glnA</v>
          </cell>
        </row>
        <row r="2010">
          <cell r="A2010">
            <v>41</v>
          </cell>
          <cell r="B2010" t="str">
            <v>A</v>
          </cell>
          <cell r="C2010">
            <v>12</v>
          </cell>
          <cell r="D2010" t="str">
            <v>JW3910</v>
          </cell>
          <cell r="E2010">
            <v>1</v>
          </cell>
          <cell r="F2010" t="str">
            <v>ready to distribute</v>
          </cell>
          <cell r="G2010" t="str">
            <v>ECK3931</v>
          </cell>
          <cell r="H2010" t="str">
            <v>b3939</v>
          </cell>
          <cell r="I2010" t="str">
            <v>metB</v>
          </cell>
        </row>
        <row r="2011">
          <cell r="A2011">
            <v>41</v>
          </cell>
          <cell r="B2011" t="str">
            <v>B</v>
          </cell>
          <cell r="C2011">
            <v>12</v>
          </cell>
          <cell r="D2011" t="str">
            <v>JW3929</v>
          </cell>
          <cell r="E2011">
            <v>1</v>
          </cell>
          <cell r="F2011" t="str">
            <v>ready to distribute</v>
          </cell>
          <cell r="G2011" t="str">
            <v>ECK3948</v>
          </cell>
          <cell r="H2011" t="str">
            <v>b3957</v>
          </cell>
          <cell r="I2011" t="str">
            <v>argE</v>
          </cell>
        </row>
        <row r="2012">
          <cell r="A2012">
            <v>41</v>
          </cell>
          <cell r="B2012" t="str">
            <v>C</v>
          </cell>
          <cell r="C2012">
            <v>12</v>
          </cell>
          <cell r="D2012" t="str">
            <v>JW3932</v>
          </cell>
          <cell r="E2012">
            <v>1</v>
          </cell>
          <cell r="F2012" t="str">
            <v>ready to distribute</v>
          </cell>
          <cell r="G2012" t="str">
            <v>ECK3951</v>
          </cell>
          <cell r="H2012" t="str">
            <v>b3960</v>
          </cell>
          <cell r="I2012" t="str">
            <v>argH</v>
          </cell>
        </row>
        <row r="2013">
          <cell r="A2013">
            <v>41</v>
          </cell>
          <cell r="B2013" t="str">
            <v>D</v>
          </cell>
          <cell r="C2013">
            <v>12</v>
          </cell>
          <cell r="D2013" t="str">
            <v>JW3973</v>
          </cell>
          <cell r="E2013">
            <v>1</v>
          </cell>
          <cell r="F2013" t="str">
            <v>ready to distribute</v>
          </cell>
          <cell r="G2013" t="str">
            <v>ECK4005</v>
          </cell>
          <cell r="H2013" t="str">
            <v>b4013</v>
          </cell>
          <cell r="I2013" t="str">
            <v>metA</v>
          </cell>
        </row>
        <row r="2014">
          <cell r="A2014">
            <v>41</v>
          </cell>
          <cell r="B2014" t="str">
            <v>E</v>
          </cell>
          <cell r="C2014">
            <v>12</v>
          </cell>
          <cell r="D2014" t="str">
            <v>JW3979</v>
          </cell>
          <cell r="E2014">
            <v>1</v>
          </cell>
          <cell r="F2014" t="str">
            <v>ready to distribute</v>
          </cell>
          <cell r="G2014" t="str">
            <v>ECK4011</v>
          </cell>
          <cell r="H2014" t="str">
            <v>b4019</v>
          </cell>
          <cell r="I2014" t="str">
            <v>metH</v>
          </cell>
        </row>
        <row r="2015">
          <cell r="A2015">
            <v>41</v>
          </cell>
          <cell r="B2015" t="str">
            <v>F</v>
          </cell>
          <cell r="C2015">
            <v>12</v>
          </cell>
          <cell r="D2015" t="str">
            <v>JW3984</v>
          </cell>
          <cell r="E2015">
            <v>1</v>
          </cell>
          <cell r="F2015" t="str">
            <v>ready to distribute</v>
          </cell>
          <cell r="G2015" t="str">
            <v>ECK4016</v>
          </cell>
          <cell r="H2015" t="str">
            <v>b4024</v>
          </cell>
          <cell r="I2015" t="str">
            <v>lysC</v>
          </cell>
        </row>
        <row r="2016">
          <cell r="A2016">
            <v>41</v>
          </cell>
          <cell r="B2016" t="str">
            <v>G</v>
          </cell>
          <cell r="C2016">
            <v>12</v>
          </cell>
          <cell r="D2016" t="str">
            <v>JW4013</v>
          </cell>
          <cell r="E2016">
            <v>2</v>
          </cell>
          <cell r="F2016" t="str">
            <v>ready to distribute</v>
          </cell>
          <cell r="G2016" t="str">
            <v>ECK4045</v>
          </cell>
          <cell r="H2016" t="str">
            <v>b4053</v>
          </cell>
          <cell r="I2016" t="str">
            <v>alr</v>
          </cell>
        </row>
        <row r="2017">
          <cell r="A2017">
            <v>41</v>
          </cell>
          <cell r="B2017" t="str">
            <v>H</v>
          </cell>
          <cell r="C2017">
            <v>12</v>
          </cell>
          <cell r="D2017" t="str">
            <v>JW4014</v>
          </cell>
          <cell r="E2017">
            <v>2</v>
          </cell>
          <cell r="F2017" t="str">
            <v>ready to distribute</v>
          </cell>
          <cell r="G2017" t="str">
            <v>ECK4046</v>
          </cell>
          <cell r="H2017" t="str">
            <v>b4054</v>
          </cell>
          <cell r="I2017" t="str">
            <v>tyrB</v>
          </cell>
        </row>
        <row r="2018">
          <cell r="A2018">
            <v>43</v>
          </cell>
          <cell r="B2018" t="str">
            <v>A</v>
          </cell>
          <cell r="C2018">
            <v>1</v>
          </cell>
          <cell r="D2018" t="str">
            <v>JW4351</v>
          </cell>
          <cell r="E2018">
            <v>1</v>
          </cell>
          <cell r="F2018" t="str">
            <v>ready to distribute</v>
          </cell>
          <cell r="G2018" t="str">
            <v>ECK4380</v>
          </cell>
          <cell r="H2018" t="str">
            <v>b4388</v>
          </cell>
          <cell r="I2018" t="str">
            <v>serB</v>
          </cell>
        </row>
        <row r="2019">
          <cell r="A2019">
            <v>43</v>
          </cell>
          <cell r="B2019" t="str">
            <v>B</v>
          </cell>
          <cell r="C2019">
            <v>1</v>
          </cell>
          <cell r="D2019" t="str">
            <v>JW4355</v>
          </cell>
          <cell r="E2019">
            <v>2</v>
          </cell>
          <cell r="F2019" t="str">
            <v>ready to distribute</v>
          </cell>
          <cell r="G2019" t="str">
            <v>ECK4384</v>
          </cell>
          <cell r="H2019" t="str">
            <v>b4392</v>
          </cell>
          <cell r="I2019" t="str">
            <v>slt</v>
          </cell>
        </row>
        <row r="2020">
          <cell r="A2020">
            <v>43</v>
          </cell>
          <cell r="B2020" t="str">
            <v>C</v>
          </cell>
          <cell r="C2020">
            <v>1</v>
          </cell>
          <cell r="D2020" t="str">
            <v>JW0051</v>
          </cell>
          <cell r="E2020">
            <v>1</v>
          </cell>
          <cell r="F2020" t="str">
            <v>ready to distribute</v>
          </cell>
          <cell r="G2020" t="str">
            <v>ECK0053</v>
          </cell>
          <cell r="H2020" t="str">
            <v>b0052</v>
          </cell>
          <cell r="I2020" t="str">
            <v>pdxA</v>
          </cell>
        </row>
        <row r="2021">
          <cell r="A2021">
            <v>43</v>
          </cell>
          <cell r="B2021" t="str">
            <v>D</v>
          </cell>
          <cell r="C2021">
            <v>1</v>
          </cell>
          <cell r="D2021" t="str">
            <v>JW0105</v>
          </cell>
          <cell r="E2021">
            <v>1</v>
          </cell>
          <cell r="F2021" t="str">
            <v>ready to distribute</v>
          </cell>
          <cell r="G2021" t="str">
            <v>ECK0108</v>
          </cell>
          <cell r="H2021" t="str">
            <v>b0109</v>
          </cell>
          <cell r="I2021" t="str">
            <v>nadC</v>
          </cell>
        </row>
        <row r="2022">
          <cell r="A2022">
            <v>43</v>
          </cell>
          <cell r="B2022" t="str">
            <v>E</v>
          </cell>
          <cell r="C2022">
            <v>1</v>
          </cell>
          <cell r="D2022" t="str">
            <v>JW0129</v>
          </cell>
          <cell r="E2022">
            <v>1</v>
          </cell>
          <cell r="F2022" t="str">
            <v>ready to distribute</v>
          </cell>
          <cell r="G2022" t="str">
            <v>ECK0132</v>
          </cell>
          <cell r="H2022" t="str">
            <v>b0133</v>
          </cell>
          <cell r="I2022" t="str">
            <v>panC</v>
          </cell>
        </row>
        <row r="2023">
          <cell r="A2023">
            <v>43</v>
          </cell>
          <cell r="B2023" t="str">
            <v>F</v>
          </cell>
          <cell r="C2023">
            <v>1</v>
          </cell>
          <cell r="D2023" t="str">
            <v>JW0130</v>
          </cell>
          <cell r="E2023">
            <v>1</v>
          </cell>
          <cell r="F2023" t="str">
            <v>ready to distribute</v>
          </cell>
          <cell r="G2023" t="str">
            <v>ECK0133</v>
          </cell>
          <cell r="H2023" t="str">
            <v>b0134</v>
          </cell>
          <cell r="I2023" t="str">
            <v>panB</v>
          </cell>
        </row>
        <row r="2024">
          <cell r="A2024">
            <v>43</v>
          </cell>
          <cell r="B2024" t="str">
            <v>G</v>
          </cell>
          <cell r="C2024">
            <v>1</v>
          </cell>
          <cell r="D2024" t="str">
            <v>JW0413</v>
          </cell>
          <cell r="E2024">
            <v>1</v>
          </cell>
          <cell r="F2024" t="str">
            <v>ready to distribute</v>
          </cell>
          <cell r="G2024" t="str">
            <v>ECK0417</v>
          </cell>
          <cell r="H2024" t="str">
            <v>b0423</v>
          </cell>
          <cell r="I2024" t="str">
            <v>thiI</v>
          </cell>
        </row>
        <row r="2025">
          <cell r="A2025">
            <v>43</v>
          </cell>
          <cell r="B2025" t="str">
            <v>H</v>
          </cell>
          <cell r="C2025">
            <v>1</v>
          </cell>
          <cell r="D2025" t="str">
            <v>JW0415</v>
          </cell>
          <cell r="E2025">
            <v>1</v>
          </cell>
          <cell r="F2025" t="str">
            <v>ready to distribute</v>
          </cell>
          <cell r="G2025" t="str">
            <v>ECK0419</v>
          </cell>
          <cell r="H2025" t="str">
            <v>b0425</v>
          </cell>
          <cell r="I2025" t="str">
            <v>panE</v>
          </cell>
        </row>
        <row r="2026">
          <cell r="A2026">
            <v>43</v>
          </cell>
          <cell r="B2026" t="str">
            <v>A</v>
          </cell>
          <cell r="C2026">
            <v>2</v>
          </cell>
          <cell r="D2026" t="str">
            <v>JW0578</v>
          </cell>
          <cell r="E2026">
            <v>1</v>
          </cell>
          <cell r="F2026" t="str">
            <v>ready to distribute</v>
          </cell>
          <cell r="G2026" t="str">
            <v>ECK0579</v>
          </cell>
          <cell r="H2026" t="str">
            <v>b0586</v>
          </cell>
          <cell r="I2026" t="str">
            <v>entF</v>
          </cell>
        </row>
        <row r="2027">
          <cell r="A2027">
            <v>43</v>
          </cell>
          <cell r="B2027" t="str">
            <v>B</v>
          </cell>
          <cell r="C2027">
            <v>2</v>
          </cell>
          <cell r="D2027" t="str">
            <v>JW0585</v>
          </cell>
          <cell r="E2027">
            <v>2</v>
          </cell>
          <cell r="F2027" t="str">
            <v>ready to distribute</v>
          </cell>
          <cell r="G2027" t="str">
            <v>ECK0586</v>
          </cell>
          <cell r="H2027" t="str">
            <v>b0593</v>
          </cell>
          <cell r="I2027" t="str">
            <v>entC</v>
          </cell>
        </row>
        <row r="2028">
          <cell r="A2028">
            <v>43</v>
          </cell>
          <cell r="B2028" t="str">
            <v>C</v>
          </cell>
          <cell r="C2028">
            <v>2</v>
          </cell>
          <cell r="D2028" t="str">
            <v>JW0586</v>
          </cell>
          <cell r="E2028">
            <v>1</v>
          </cell>
          <cell r="F2028" t="str">
            <v>ready to distribute</v>
          </cell>
          <cell r="G2028" t="str">
            <v>ECK0587</v>
          </cell>
          <cell r="H2028" t="str">
            <v>b0594</v>
          </cell>
          <cell r="I2028" t="str">
            <v>entE</v>
          </cell>
        </row>
        <row r="2029">
          <cell r="A2029">
            <v>43</v>
          </cell>
          <cell r="B2029" t="str">
            <v>D</v>
          </cell>
          <cell r="C2029">
            <v>2</v>
          </cell>
          <cell r="D2029" t="str">
            <v>JW0587</v>
          </cell>
          <cell r="E2029">
            <v>1</v>
          </cell>
          <cell r="F2029" t="str">
            <v>ready to distribute</v>
          </cell>
          <cell r="G2029" t="str">
            <v>ECK0588</v>
          </cell>
          <cell r="H2029" t="str">
            <v>b0595</v>
          </cell>
          <cell r="I2029" t="str">
            <v>entB</v>
          </cell>
        </row>
        <row r="2030">
          <cell r="A2030">
            <v>43</v>
          </cell>
          <cell r="B2030" t="str">
            <v>E</v>
          </cell>
          <cell r="C2030">
            <v>2</v>
          </cell>
          <cell r="D2030" t="str">
            <v>JW0623</v>
          </cell>
          <cell r="E2030">
            <v>1</v>
          </cell>
          <cell r="F2030" t="str">
            <v>ready to distribute</v>
          </cell>
          <cell r="G2030" t="str">
            <v>ECK0621</v>
          </cell>
          <cell r="H2030" t="str">
            <v>b0628</v>
          </cell>
          <cell r="I2030" t="str">
            <v>lipA</v>
          </cell>
        </row>
        <row r="2031">
          <cell r="A2031">
            <v>43</v>
          </cell>
          <cell r="B2031" t="str">
            <v>F</v>
          </cell>
          <cell r="C2031">
            <v>2</v>
          </cell>
          <cell r="D2031" t="str">
            <v>JW0633</v>
          </cell>
          <cell r="E2031">
            <v>1</v>
          </cell>
          <cell r="F2031" t="str">
            <v>ready to distribute</v>
          </cell>
          <cell r="G2031" t="str">
            <v>ECK0631</v>
          </cell>
          <cell r="H2031" t="str">
            <v>b0638</v>
          </cell>
          <cell r="I2031" t="str">
            <v>cobC</v>
          </cell>
        </row>
        <row r="2032">
          <cell r="A2032">
            <v>43</v>
          </cell>
          <cell r="B2032" t="str">
            <v>G</v>
          </cell>
          <cell r="C2032">
            <v>2</v>
          </cell>
          <cell r="D2032" t="str">
            <v>JW0733</v>
          </cell>
          <cell r="E2032">
            <v>1</v>
          </cell>
          <cell r="F2032" t="str">
            <v>ready to distribute</v>
          </cell>
          <cell r="G2032" t="str">
            <v>ECK0739</v>
          </cell>
          <cell r="H2032" t="str">
            <v>b0750</v>
          </cell>
          <cell r="I2032" t="str">
            <v>nadA</v>
          </cell>
        </row>
        <row r="2033">
          <cell r="A2033">
            <v>43</v>
          </cell>
          <cell r="B2033" t="str">
            <v>H</v>
          </cell>
          <cell r="C2033">
            <v>2</v>
          </cell>
          <cell r="D2033" t="str">
            <v>JW0757</v>
          </cell>
          <cell r="E2033">
            <v>1</v>
          </cell>
          <cell r="F2033" t="str">
            <v>ready to distribute</v>
          </cell>
          <cell r="G2033" t="str">
            <v>ECK0763</v>
          </cell>
          <cell r="H2033" t="str">
            <v>b0774</v>
          </cell>
          <cell r="I2033" t="str">
            <v>bioA</v>
          </cell>
        </row>
        <row r="2034">
          <cell r="A2034">
            <v>43</v>
          </cell>
          <cell r="B2034" t="str">
            <v>A</v>
          </cell>
          <cell r="C2034">
            <v>3</v>
          </cell>
          <cell r="D2034" t="str">
            <v>JW0758</v>
          </cell>
          <cell r="E2034">
            <v>1</v>
          </cell>
          <cell r="F2034" t="str">
            <v>ready to distribute</v>
          </cell>
          <cell r="G2034" t="str">
            <v>ECK0764</v>
          </cell>
          <cell r="H2034" t="str">
            <v>b0775</v>
          </cell>
          <cell r="I2034" t="str">
            <v>bioB</v>
          </cell>
        </row>
        <row r="2035">
          <cell r="A2035">
            <v>43</v>
          </cell>
          <cell r="B2035" t="str">
            <v>B</v>
          </cell>
          <cell r="C2035">
            <v>3</v>
          </cell>
          <cell r="D2035" t="str">
            <v>JW0759</v>
          </cell>
          <cell r="E2035">
            <v>1</v>
          </cell>
          <cell r="F2035" t="str">
            <v>ready to distribute</v>
          </cell>
          <cell r="G2035" t="str">
            <v>ECK0765</v>
          </cell>
          <cell r="H2035" t="str">
            <v>b0776</v>
          </cell>
          <cell r="I2035" t="str">
            <v>bioF</v>
          </cell>
        </row>
        <row r="2036">
          <cell r="A2036">
            <v>43</v>
          </cell>
          <cell r="B2036" t="str">
            <v>C</v>
          </cell>
          <cell r="C2036">
            <v>3</v>
          </cell>
          <cell r="D2036" t="str">
            <v>JW0760</v>
          </cell>
          <cell r="E2036">
            <v>2</v>
          </cell>
          <cell r="F2036" t="str">
            <v>ready to distribute</v>
          </cell>
          <cell r="G2036" t="str">
            <v>ECK0766</v>
          </cell>
          <cell r="H2036" t="str">
            <v>b0777</v>
          </cell>
          <cell r="I2036" t="str">
            <v>bioC</v>
          </cell>
        </row>
        <row r="2037">
          <cell r="A2037">
            <v>43</v>
          </cell>
          <cell r="B2037" t="str">
            <v>D</v>
          </cell>
          <cell r="C2037">
            <v>3</v>
          </cell>
          <cell r="D2037" t="str">
            <v>JW0761</v>
          </cell>
          <cell r="E2037">
            <v>1</v>
          </cell>
          <cell r="F2037" t="str">
            <v>ready to distribute</v>
          </cell>
          <cell r="G2037" t="str">
            <v>ECK0767</v>
          </cell>
          <cell r="H2037" t="str">
            <v>b0778</v>
          </cell>
          <cell r="I2037" t="str">
            <v>bioD</v>
          </cell>
        </row>
        <row r="2038">
          <cell r="A2038">
            <v>43</v>
          </cell>
          <cell r="B2038" t="str">
            <v>E</v>
          </cell>
          <cell r="C2038">
            <v>3</v>
          </cell>
          <cell r="D2038" t="str">
            <v>JW0765</v>
          </cell>
          <cell r="E2038">
            <v>1</v>
          </cell>
          <cell r="F2038" t="str">
            <v>ready to distribute</v>
          </cell>
          <cell r="G2038" t="str">
            <v>ECK0771</v>
          </cell>
          <cell r="H2038" t="str">
            <v>b0782</v>
          </cell>
          <cell r="I2038" t="str">
            <v>moaB</v>
          </cell>
        </row>
        <row r="2039">
          <cell r="A2039">
            <v>43</v>
          </cell>
          <cell r="B2039" t="str">
            <v>F</v>
          </cell>
          <cell r="C2039">
            <v>3</v>
          </cell>
          <cell r="D2039" t="str">
            <v>JW0766</v>
          </cell>
          <cell r="E2039">
            <v>1</v>
          </cell>
          <cell r="F2039" t="str">
            <v>ready to distribute</v>
          </cell>
          <cell r="G2039" t="str">
            <v>ECK0772</v>
          </cell>
          <cell r="H2039" t="str">
            <v>b0783</v>
          </cell>
          <cell r="I2039" t="str">
            <v>moaC</v>
          </cell>
        </row>
        <row r="2040">
          <cell r="A2040">
            <v>43</v>
          </cell>
          <cell r="B2040" t="str">
            <v>G</v>
          </cell>
          <cell r="C2040">
            <v>3</v>
          </cell>
          <cell r="D2040" t="str">
            <v>JW0767</v>
          </cell>
          <cell r="E2040">
            <v>1</v>
          </cell>
          <cell r="F2040" t="str">
            <v>ready to distribute</v>
          </cell>
          <cell r="G2040" t="str">
            <v>ECK0773</v>
          </cell>
          <cell r="H2040" t="str">
            <v>b0784</v>
          </cell>
          <cell r="I2040" t="str">
            <v>moaD</v>
          </cell>
        </row>
        <row r="2041">
          <cell r="A2041">
            <v>43</v>
          </cell>
          <cell r="B2041" t="str">
            <v>H</v>
          </cell>
          <cell r="C2041">
            <v>3</v>
          </cell>
          <cell r="D2041" t="str">
            <v>JW0768</v>
          </cell>
          <cell r="E2041">
            <v>1</v>
          </cell>
          <cell r="F2041" t="str">
            <v>ready to distribute</v>
          </cell>
          <cell r="G2041" t="str">
            <v>ECK0774</v>
          </cell>
          <cell r="H2041" t="str">
            <v>b0785</v>
          </cell>
          <cell r="I2041" t="str">
            <v>moaE</v>
          </cell>
        </row>
        <row r="2042">
          <cell r="A2042">
            <v>43</v>
          </cell>
          <cell r="B2042" t="str">
            <v>A</v>
          </cell>
          <cell r="C2042">
            <v>4</v>
          </cell>
          <cell r="D2042" t="str">
            <v>JW0810</v>
          </cell>
          <cell r="E2042">
            <v>2</v>
          </cell>
          <cell r="F2042" t="str">
            <v>ready to distribute</v>
          </cell>
          <cell r="G2042" t="str">
            <v>ECK0816</v>
          </cell>
          <cell r="H2042" t="str">
            <v>b0826</v>
          </cell>
          <cell r="I2042" t="str">
            <v>moeB</v>
          </cell>
        </row>
        <row r="2043">
          <cell r="A2043">
            <v>43</v>
          </cell>
          <cell r="B2043" t="str">
            <v>B</v>
          </cell>
          <cell r="C2043">
            <v>4</v>
          </cell>
          <cell r="D2043" t="str">
            <v>JW0811</v>
          </cell>
          <cell r="E2043">
            <v>1</v>
          </cell>
          <cell r="F2043" t="str">
            <v>ready to distribute</v>
          </cell>
          <cell r="G2043" t="str">
            <v>ECK0817</v>
          </cell>
          <cell r="H2043" t="str">
            <v>b0827</v>
          </cell>
          <cell r="I2043" t="str">
            <v>moeA</v>
          </cell>
        </row>
        <row r="2044">
          <cell r="A2044">
            <v>43</v>
          </cell>
          <cell r="B2044" t="str">
            <v>C</v>
          </cell>
          <cell r="C2044">
            <v>4</v>
          </cell>
          <cell r="D2044" t="str">
            <v>JW0833</v>
          </cell>
          <cell r="E2044">
            <v>1</v>
          </cell>
          <cell r="F2044" t="str">
            <v>ready to distribute</v>
          </cell>
          <cell r="G2044" t="str">
            <v>ECK0840</v>
          </cell>
          <cell r="H2044" t="str">
            <v>b0849</v>
          </cell>
          <cell r="I2044" t="str">
            <v>grxA</v>
          </cell>
        </row>
        <row r="2045">
          <cell r="A2045">
            <v>43</v>
          </cell>
          <cell r="B2045" t="str">
            <v>D</v>
          </cell>
          <cell r="C2045">
            <v>4</v>
          </cell>
          <cell r="D2045" t="str">
            <v>JW0914</v>
          </cell>
          <cell r="E2045">
            <v>1</v>
          </cell>
          <cell r="F2045" t="str">
            <v>ready to distribute</v>
          </cell>
          <cell r="G2045" t="str">
            <v>ECK0922</v>
          </cell>
          <cell r="H2045" t="str">
            <v>b0931</v>
          </cell>
          <cell r="I2045" t="str">
            <v>pncB</v>
          </cell>
        </row>
        <row r="2046">
          <cell r="A2046">
            <v>43</v>
          </cell>
          <cell r="B2046" t="str">
            <v>E</v>
          </cell>
          <cell r="C2046">
            <v>4</v>
          </cell>
          <cell r="D2046" t="str">
            <v>JW1331</v>
          </cell>
          <cell r="E2046">
            <v>2</v>
          </cell>
          <cell r="F2046" t="str">
            <v>ready to distribute</v>
          </cell>
          <cell r="G2046" t="str">
            <v>ECK1333</v>
          </cell>
          <cell r="H2046" t="str">
            <v>b1337</v>
          </cell>
          <cell r="I2046" t="str">
            <v>abgB</v>
          </cell>
        </row>
        <row r="2047">
          <cell r="A2047">
            <v>43</v>
          </cell>
          <cell r="B2047" t="str">
            <v>F</v>
          </cell>
          <cell r="C2047">
            <v>4</v>
          </cell>
          <cell r="D2047" t="str">
            <v>JW1388</v>
          </cell>
          <cell r="E2047">
            <v>1</v>
          </cell>
          <cell r="F2047" t="str">
            <v>ready to distribute</v>
          </cell>
          <cell r="G2047" t="str">
            <v>ECK1390</v>
          </cell>
          <cell r="H2047" t="str">
            <v>b1393</v>
          </cell>
          <cell r="I2047" t="str">
            <v>paaF</v>
          </cell>
        </row>
        <row r="2048">
          <cell r="A2048">
            <v>43</v>
          </cell>
          <cell r="B2048" t="str">
            <v>G</v>
          </cell>
          <cell r="C2048">
            <v>4</v>
          </cell>
          <cell r="D2048" t="str">
            <v>JW1389</v>
          </cell>
          <cell r="E2048">
            <v>2</v>
          </cell>
          <cell r="F2048" t="str">
            <v>ready to distribute</v>
          </cell>
          <cell r="G2048" t="str">
            <v>ECK1391</v>
          </cell>
          <cell r="H2048" t="str">
            <v>b1394</v>
          </cell>
          <cell r="I2048" t="str">
            <v>paaG</v>
          </cell>
        </row>
        <row r="2049">
          <cell r="A2049">
            <v>43</v>
          </cell>
          <cell r="B2049" t="str">
            <v>H</v>
          </cell>
          <cell r="C2049">
            <v>4</v>
          </cell>
          <cell r="D2049" t="str">
            <v>JW1628</v>
          </cell>
          <cell r="E2049">
            <v>1</v>
          </cell>
          <cell r="F2049" t="str">
            <v>ready to distribute</v>
          </cell>
          <cell r="G2049" t="str">
            <v>ECK1632</v>
          </cell>
          <cell r="H2049" t="str">
            <v>b1636</v>
          </cell>
          <cell r="I2049" t="str">
            <v>pdxY</v>
          </cell>
        </row>
        <row r="2050">
          <cell r="A2050">
            <v>43</v>
          </cell>
          <cell r="B2050" t="str">
            <v>A</v>
          </cell>
          <cell r="C2050">
            <v>5</v>
          </cell>
          <cell r="D2050" t="str">
            <v>JW1630</v>
          </cell>
          <cell r="E2050">
            <v>1</v>
          </cell>
          <cell r="F2050" t="str">
            <v>Eliminated; weak growth</v>
          </cell>
          <cell r="G2050" t="str">
            <v>ECK1634</v>
          </cell>
          <cell r="H2050" t="str">
            <v>b1638</v>
          </cell>
          <cell r="I2050" t="str">
            <v>pdxH</v>
          </cell>
        </row>
        <row r="2051">
          <cell r="A2051">
            <v>43</v>
          </cell>
          <cell r="B2051" t="str">
            <v>B</v>
          </cell>
          <cell r="C2051">
            <v>5</v>
          </cell>
          <cell r="D2051" t="str">
            <v>JW1801</v>
          </cell>
          <cell r="E2051">
            <v>1</v>
          </cell>
          <cell r="F2051" t="str">
            <v>ready to distribute</v>
          </cell>
          <cell r="G2051" t="str">
            <v>ECK1810</v>
          </cell>
          <cell r="H2051" t="str">
            <v>b1812</v>
          </cell>
          <cell r="I2051" t="str">
            <v>pabB</v>
          </cell>
        </row>
        <row r="2052">
          <cell r="A2052">
            <v>43</v>
          </cell>
          <cell r="B2052" t="str">
            <v>C</v>
          </cell>
          <cell r="C2052">
            <v>5</v>
          </cell>
          <cell r="D2052" t="str">
            <v>JW1969</v>
          </cell>
          <cell r="E2052">
            <v>1</v>
          </cell>
          <cell r="F2052" t="str">
            <v>ready to distribute</v>
          </cell>
          <cell r="G2052" t="str">
            <v>ECK1986</v>
          </cell>
          <cell r="H2052" t="str">
            <v>b1991</v>
          </cell>
          <cell r="I2052" t="str">
            <v>cobT</v>
          </cell>
        </row>
        <row r="2053">
          <cell r="A2053">
            <v>43</v>
          </cell>
          <cell r="B2053" t="str">
            <v>D</v>
          </cell>
          <cell r="C2053">
            <v>5</v>
          </cell>
          <cell r="D2053" t="str">
            <v>JW1970</v>
          </cell>
          <cell r="E2053">
            <v>1</v>
          </cell>
          <cell r="F2053" t="str">
            <v>ready to distribute</v>
          </cell>
          <cell r="G2053" t="str">
            <v>ECK1987</v>
          </cell>
          <cell r="H2053" t="str">
            <v>b1992</v>
          </cell>
          <cell r="I2053" t="str">
            <v>cobS</v>
          </cell>
        </row>
        <row r="2054">
          <cell r="A2054">
            <v>43</v>
          </cell>
          <cell r="B2054" t="str">
            <v>E</v>
          </cell>
          <cell r="C2054">
            <v>5</v>
          </cell>
          <cell r="D2054" t="str">
            <v>JW1971</v>
          </cell>
          <cell r="E2054">
            <v>2</v>
          </cell>
          <cell r="F2054" t="str">
            <v>ready to distribute</v>
          </cell>
          <cell r="G2054" t="str">
            <v>ECK1988</v>
          </cell>
          <cell r="H2054" t="str">
            <v>b1993</v>
          </cell>
          <cell r="I2054" t="str">
            <v>cobU</v>
          </cell>
        </row>
        <row r="2055">
          <cell r="A2055">
            <v>43</v>
          </cell>
          <cell r="B2055" t="str">
            <v>F</v>
          </cell>
          <cell r="C2055">
            <v>5</v>
          </cell>
          <cell r="D2055" t="str">
            <v>JW2041</v>
          </cell>
          <cell r="E2055">
            <v>1</v>
          </cell>
          <cell r="F2055" t="str">
            <v>ready to distribute</v>
          </cell>
          <cell r="G2055" t="str">
            <v>ECK2050</v>
          </cell>
          <cell r="H2055" t="str">
            <v>b2056</v>
          </cell>
          <cell r="I2055" t="str">
            <v>wcaD</v>
          </cell>
        </row>
        <row r="2056">
          <cell r="A2056">
            <v>43</v>
          </cell>
          <cell r="B2056" t="str">
            <v>G</v>
          </cell>
          <cell r="C2056">
            <v>5</v>
          </cell>
          <cell r="D2056" t="str">
            <v>JW2091</v>
          </cell>
          <cell r="E2056">
            <v>2</v>
          </cell>
          <cell r="F2056" t="str">
            <v>ready to distribute</v>
          </cell>
          <cell r="G2056" t="str">
            <v>ECK2097</v>
          </cell>
          <cell r="H2056" t="str">
            <v>b2104</v>
          </cell>
          <cell r="I2056" t="str">
            <v>thiM</v>
          </cell>
        </row>
        <row r="2057">
          <cell r="A2057">
            <v>43</v>
          </cell>
          <cell r="B2057" t="str">
            <v>H</v>
          </cell>
          <cell r="C2057">
            <v>5</v>
          </cell>
          <cell r="D2057" t="str">
            <v>JW2186</v>
          </cell>
          <cell r="E2057">
            <v>1</v>
          </cell>
          <cell r="F2057" t="str">
            <v>ready to distribute</v>
          </cell>
          <cell r="G2057" t="str">
            <v>ECK2190</v>
          </cell>
          <cell r="H2057" t="str">
            <v>b2198</v>
          </cell>
          <cell r="I2057" t="str">
            <v>ccmD</v>
          </cell>
        </row>
        <row r="2058">
          <cell r="A2058">
            <v>43</v>
          </cell>
          <cell r="B2058" t="str">
            <v>A</v>
          </cell>
          <cell r="C2058">
            <v>6</v>
          </cell>
          <cell r="D2058" t="str">
            <v>JW2187</v>
          </cell>
          <cell r="E2058">
            <v>1</v>
          </cell>
          <cell r="F2058" t="str">
            <v>ready to distribute</v>
          </cell>
          <cell r="G2058" t="str">
            <v>ECK2191</v>
          </cell>
          <cell r="H2058" t="str">
            <v>b2199</v>
          </cell>
          <cell r="I2058" t="str">
            <v>ccmC</v>
          </cell>
        </row>
        <row r="2059">
          <cell r="A2059">
            <v>43</v>
          </cell>
          <cell r="B2059" t="str">
            <v>B</v>
          </cell>
          <cell r="C2059">
            <v>6</v>
          </cell>
          <cell r="D2059" t="str">
            <v>JW2188</v>
          </cell>
          <cell r="E2059">
            <v>2</v>
          </cell>
          <cell r="F2059" t="str">
            <v>ready to distribute</v>
          </cell>
          <cell r="G2059" t="str">
            <v>ECK2192</v>
          </cell>
          <cell r="H2059" t="str">
            <v>b2200</v>
          </cell>
          <cell r="I2059" t="str">
            <v>ccmB</v>
          </cell>
        </row>
        <row r="2060">
          <cell r="A2060">
            <v>43</v>
          </cell>
          <cell r="B2060" t="str">
            <v>C</v>
          </cell>
          <cell r="C2060">
            <v>6</v>
          </cell>
          <cell r="D2060" t="str">
            <v>JW2255</v>
          </cell>
          <cell r="E2060">
            <v>1</v>
          </cell>
          <cell r="F2060" t="str">
            <v>ready to distribute</v>
          </cell>
          <cell r="G2060" t="str">
            <v>ECK2254</v>
          </cell>
          <cell r="H2060" t="str">
            <v>b2260</v>
          </cell>
          <cell r="I2060" t="str">
            <v>menE</v>
          </cell>
        </row>
        <row r="2061">
          <cell r="A2061">
            <v>43</v>
          </cell>
          <cell r="B2061" t="str">
            <v>D</v>
          </cell>
          <cell r="C2061">
            <v>6</v>
          </cell>
          <cell r="D2061" t="str">
            <v>JW2256</v>
          </cell>
          <cell r="E2061">
            <v>1</v>
          </cell>
          <cell r="F2061" t="str">
            <v>ready to distribute</v>
          </cell>
          <cell r="G2061" t="str">
            <v>ECK2255</v>
          </cell>
          <cell r="H2061" t="str">
            <v>b2261</v>
          </cell>
          <cell r="I2061" t="str">
            <v>menC</v>
          </cell>
        </row>
        <row r="2062">
          <cell r="A2062">
            <v>43</v>
          </cell>
          <cell r="B2062" t="str">
            <v>E</v>
          </cell>
          <cell r="C2062">
            <v>6</v>
          </cell>
          <cell r="D2062" t="str">
            <v>JW2308</v>
          </cell>
          <cell r="E2062">
            <v>4</v>
          </cell>
          <cell r="F2062" t="str">
            <v>Eliminated; weak growth</v>
          </cell>
          <cell r="G2062" t="str">
            <v>ECK2305</v>
          </cell>
          <cell r="H2062" t="str">
            <v>b2311</v>
          </cell>
          <cell r="I2062" t="str">
            <v>ubiX</v>
          </cell>
        </row>
        <row r="2063">
          <cell r="A2063">
            <v>43</v>
          </cell>
          <cell r="B2063" t="str">
            <v>F</v>
          </cell>
          <cell r="C2063">
            <v>6</v>
          </cell>
          <cell r="D2063" t="str">
            <v>JW2317</v>
          </cell>
          <cell r="E2063">
            <v>2</v>
          </cell>
          <cell r="F2063" t="str">
            <v>ready to distribute</v>
          </cell>
          <cell r="G2063" t="str">
            <v>ECK2314</v>
          </cell>
          <cell r="H2063" t="str">
            <v>b2320</v>
          </cell>
          <cell r="I2063" t="str">
            <v>pdxB</v>
          </cell>
        </row>
        <row r="2064">
          <cell r="A2064">
            <v>43</v>
          </cell>
          <cell r="B2064" t="str">
            <v>G</v>
          </cell>
          <cell r="C2064">
            <v>6</v>
          </cell>
          <cell r="D2064" t="str">
            <v>JW2429</v>
          </cell>
          <cell r="E2064">
            <v>1</v>
          </cell>
          <cell r="F2064" t="str">
            <v>ready to distribute</v>
          </cell>
          <cell r="G2064" t="str">
            <v>ECK2431</v>
          </cell>
          <cell r="H2064" t="str">
            <v>b2436</v>
          </cell>
          <cell r="I2064" t="str">
            <v>hemF</v>
          </cell>
        </row>
        <row r="2065">
          <cell r="A2065">
            <v>43</v>
          </cell>
          <cell r="B2065" t="str">
            <v>H</v>
          </cell>
          <cell r="C2065">
            <v>6</v>
          </cell>
          <cell r="D2065" t="str">
            <v>JW2548</v>
          </cell>
          <cell r="E2065">
            <v>1</v>
          </cell>
          <cell r="F2065" t="str">
            <v>ready to distribute</v>
          </cell>
          <cell r="G2065" t="str">
            <v>ECK2562</v>
          </cell>
          <cell r="H2065" t="str">
            <v>b2564</v>
          </cell>
          <cell r="I2065" t="str">
            <v>pdxJ</v>
          </cell>
        </row>
        <row r="2066">
          <cell r="A2066">
            <v>43</v>
          </cell>
          <cell r="B2066" t="str">
            <v>A</v>
          </cell>
          <cell r="C2066">
            <v>7</v>
          </cell>
          <cell r="D2066" t="str">
            <v>JW2558</v>
          </cell>
          <cell r="E2066">
            <v>1</v>
          </cell>
          <cell r="F2066" t="str">
            <v>ready to distribute</v>
          </cell>
          <cell r="G2066" t="str">
            <v>ECK2572</v>
          </cell>
          <cell r="H2066" t="str">
            <v>b2574</v>
          </cell>
          <cell r="I2066" t="str">
            <v>nadB</v>
          </cell>
        </row>
        <row r="2067">
          <cell r="A2067">
            <v>43</v>
          </cell>
          <cell r="B2067" t="str">
            <v>B</v>
          </cell>
          <cell r="C2067">
            <v>7</v>
          </cell>
          <cell r="D2067" t="str">
            <v>JW2566</v>
          </cell>
          <cell r="E2067">
            <v>1</v>
          </cell>
          <cell r="F2067" t="str">
            <v>ready to distribute</v>
          </cell>
          <cell r="G2067" t="str">
            <v>ECK2580</v>
          </cell>
          <cell r="H2067" t="str">
            <v>b2582</v>
          </cell>
          <cell r="I2067" t="str">
            <v>trxC</v>
          </cell>
        </row>
        <row r="2068">
          <cell r="A2068">
            <v>43</v>
          </cell>
          <cell r="B2068" t="str">
            <v>C</v>
          </cell>
          <cell r="C2068">
            <v>7</v>
          </cell>
          <cell r="D2068" t="str">
            <v>JW2663</v>
          </cell>
          <cell r="E2068">
            <v>1</v>
          </cell>
          <cell r="F2068" t="str">
            <v>ready to distribute</v>
          </cell>
          <cell r="G2068" t="str">
            <v>ECK2683</v>
          </cell>
          <cell r="H2068" t="str">
            <v>b2688</v>
          </cell>
          <cell r="I2068" t="str">
            <v>gshA</v>
          </cell>
        </row>
        <row r="2069">
          <cell r="A2069">
            <v>43</v>
          </cell>
          <cell r="B2069" t="str">
            <v>D</v>
          </cell>
          <cell r="C2069">
            <v>7</v>
          </cell>
          <cell r="D2069" t="str">
            <v>JW2783</v>
          </cell>
          <cell r="E2069">
            <v>2</v>
          </cell>
          <cell r="F2069" t="str">
            <v>ready to distribute</v>
          </cell>
          <cell r="G2069" t="str">
            <v>ECK2808</v>
          </cell>
          <cell r="H2069" t="str">
            <v>b2812</v>
          </cell>
          <cell r="I2069" t="str">
            <v>ygdL</v>
          </cell>
        </row>
        <row r="2070">
          <cell r="A2070">
            <v>43</v>
          </cell>
          <cell r="B2070" t="str">
            <v>E</v>
          </cell>
          <cell r="C2070">
            <v>7</v>
          </cell>
          <cell r="D2070" t="str">
            <v>JW2857</v>
          </cell>
          <cell r="E2070">
            <v>1</v>
          </cell>
          <cell r="F2070" t="str">
            <v>ready to distribute</v>
          </cell>
          <cell r="G2070" t="str">
            <v>ECK2884</v>
          </cell>
          <cell r="H2070" t="str">
            <v>b2889</v>
          </cell>
          <cell r="I2070" t="str">
            <v>idi</v>
          </cell>
        </row>
        <row r="2071">
          <cell r="A2071">
            <v>43</v>
          </cell>
          <cell r="B2071" t="str">
            <v>F</v>
          </cell>
          <cell r="C2071">
            <v>7</v>
          </cell>
          <cell r="D2071" t="str">
            <v>JW2863</v>
          </cell>
          <cell r="E2071">
            <v>2</v>
          </cell>
          <cell r="F2071" t="str">
            <v>ready to distribute</v>
          </cell>
          <cell r="G2071" t="str">
            <v>ECK2890</v>
          </cell>
          <cell r="H2071" t="str">
            <v>b2895</v>
          </cell>
          <cell r="I2071" t="str">
            <v>fldB</v>
          </cell>
        </row>
        <row r="2072">
          <cell r="A2072">
            <v>43</v>
          </cell>
          <cell r="B2072" t="str">
            <v>G</v>
          </cell>
          <cell r="C2072">
            <v>7</v>
          </cell>
          <cell r="D2072" t="str">
            <v>JW2874</v>
          </cell>
          <cell r="E2072">
            <v>2</v>
          </cell>
          <cell r="F2072" t="str">
            <v>ready to distribute</v>
          </cell>
          <cell r="G2072" t="str">
            <v>ECK2901</v>
          </cell>
          <cell r="H2072" t="str">
            <v>b2906</v>
          </cell>
          <cell r="I2072" t="str">
            <v>visC</v>
          </cell>
        </row>
        <row r="2073">
          <cell r="A2073">
            <v>43</v>
          </cell>
          <cell r="B2073" t="str">
            <v>H</v>
          </cell>
          <cell r="C2073">
            <v>7</v>
          </cell>
          <cell r="D2073" t="str">
            <v>JW2914</v>
          </cell>
          <cell r="E2073">
            <v>1</v>
          </cell>
          <cell r="F2073" t="str">
            <v>ready to distribute</v>
          </cell>
          <cell r="G2073" t="str">
            <v>ECK2942</v>
          </cell>
          <cell r="H2073" t="str">
            <v>b2947</v>
          </cell>
          <cell r="I2073" t="str">
            <v>gshB</v>
          </cell>
        </row>
        <row r="2074">
          <cell r="A2074">
            <v>43</v>
          </cell>
          <cell r="B2074" t="str">
            <v>A</v>
          </cell>
          <cell r="C2074">
            <v>8</v>
          </cell>
          <cell r="D2074" t="str">
            <v>JW3198</v>
          </cell>
          <cell r="E2074">
            <v>1</v>
          </cell>
          <cell r="F2074" t="str">
            <v>ready to distribute</v>
          </cell>
          <cell r="G2074" t="str">
            <v>ECK3218</v>
          </cell>
          <cell r="H2074" t="str">
            <v>b3229</v>
          </cell>
          <cell r="I2074" t="str">
            <v>sspA</v>
          </cell>
        </row>
        <row r="2075">
          <cell r="A2075">
            <v>43</v>
          </cell>
          <cell r="B2075" t="str">
            <v>B</v>
          </cell>
          <cell r="C2075">
            <v>8</v>
          </cell>
          <cell r="D2075" t="str">
            <v>JW3323</v>
          </cell>
          <cell r="E2075">
            <v>1</v>
          </cell>
          <cell r="F2075" t="str">
            <v>ready to distribute</v>
          </cell>
          <cell r="G2075" t="str">
            <v>ECK3348</v>
          </cell>
          <cell r="H2075" t="str">
            <v>b3360</v>
          </cell>
          <cell r="I2075" t="str">
            <v>pabA</v>
          </cell>
        </row>
        <row r="2076">
          <cell r="A2076">
            <v>43</v>
          </cell>
          <cell r="B2076" t="str">
            <v>C</v>
          </cell>
          <cell r="C2076">
            <v>8</v>
          </cell>
          <cell r="D2076" t="str">
            <v>JW3775</v>
          </cell>
          <cell r="E2076">
            <v>2</v>
          </cell>
          <cell r="F2076" t="str">
            <v>ready to distribute</v>
          </cell>
          <cell r="G2076" t="str">
            <v>ECK3797</v>
          </cell>
          <cell r="H2076" t="str">
            <v>b3803</v>
          </cell>
          <cell r="I2076" t="str">
            <v>hemX</v>
          </cell>
        </row>
        <row r="2077">
          <cell r="A2077">
            <v>43</v>
          </cell>
          <cell r="B2077" t="str">
            <v>D</v>
          </cell>
          <cell r="C2077">
            <v>8</v>
          </cell>
          <cell r="D2077" t="str">
            <v>JW5581</v>
          </cell>
          <cell r="E2077">
            <v>1</v>
          </cell>
          <cell r="F2077" t="str">
            <v>ready to distribute</v>
          </cell>
          <cell r="G2077" t="str">
            <v>ECK3827</v>
          </cell>
          <cell r="H2077" t="str">
            <v>b3833</v>
          </cell>
          <cell r="I2077" t="str">
            <v>ubiE</v>
          </cell>
        </row>
        <row r="2078">
          <cell r="A2078">
            <v>43</v>
          </cell>
          <cell r="B2078" t="str">
            <v>E</v>
          </cell>
          <cell r="C2078">
            <v>8</v>
          </cell>
          <cell r="D2078" t="str">
            <v>JW3820</v>
          </cell>
          <cell r="E2078">
            <v>1</v>
          </cell>
          <cell r="F2078" t="str">
            <v>ready to distribute</v>
          </cell>
          <cell r="G2078" t="str">
            <v>ECK3836</v>
          </cell>
          <cell r="H2078" t="str">
            <v>b3844</v>
          </cell>
          <cell r="I2078" t="str">
            <v>fre</v>
          </cell>
        </row>
        <row r="2079">
          <cell r="A2079">
            <v>43</v>
          </cell>
          <cell r="B2079" t="str">
            <v>F</v>
          </cell>
          <cell r="C2079">
            <v>8</v>
          </cell>
          <cell r="D2079" t="str">
            <v>JW3829</v>
          </cell>
          <cell r="E2079">
            <v>1</v>
          </cell>
          <cell r="F2079" t="str">
            <v>ready to distribute</v>
          </cell>
          <cell r="G2079" t="str">
            <v>ECK3849</v>
          </cell>
          <cell r="H2079" t="str">
            <v>b3857</v>
          </cell>
          <cell r="I2079" t="str">
            <v>mobA</v>
          </cell>
        </row>
        <row r="2080">
          <cell r="A2080">
            <v>43</v>
          </cell>
          <cell r="B2080" t="str">
            <v>G</v>
          </cell>
          <cell r="C2080">
            <v>8</v>
          </cell>
          <cell r="D2080" t="str">
            <v>JW3900</v>
          </cell>
          <cell r="E2080">
            <v>1</v>
          </cell>
          <cell r="F2080" t="str">
            <v>ready to distribute</v>
          </cell>
          <cell r="G2080" t="str">
            <v>ECK3921</v>
          </cell>
          <cell r="H2080" t="str">
            <v>b3929</v>
          </cell>
          <cell r="I2080" t="str">
            <v>rraA</v>
          </cell>
        </row>
        <row r="2081">
          <cell r="A2081">
            <v>43</v>
          </cell>
          <cell r="B2081" t="str">
            <v>H</v>
          </cell>
          <cell r="C2081">
            <v>8</v>
          </cell>
          <cell r="D2081" t="str">
            <v>JW3901</v>
          </cell>
          <cell r="E2081">
            <v>1</v>
          </cell>
          <cell r="F2081" t="str">
            <v>ready to distribute</v>
          </cell>
          <cell r="G2081" t="str">
            <v>ECK3922</v>
          </cell>
          <cell r="H2081" t="str">
            <v>b3930</v>
          </cell>
          <cell r="I2081" t="str">
            <v>menA</v>
          </cell>
        </row>
        <row r="2082">
          <cell r="A2082">
            <v>43</v>
          </cell>
          <cell r="B2082" t="str">
            <v>A</v>
          </cell>
          <cell r="C2082">
            <v>9</v>
          </cell>
          <cell r="D2082" t="str">
            <v>JW3942</v>
          </cell>
          <cell r="E2082">
            <v>1</v>
          </cell>
          <cell r="F2082" t="str">
            <v>ready to distribute</v>
          </cell>
          <cell r="G2082" t="str">
            <v>ECK3966</v>
          </cell>
          <cell r="H2082" t="str">
            <v>b3974</v>
          </cell>
          <cell r="I2082" t="str">
            <v>coaA</v>
          </cell>
        </row>
        <row r="2083">
          <cell r="A2083">
            <v>43</v>
          </cell>
          <cell r="B2083" t="str">
            <v>B</v>
          </cell>
          <cell r="C2083">
            <v>9</v>
          </cell>
          <cell r="D2083" t="str">
            <v>JW3953</v>
          </cell>
          <cell r="E2083">
            <v>2</v>
          </cell>
          <cell r="F2083" t="str">
            <v>ready to distribute</v>
          </cell>
          <cell r="G2083" t="str">
            <v>ECK3981</v>
          </cell>
          <cell r="H2083" t="str">
            <v>b3990</v>
          </cell>
          <cell r="I2083" t="str">
            <v>thiH</v>
          </cell>
        </row>
        <row r="2084">
          <cell r="A2084">
            <v>43</v>
          </cell>
          <cell r="B2084" t="str">
            <v>C</v>
          </cell>
          <cell r="C2084">
            <v>9</v>
          </cell>
          <cell r="D2084" t="str">
            <v>JW3957</v>
          </cell>
          <cell r="E2084">
            <v>1</v>
          </cell>
          <cell r="F2084" t="str">
            <v>ready to distribute</v>
          </cell>
          <cell r="G2084" t="str">
            <v>ECK3985</v>
          </cell>
          <cell r="H2084" t="str">
            <v>b3993</v>
          </cell>
          <cell r="I2084" t="str">
            <v>thiE</v>
          </cell>
        </row>
        <row r="2085">
          <cell r="A2085">
            <v>43</v>
          </cell>
          <cell r="B2085" t="str">
            <v>D</v>
          </cell>
          <cell r="C2085">
            <v>9</v>
          </cell>
          <cell r="D2085" t="str">
            <v>JW3958</v>
          </cell>
          <cell r="E2085">
            <v>1</v>
          </cell>
          <cell r="F2085" t="str">
            <v>ready to distribute</v>
          </cell>
          <cell r="G2085" t="str">
            <v>ECK3986</v>
          </cell>
          <cell r="H2085" t="str">
            <v>b3994</v>
          </cell>
          <cell r="I2085" t="str">
            <v>thiC</v>
          </cell>
        </row>
        <row r="2086">
          <cell r="A2086">
            <v>43</v>
          </cell>
          <cell r="B2086" t="str">
            <v>E</v>
          </cell>
          <cell r="C2086">
            <v>9</v>
          </cell>
          <cell r="D2086" t="str">
            <v>JW4349</v>
          </cell>
          <cell r="E2086">
            <v>2</v>
          </cell>
          <cell r="F2086" t="str">
            <v>ready to distribute</v>
          </cell>
          <cell r="G2086" t="str">
            <v>ECK4378</v>
          </cell>
          <cell r="H2086" t="str">
            <v>b4386</v>
          </cell>
          <cell r="I2086" t="str">
            <v>lplA</v>
          </cell>
        </row>
        <row r="2087">
          <cell r="A2087">
            <v>43</v>
          </cell>
          <cell r="B2087" t="str">
            <v>F</v>
          </cell>
          <cell r="C2087">
            <v>9</v>
          </cell>
          <cell r="D2087" t="str">
            <v>JW0135</v>
          </cell>
          <cell r="E2087">
            <v>1</v>
          </cell>
          <cell r="F2087" t="str">
            <v>ready to distribute</v>
          </cell>
          <cell r="G2087" t="str">
            <v>ECK0138</v>
          </cell>
          <cell r="H2087" t="str">
            <v>b0139</v>
          </cell>
          <cell r="I2087" t="str">
            <v>htrE</v>
          </cell>
        </row>
        <row r="2088">
          <cell r="A2088">
            <v>43</v>
          </cell>
          <cell r="B2088" t="str">
            <v>G</v>
          </cell>
          <cell r="C2088">
            <v>9</v>
          </cell>
          <cell r="D2088" t="str">
            <v>JW0192</v>
          </cell>
          <cell r="E2088">
            <v>1</v>
          </cell>
          <cell r="F2088" t="str">
            <v>ready to distribute</v>
          </cell>
          <cell r="G2088" t="str">
            <v>ECK0196</v>
          </cell>
          <cell r="H2088" t="str">
            <v>b0196</v>
          </cell>
          <cell r="I2088" t="str">
            <v>rcsF</v>
          </cell>
        </row>
        <row r="2089">
          <cell r="A2089">
            <v>43</v>
          </cell>
          <cell r="B2089" t="str">
            <v>H</v>
          </cell>
          <cell r="C2089">
            <v>9</v>
          </cell>
          <cell r="D2089" t="str">
            <v>JW0230</v>
          </cell>
          <cell r="E2089">
            <v>1</v>
          </cell>
          <cell r="F2089" t="str">
            <v>ready to distribute</v>
          </cell>
          <cell r="G2089" t="str">
            <v>ECK0241</v>
          </cell>
          <cell r="H2089" t="str">
            <v>b0240</v>
          </cell>
          <cell r="I2089" t="str">
            <v>crl</v>
          </cell>
        </row>
        <row r="2090">
          <cell r="A2090">
            <v>43</v>
          </cell>
          <cell r="B2090" t="str">
            <v>A</v>
          </cell>
          <cell r="C2090">
            <v>10</v>
          </cell>
          <cell r="D2090" t="str">
            <v>JW0231</v>
          </cell>
          <cell r="E2090">
            <v>1</v>
          </cell>
          <cell r="F2090" t="str">
            <v>ready to distribute</v>
          </cell>
          <cell r="G2090" t="str">
            <v>ECK0242</v>
          </cell>
          <cell r="H2090" t="str">
            <v>b0241</v>
          </cell>
          <cell r="I2090" t="str">
            <v>phoE</v>
          </cell>
        </row>
        <row r="2091">
          <cell r="A2091">
            <v>43</v>
          </cell>
          <cell r="B2091" t="str">
            <v>B</v>
          </cell>
          <cell r="C2091">
            <v>10</v>
          </cell>
          <cell r="D2091" t="str">
            <v>JW0372</v>
          </cell>
          <cell r="E2091">
            <v>1</v>
          </cell>
          <cell r="F2091" t="str">
            <v>ready to distribute</v>
          </cell>
          <cell r="G2091" t="str">
            <v>ECK0376</v>
          </cell>
          <cell r="H2091" t="str">
            <v>b0381</v>
          </cell>
          <cell r="I2091" t="str">
            <v>ddlA</v>
          </cell>
        </row>
        <row r="2092">
          <cell r="A2092">
            <v>43</v>
          </cell>
          <cell r="B2092" t="str">
            <v>C</v>
          </cell>
          <cell r="C2092">
            <v>10</v>
          </cell>
          <cell r="D2092" t="str">
            <v>JW0431</v>
          </cell>
          <cell r="E2092">
            <v>1</v>
          </cell>
          <cell r="F2092" t="str">
            <v>ready to distribute</v>
          </cell>
          <cell r="G2092" t="str">
            <v>ECK0435</v>
          </cell>
          <cell r="H2092" t="str">
            <v>b0441</v>
          </cell>
          <cell r="I2092" t="str">
            <v>ppiD</v>
          </cell>
        </row>
        <row r="2093">
          <cell r="A2093">
            <v>43</v>
          </cell>
          <cell r="B2093" t="str">
            <v>D</v>
          </cell>
          <cell r="C2093">
            <v>10</v>
          </cell>
          <cell r="D2093" t="str">
            <v>JW0519</v>
          </cell>
          <cell r="E2093">
            <v>1</v>
          </cell>
          <cell r="F2093" t="str">
            <v>ready to distribute</v>
          </cell>
          <cell r="G2093" t="str">
            <v>ECK0523</v>
          </cell>
          <cell r="H2093" t="str">
            <v>b0530</v>
          </cell>
          <cell r="I2093" t="str">
            <v>sfmA</v>
          </cell>
        </row>
        <row r="2094">
          <cell r="A2094">
            <v>43</v>
          </cell>
          <cell r="B2094" t="str">
            <v>E</v>
          </cell>
          <cell r="C2094">
            <v>10</v>
          </cell>
          <cell r="D2094" t="str">
            <v>JW0520</v>
          </cell>
          <cell r="E2094">
            <v>3</v>
          </cell>
          <cell r="F2094" t="str">
            <v>ready to distribute</v>
          </cell>
          <cell r="G2094" t="str">
            <v>ECK0524</v>
          </cell>
          <cell r="H2094" t="str">
            <v>b0531</v>
          </cell>
          <cell r="I2094" t="str">
            <v>sfmC</v>
          </cell>
        </row>
        <row r="2095">
          <cell r="A2095">
            <v>43</v>
          </cell>
          <cell r="B2095" t="str">
            <v>F</v>
          </cell>
          <cell r="C2095">
            <v>10</v>
          </cell>
          <cell r="D2095" t="str">
            <v>JW0628</v>
          </cell>
          <cell r="E2095">
            <v>1</v>
          </cell>
          <cell r="F2095" t="str">
            <v>ready to distribute</v>
          </cell>
          <cell r="G2095" t="str">
            <v>ECK0626</v>
          </cell>
          <cell r="H2095" t="str">
            <v>b0633</v>
          </cell>
          <cell r="I2095" t="str">
            <v>rlpA</v>
          </cell>
        </row>
        <row r="2096">
          <cell r="A2096">
            <v>43</v>
          </cell>
          <cell r="B2096" t="str">
            <v>G</v>
          </cell>
          <cell r="C2096">
            <v>10</v>
          </cell>
          <cell r="D2096" t="str">
            <v>JW0707</v>
          </cell>
          <cell r="E2096">
            <v>6</v>
          </cell>
          <cell r="F2096" t="str">
            <v>ready to distribute</v>
          </cell>
          <cell r="G2096" t="str">
            <v>ECK0706</v>
          </cell>
          <cell r="H2096" t="str">
            <v>b0717</v>
          </cell>
          <cell r="I2096" t="str">
            <v>ybgP</v>
          </cell>
        </row>
        <row r="2097">
          <cell r="A2097">
            <v>43</v>
          </cell>
          <cell r="B2097" t="str">
            <v>H</v>
          </cell>
          <cell r="C2097">
            <v>10</v>
          </cell>
          <cell r="D2097" t="str">
            <v>JW0709</v>
          </cell>
          <cell r="E2097">
            <v>1</v>
          </cell>
          <cell r="F2097" t="str">
            <v>ready to distribute</v>
          </cell>
          <cell r="G2097" t="str">
            <v>ECK0708</v>
          </cell>
          <cell r="H2097" t="str">
            <v>b0719</v>
          </cell>
          <cell r="I2097" t="str">
            <v>ybgD</v>
          </cell>
        </row>
        <row r="2098">
          <cell r="A2098">
            <v>43</v>
          </cell>
          <cell r="B2098" t="str">
            <v>A</v>
          </cell>
          <cell r="C2098">
            <v>11</v>
          </cell>
          <cell r="D2098" t="str">
            <v>JW0922</v>
          </cell>
          <cell r="E2098">
            <v>1</v>
          </cell>
          <cell r="F2098" t="str">
            <v>ready to distribute</v>
          </cell>
          <cell r="G2098" t="str">
            <v>ECK0930</v>
          </cell>
          <cell r="H2098" t="str">
            <v>b0939</v>
          </cell>
          <cell r="I2098" t="str">
            <v>ycbR</v>
          </cell>
        </row>
        <row r="2099">
          <cell r="A2099">
            <v>43</v>
          </cell>
          <cell r="B2099" t="str">
            <v>B</v>
          </cell>
          <cell r="C2099">
            <v>11</v>
          </cell>
          <cell r="D2099" t="str">
            <v>JW1022</v>
          </cell>
          <cell r="E2099">
            <v>1</v>
          </cell>
          <cell r="F2099" t="str">
            <v>ready to distribute</v>
          </cell>
          <cell r="G2099" t="str">
            <v>ECK1025</v>
          </cell>
          <cell r="H2099" t="str">
            <v>b1039</v>
          </cell>
          <cell r="I2099" t="str">
            <v>csgE</v>
          </cell>
        </row>
        <row r="2100">
          <cell r="A2100">
            <v>43</v>
          </cell>
          <cell r="B2100" t="str">
            <v>C</v>
          </cell>
          <cell r="C2100">
            <v>11</v>
          </cell>
          <cell r="D2100" t="str">
            <v>JW1024</v>
          </cell>
          <cell r="E2100">
            <v>1</v>
          </cell>
          <cell r="F2100" t="str">
            <v>ready to distribute</v>
          </cell>
          <cell r="G2100" t="str">
            <v>ECK1027</v>
          </cell>
          <cell r="H2100" t="str">
            <v>b1041</v>
          </cell>
          <cell r="I2100" t="str">
            <v>csgB</v>
          </cell>
        </row>
        <row r="2101">
          <cell r="A2101">
            <v>43</v>
          </cell>
          <cell r="B2101" t="str">
            <v>D</v>
          </cell>
          <cell r="C2101">
            <v>11</v>
          </cell>
          <cell r="D2101" t="str">
            <v>JW1025</v>
          </cell>
          <cell r="E2101">
            <v>1</v>
          </cell>
          <cell r="F2101" t="str">
            <v>ready to distribute</v>
          </cell>
          <cell r="G2101" t="str">
            <v>ECK1028</v>
          </cell>
          <cell r="H2101" t="str">
            <v>b1042</v>
          </cell>
          <cell r="I2101" t="str">
            <v>csgA</v>
          </cell>
        </row>
        <row r="2102">
          <cell r="A2102">
            <v>43</v>
          </cell>
          <cell r="B2102" t="str">
            <v>E</v>
          </cell>
          <cell r="C2102">
            <v>11</v>
          </cell>
          <cell r="D2102" t="str">
            <v>JW1057</v>
          </cell>
          <cell r="E2102">
            <v>1</v>
          </cell>
          <cell r="F2102" t="str">
            <v>ready to distribute</v>
          </cell>
          <cell r="G2102" t="str">
            <v>ECK1055</v>
          </cell>
          <cell r="H2102" t="str">
            <v>b1070</v>
          </cell>
          <cell r="I2102" t="str">
            <v>flgN</v>
          </cell>
        </row>
        <row r="2103">
          <cell r="A2103">
            <v>43</v>
          </cell>
          <cell r="B2103" t="str">
            <v>F</v>
          </cell>
          <cell r="C2103">
            <v>11</v>
          </cell>
          <cell r="D2103" t="str">
            <v>JW1059</v>
          </cell>
          <cell r="E2103">
            <v>1</v>
          </cell>
          <cell r="F2103" t="str">
            <v>ready to distribute</v>
          </cell>
          <cell r="G2103" t="str">
            <v>ECK1057</v>
          </cell>
          <cell r="H2103" t="str">
            <v>b1072</v>
          </cell>
          <cell r="I2103" t="str">
            <v>flgA</v>
          </cell>
        </row>
        <row r="2104">
          <cell r="A2104">
            <v>43</v>
          </cell>
          <cell r="B2104" t="str">
            <v>G</v>
          </cell>
          <cell r="C2104">
            <v>11</v>
          </cell>
          <cell r="D2104" t="str">
            <v>JW1060</v>
          </cell>
          <cell r="E2104">
            <v>1</v>
          </cell>
          <cell r="F2104" t="str">
            <v>ready to distribute</v>
          </cell>
          <cell r="G2104" t="str">
            <v>ECK1058</v>
          </cell>
          <cell r="H2104" t="str">
            <v>b1073</v>
          </cell>
          <cell r="I2104" t="str">
            <v>flgB</v>
          </cell>
        </row>
        <row r="2105">
          <cell r="A2105">
            <v>43</v>
          </cell>
          <cell r="B2105" t="str">
            <v>H</v>
          </cell>
          <cell r="C2105">
            <v>11</v>
          </cell>
          <cell r="D2105" t="str">
            <v>JW1061</v>
          </cell>
          <cell r="E2105">
            <v>5</v>
          </cell>
          <cell r="F2105" t="str">
            <v>ready to distribute</v>
          </cell>
          <cell r="G2105" t="str">
            <v>ECK1059</v>
          </cell>
          <cell r="H2105" t="str">
            <v>b1074</v>
          </cell>
          <cell r="I2105" t="str">
            <v>flgC</v>
          </cell>
        </row>
        <row r="2106">
          <cell r="A2106">
            <v>43</v>
          </cell>
          <cell r="B2106" t="str">
            <v>A</v>
          </cell>
          <cell r="C2106">
            <v>12</v>
          </cell>
          <cell r="D2106" t="str">
            <v>JW1062</v>
          </cell>
          <cell r="E2106">
            <v>1</v>
          </cell>
          <cell r="F2106" t="str">
            <v>ready to distribute</v>
          </cell>
          <cell r="G2106" t="str">
            <v>ECK1060</v>
          </cell>
          <cell r="H2106" t="str">
            <v>b1075</v>
          </cell>
          <cell r="I2106" t="str">
            <v>flgD</v>
          </cell>
        </row>
        <row r="2107">
          <cell r="A2107">
            <v>43</v>
          </cell>
          <cell r="B2107" t="str">
            <v>B</v>
          </cell>
          <cell r="C2107">
            <v>12</v>
          </cell>
          <cell r="D2107" t="str">
            <v>JW1063</v>
          </cell>
          <cell r="E2107">
            <v>1</v>
          </cell>
          <cell r="F2107" t="str">
            <v>ready to distribute</v>
          </cell>
          <cell r="G2107" t="str">
            <v>ECK1061</v>
          </cell>
          <cell r="H2107" t="str">
            <v>b1076</v>
          </cell>
          <cell r="I2107" t="str">
            <v>flgE</v>
          </cell>
        </row>
        <row r="2108">
          <cell r="A2108">
            <v>43</v>
          </cell>
          <cell r="B2108" t="str">
            <v>C</v>
          </cell>
          <cell r="C2108">
            <v>12</v>
          </cell>
          <cell r="D2108" t="str">
            <v>JW1064</v>
          </cell>
          <cell r="E2108">
            <v>1</v>
          </cell>
          <cell r="F2108" t="str">
            <v>ready to distribute</v>
          </cell>
          <cell r="G2108" t="str">
            <v>ECK1062</v>
          </cell>
          <cell r="H2108" t="str">
            <v>b1077</v>
          </cell>
          <cell r="I2108" t="str">
            <v>flgF</v>
          </cell>
        </row>
        <row r="2109">
          <cell r="A2109">
            <v>43</v>
          </cell>
          <cell r="B2109" t="str">
            <v>D</v>
          </cell>
          <cell r="C2109">
            <v>12</v>
          </cell>
          <cell r="D2109" t="str">
            <v>JW1065</v>
          </cell>
          <cell r="E2109">
            <v>1</v>
          </cell>
          <cell r="F2109" t="str">
            <v>ready to distribute</v>
          </cell>
          <cell r="G2109" t="str">
            <v>ECK1063</v>
          </cell>
          <cell r="H2109" t="str">
            <v>b1078</v>
          </cell>
          <cell r="I2109" t="str">
            <v>flgG</v>
          </cell>
        </row>
        <row r="2110">
          <cell r="A2110">
            <v>43</v>
          </cell>
          <cell r="B2110" t="str">
            <v>E</v>
          </cell>
          <cell r="C2110">
            <v>12</v>
          </cell>
          <cell r="D2110" t="str">
            <v>JW1067</v>
          </cell>
          <cell r="E2110">
            <v>1</v>
          </cell>
          <cell r="F2110" t="str">
            <v>ready to distribute</v>
          </cell>
          <cell r="G2110" t="str">
            <v>ECK1065</v>
          </cell>
          <cell r="H2110" t="str">
            <v>b1080</v>
          </cell>
          <cell r="I2110" t="str">
            <v>flgI</v>
          </cell>
        </row>
        <row r="2111">
          <cell r="A2111">
            <v>43</v>
          </cell>
          <cell r="B2111" t="str">
            <v>F</v>
          </cell>
          <cell r="C2111">
            <v>12</v>
          </cell>
          <cell r="D2111" t="str">
            <v>JW1068</v>
          </cell>
          <cell r="E2111">
            <v>1</v>
          </cell>
          <cell r="F2111" t="str">
            <v>ready to distribute</v>
          </cell>
          <cell r="G2111" t="str">
            <v>ECK1066</v>
          </cell>
          <cell r="H2111" t="str">
            <v>b1081</v>
          </cell>
          <cell r="I2111" t="str">
            <v>flgJ</v>
          </cell>
        </row>
        <row r="2112">
          <cell r="A2112">
            <v>43</v>
          </cell>
          <cell r="B2112" t="str">
            <v>G</v>
          </cell>
          <cell r="C2112">
            <v>12</v>
          </cell>
          <cell r="D2112" t="str">
            <v>JW1069</v>
          </cell>
          <cell r="E2112">
            <v>1</v>
          </cell>
          <cell r="F2112" t="str">
            <v>ready to distribute</v>
          </cell>
          <cell r="G2112" t="str">
            <v>ECK1067</v>
          </cell>
          <cell r="H2112" t="str">
            <v>b1082</v>
          </cell>
          <cell r="I2112" t="str">
            <v>flgK</v>
          </cell>
        </row>
        <row r="2113">
          <cell r="A2113">
            <v>43</v>
          </cell>
          <cell r="B2113" t="str">
            <v>H</v>
          </cell>
          <cell r="C2113">
            <v>12</v>
          </cell>
          <cell r="D2113" t="str">
            <v>JW1093</v>
          </cell>
          <cell r="E2113">
            <v>1</v>
          </cell>
          <cell r="F2113" t="str">
            <v>ready to distribute</v>
          </cell>
          <cell r="G2113" t="str">
            <v>ECK1093</v>
          </cell>
          <cell r="H2113" t="str">
            <v>b1107</v>
          </cell>
          <cell r="I2113" t="str">
            <v>nagZ</v>
          </cell>
        </row>
        <row r="2114">
          <cell r="A2114">
            <v>45</v>
          </cell>
          <cell r="B2114" t="str">
            <v>A</v>
          </cell>
          <cell r="C2114">
            <v>1</v>
          </cell>
          <cell r="D2114" t="str">
            <v>JW1496</v>
          </cell>
          <cell r="E2114">
            <v>1</v>
          </cell>
          <cell r="F2114" t="str">
            <v>ready to distribute</v>
          </cell>
          <cell r="G2114" t="str">
            <v>ECK1495</v>
          </cell>
          <cell r="H2114" t="str">
            <v>b1502</v>
          </cell>
          <cell r="I2114" t="str">
            <v>ydeQ</v>
          </cell>
        </row>
        <row r="2115">
          <cell r="A2115">
            <v>45</v>
          </cell>
          <cell r="B2115" t="str">
            <v>B</v>
          </cell>
          <cell r="C2115">
            <v>1</v>
          </cell>
          <cell r="D2115" t="str">
            <v>JW1500</v>
          </cell>
          <cell r="E2115">
            <v>2</v>
          </cell>
          <cell r="F2115" t="str">
            <v>ready to distribute</v>
          </cell>
          <cell r="G2115" t="str">
            <v>ECK1500</v>
          </cell>
          <cell r="H2115" t="str">
            <v>b1507</v>
          </cell>
          <cell r="I2115" t="str">
            <v>hipA</v>
          </cell>
        </row>
        <row r="2116">
          <cell r="A2116">
            <v>45</v>
          </cell>
          <cell r="B2116" t="str">
            <v>C</v>
          </cell>
          <cell r="C2116">
            <v>1</v>
          </cell>
          <cell r="D2116" t="str">
            <v>JW1633</v>
          </cell>
          <cell r="E2116">
            <v>1</v>
          </cell>
          <cell r="F2116" t="str">
            <v>ready to distribute</v>
          </cell>
          <cell r="G2116" t="str">
            <v>ECK1637</v>
          </cell>
          <cell r="H2116" t="str">
            <v>b1641</v>
          </cell>
          <cell r="I2116" t="str">
            <v>slyB</v>
          </cell>
        </row>
        <row r="2117">
          <cell r="A2117">
            <v>45</v>
          </cell>
          <cell r="B2117" t="str">
            <v>D</v>
          </cell>
          <cell r="C2117">
            <v>1</v>
          </cell>
          <cell r="D2117" t="str">
            <v>JW1660</v>
          </cell>
          <cell r="E2117">
            <v>1</v>
          </cell>
          <cell r="F2117" t="str">
            <v>ready to distribute</v>
          </cell>
          <cell r="G2117" t="str">
            <v>ECK1666</v>
          </cell>
          <cell r="H2117" t="str">
            <v>b1670</v>
          </cell>
          <cell r="I2117" t="str">
            <v>ydhU</v>
          </cell>
        </row>
        <row r="2118">
          <cell r="A2118">
            <v>45</v>
          </cell>
          <cell r="B2118" t="str">
            <v>E</v>
          </cell>
          <cell r="C2118">
            <v>1</v>
          </cell>
          <cell r="D2118" t="str">
            <v>JW1698</v>
          </cell>
          <cell r="E2118">
            <v>1</v>
          </cell>
          <cell r="F2118" t="str">
            <v>ready to distribute</v>
          </cell>
          <cell r="G2118" t="str">
            <v>ECK1706</v>
          </cell>
          <cell r="H2118" t="str">
            <v>b1708</v>
          </cell>
          <cell r="I2118" t="str">
            <v>nlpC</v>
          </cell>
        </row>
        <row r="2119">
          <cell r="A2119">
            <v>45</v>
          </cell>
          <cell r="B2119" t="str">
            <v>F</v>
          </cell>
          <cell r="C2119">
            <v>1</v>
          </cell>
          <cell r="D2119" t="str">
            <v>JW1728</v>
          </cell>
          <cell r="E2119">
            <v>1</v>
          </cell>
          <cell r="F2119" t="str">
            <v>ready to distribute</v>
          </cell>
          <cell r="G2119" t="str">
            <v>ECK1737</v>
          </cell>
          <cell r="H2119" t="str">
            <v>b1739</v>
          </cell>
          <cell r="I2119" t="str">
            <v>osmE</v>
          </cell>
        </row>
        <row r="2120">
          <cell r="A2120">
            <v>45</v>
          </cell>
          <cell r="B2120" t="str">
            <v>G</v>
          </cell>
          <cell r="C2120">
            <v>1</v>
          </cell>
          <cell r="D2120" t="str">
            <v>JW1844</v>
          </cell>
          <cell r="E2120">
            <v>1</v>
          </cell>
          <cell r="F2120" t="str">
            <v>ready to distribute</v>
          </cell>
          <cell r="G2120" t="str">
            <v>ECK1856</v>
          </cell>
          <cell r="H2120" t="str">
            <v>b1855</v>
          </cell>
          <cell r="I2120" t="str">
            <v>lpxM</v>
          </cell>
        </row>
        <row r="2121">
          <cell r="A2121">
            <v>45</v>
          </cell>
          <cell r="B2121" t="str">
            <v>H</v>
          </cell>
          <cell r="C2121">
            <v>1</v>
          </cell>
          <cell r="D2121" t="str">
            <v>JW1868</v>
          </cell>
          <cell r="E2121">
            <v>1</v>
          </cell>
          <cell r="F2121" t="str">
            <v>ready to distribute</v>
          </cell>
          <cell r="G2121" t="str">
            <v>ECK1880</v>
          </cell>
          <cell r="H2121" t="str">
            <v>b1879</v>
          </cell>
          <cell r="I2121" t="str">
            <v>flhA</v>
          </cell>
        </row>
        <row r="2122">
          <cell r="A2122">
            <v>45</v>
          </cell>
          <cell r="B2122" t="str">
            <v>A</v>
          </cell>
          <cell r="C2122">
            <v>2</v>
          </cell>
          <cell r="D2122" t="str">
            <v>JW1869</v>
          </cell>
          <cell r="E2122">
            <v>2</v>
          </cell>
          <cell r="F2122" t="str">
            <v>ready to distribute</v>
          </cell>
          <cell r="G2122" t="str">
            <v>ECK1881</v>
          </cell>
          <cell r="H2122" t="str">
            <v>b1880</v>
          </cell>
          <cell r="I2122" t="str">
            <v>flhB</v>
          </cell>
        </row>
        <row r="2123">
          <cell r="A2123">
            <v>45</v>
          </cell>
          <cell r="B2123" t="str">
            <v>B</v>
          </cell>
          <cell r="C2123">
            <v>2</v>
          </cell>
          <cell r="D2123" t="str">
            <v>JW1880</v>
          </cell>
          <cell r="E2123">
            <v>1</v>
          </cell>
          <cell r="F2123" t="str">
            <v>ready to distribute</v>
          </cell>
          <cell r="G2123" t="str">
            <v>ECK1892</v>
          </cell>
          <cell r="H2123" t="str">
            <v>b1891</v>
          </cell>
          <cell r="I2123" t="str">
            <v>flhC</v>
          </cell>
        </row>
        <row r="2124">
          <cell r="A2124">
            <v>45</v>
          </cell>
          <cell r="B2124" t="str">
            <v>C</v>
          </cell>
          <cell r="C2124">
            <v>2</v>
          </cell>
          <cell r="D2124" t="str">
            <v>JW1905</v>
          </cell>
          <cell r="E2124">
            <v>7</v>
          </cell>
          <cell r="F2124" t="str">
            <v>ready to distribute</v>
          </cell>
          <cell r="G2124" t="str">
            <v>ECK1919</v>
          </cell>
          <cell r="H2124" t="str">
            <v>b1920</v>
          </cell>
          <cell r="I2124" t="str">
            <v>fliY</v>
          </cell>
        </row>
        <row r="2125">
          <cell r="A2125">
            <v>45</v>
          </cell>
          <cell r="B2125" t="str">
            <v>D</v>
          </cell>
          <cell r="C2125">
            <v>2</v>
          </cell>
          <cell r="D2125" t="str">
            <v>JW1908</v>
          </cell>
          <cell r="E2125">
            <v>1</v>
          </cell>
          <cell r="F2125" t="str">
            <v>ready to distribute</v>
          </cell>
          <cell r="G2125" t="str">
            <v>ECK1922</v>
          </cell>
          <cell r="H2125" t="str">
            <v>b1923</v>
          </cell>
          <cell r="I2125" t="str">
            <v>fliC</v>
          </cell>
        </row>
        <row r="2126">
          <cell r="A2126">
            <v>45</v>
          </cell>
          <cell r="B2126" t="str">
            <v>E</v>
          </cell>
          <cell r="C2126">
            <v>2</v>
          </cell>
          <cell r="D2126" t="str">
            <v>JW1909</v>
          </cell>
          <cell r="E2126">
            <v>1</v>
          </cell>
          <cell r="F2126" t="str">
            <v>ready to distribute</v>
          </cell>
          <cell r="G2126" t="str">
            <v>ECK1923</v>
          </cell>
          <cell r="H2126" t="str">
            <v>b1924</v>
          </cell>
          <cell r="I2126" t="str">
            <v>fliD</v>
          </cell>
        </row>
        <row r="2127">
          <cell r="A2127">
            <v>45</v>
          </cell>
          <cell r="B2127" t="str">
            <v>F</v>
          </cell>
          <cell r="C2127">
            <v>2</v>
          </cell>
          <cell r="D2127" t="str">
            <v>JW1910</v>
          </cell>
          <cell r="E2127">
            <v>1</v>
          </cell>
          <cell r="F2127" t="str">
            <v>ready to distribute</v>
          </cell>
          <cell r="G2127" t="str">
            <v>ECK1924</v>
          </cell>
          <cell r="H2127" t="str">
            <v>b1925</v>
          </cell>
          <cell r="I2127" t="str">
            <v>fliS</v>
          </cell>
        </row>
        <row r="2128">
          <cell r="A2128">
            <v>45</v>
          </cell>
          <cell r="B2128" t="str">
            <v>G</v>
          </cell>
          <cell r="C2128">
            <v>2</v>
          </cell>
          <cell r="D2128" t="str">
            <v>JW1911</v>
          </cell>
          <cell r="E2128">
            <v>1</v>
          </cell>
          <cell r="F2128" t="str">
            <v>ready to distribute</v>
          </cell>
          <cell r="G2128" t="str">
            <v>ECK1925</v>
          </cell>
          <cell r="H2128" t="str">
            <v>b1926</v>
          </cell>
          <cell r="I2128" t="str">
            <v>fliT</v>
          </cell>
        </row>
        <row r="2129">
          <cell r="A2129">
            <v>45</v>
          </cell>
          <cell r="B2129" t="str">
            <v>H</v>
          </cell>
          <cell r="C2129">
            <v>2</v>
          </cell>
          <cell r="D2129" t="str">
            <v>JW1922</v>
          </cell>
          <cell r="E2129">
            <v>1</v>
          </cell>
          <cell r="F2129" t="str">
            <v>ready to distribute</v>
          </cell>
          <cell r="G2129" t="str">
            <v>ECK1936</v>
          </cell>
          <cell r="H2129" t="str">
            <v>b1938</v>
          </cell>
          <cell r="I2129" t="str">
            <v>fliF</v>
          </cell>
        </row>
        <row r="2130">
          <cell r="A2130">
            <v>45</v>
          </cell>
          <cell r="B2130" t="str">
            <v>A</v>
          </cell>
          <cell r="C2130">
            <v>3</v>
          </cell>
          <cell r="D2130" t="str">
            <v>JW1923</v>
          </cell>
          <cell r="E2130">
            <v>1</v>
          </cell>
          <cell r="F2130" t="str">
            <v>ready to distribute</v>
          </cell>
          <cell r="G2130" t="str">
            <v>ECK1937</v>
          </cell>
          <cell r="H2130" t="str">
            <v>b1939</v>
          </cell>
          <cell r="I2130" t="str">
            <v>fliG</v>
          </cell>
        </row>
        <row r="2131">
          <cell r="A2131">
            <v>45</v>
          </cell>
          <cell r="B2131" t="str">
            <v>B</v>
          </cell>
          <cell r="C2131">
            <v>3</v>
          </cell>
          <cell r="D2131" t="str">
            <v>JW1925</v>
          </cell>
          <cell r="E2131">
            <v>1</v>
          </cell>
          <cell r="F2131" t="str">
            <v>ready to distribute</v>
          </cell>
          <cell r="G2131" t="str">
            <v>ECK1939</v>
          </cell>
          <cell r="H2131" t="str">
            <v>b1941</v>
          </cell>
          <cell r="I2131" t="str">
            <v>fliI</v>
          </cell>
        </row>
        <row r="2132">
          <cell r="A2132">
            <v>45</v>
          </cell>
          <cell r="B2132" t="str">
            <v>C</v>
          </cell>
          <cell r="C2132">
            <v>3</v>
          </cell>
          <cell r="D2132" t="str">
            <v>JW1927</v>
          </cell>
          <cell r="E2132">
            <v>1</v>
          </cell>
          <cell r="F2132" t="str">
            <v>ready to distribute</v>
          </cell>
          <cell r="G2132" t="str">
            <v>ECK1941</v>
          </cell>
          <cell r="H2132" t="str">
            <v>b1943</v>
          </cell>
          <cell r="I2132" t="str">
            <v>fliK</v>
          </cell>
        </row>
        <row r="2133">
          <cell r="A2133">
            <v>45</v>
          </cell>
          <cell r="B2133" t="str">
            <v>D</v>
          </cell>
          <cell r="C2133">
            <v>3</v>
          </cell>
          <cell r="D2133" t="str">
            <v>JW1928</v>
          </cell>
          <cell r="E2133">
            <v>1</v>
          </cell>
          <cell r="F2133" t="str">
            <v>ready to distribute</v>
          </cell>
          <cell r="G2133" t="str">
            <v>ECK1942</v>
          </cell>
          <cell r="H2133" t="str">
            <v>b1944</v>
          </cell>
          <cell r="I2133" t="str">
            <v>fliL</v>
          </cell>
        </row>
        <row r="2134">
          <cell r="A2134">
            <v>45</v>
          </cell>
          <cell r="B2134" t="str">
            <v>E</v>
          </cell>
          <cell r="C2134">
            <v>3</v>
          </cell>
          <cell r="D2134" t="str">
            <v>JW1929</v>
          </cell>
          <cell r="E2134">
            <v>1</v>
          </cell>
          <cell r="F2134" t="str">
            <v>ready to distribute</v>
          </cell>
          <cell r="G2134" t="str">
            <v>ECK1943</v>
          </cell>
          <cell r="H2134" t="str">
            <v>b1945</v>
          </cell>
          <cell r="I2134" t="str">
            <v>fliM</v>
          </cell>
        </row>
        <row r="2135">
          <cell r="A2135">
            <v>45</v>
          </cell>
          <cell r="B2135" t="str">
            <v>F</v>
          </cell>
          <cell r="C2135">
            <v>3</v>
          </cell>
          <cell r="D2135" t="str">
            <v>JW1930</v>
          </cell>
          <cell r="E2135">
            <v>1</v>
          </cell>
          <cell r="F2135" t="str">
            <v>ready to distribute</v>
          </cell>
          <cell r="G2135" t="str">
            <v>ECK1944</v>
          </cell>
          <cell r="H2135" t="str">
            <v>b1946</v>
          </cell>
          <cell r="I2135" t="str">
            <v>fliN</v>
          </cell>
        </row>
        <row r="2136">
          <cell r="A2136">
            <v>45</v>
          </cell>
          <cell r="B2136" t="str">
            <v>G</v>
          </cell>
          <cell r="C2136">
            <v>3</v>
          </cell>
          <cell r="D2136" t="str">
            <v>JW1932</v>
          </cell>
          <cell r="E2136">
            <v>1</v>
          </cell>
          <cell r="F2136" t="str">
            <v>ready to distribute</v>
          </cell>
          <cell r="G2136" t="str">
            <v>ECK1946</v>
          </cell>
          <cell r="H2136" t="str">
            <v>b1948</v>
          </cell>
          <cell r="I2136" t="str">
            <v>fliP</v>
          </cell>
        </row>
        <row r="2137">
          <cell r="A2137">
            <v>45</v>
          </cell>
          <cell r="B2137" t="str">
            <v>H</v>
          </cell>
          <cell r="C2137">
            <v>3</v>
          </cell>
          <cell r="D2137" t="str">
            <v>JW1933</v>
          </cell>
          <cell r="E2137">
            <v>1</v>
          </cell>
          <cell r="F2137" t="str">
            <v>ready to distribute</v>
          </cell>
          <cell r="G2137" t="str">
            <v>ECK1947</v>
          </cell>
          <cell r="H2137" t="str">
            <v>b1949</v>
          </cell>
          <cell r="I2137" t="str">
            <v>fliQ</v>
          </cell>
        </row>
        <row r="2138">
          <cell r="A2138">
            <v>45</v>
          </cell>
          <cell r="B2138" t="str">
            <v>A</v>
          </cell>
          <cell r="C2138">
            <v>4</v>
          </cell>
          <cell r="D2138" t="str">
            <v>JW1935</v>
          </cell>
          <cell r="E2138">
            <v>1</v>
          </cell>
          <cell r="F2138" t="str">
            <v>ready to distribute</v>
          </cell>
          <cell r="G2138" t="str">
            <v>ECK1949</v>
          </cell>
          <cell r="H2138" t="str">
            <v>b1951</v>
          </cell>
          <cell r="I2138" t="str">
            <v>rcsA</v>
          </cell>
        </row>
        <row r="2139">
          <cell r="A2139">
            <v>45</v>
          </cell>
          <cell r="B2139" t="str">
            <v>B</v>
          </cell>
          <cell r="C2139">
            <v>4</v>
          </cell>
          <cell r="D2139" t="str">
            <v>JW2020</v>
          </cell>
          <cell r="E2139">
            <v>1</v>
          </cell>
          <cell r="F2139" t="str">
            <v>ready to distribute</v>
          </cell>
          <cell r="G2139" t="str">
            <v>ECK2029</v>
          </cell>
          <cell r="H2139" t="str">
            <v>b2035</v>
          </cell>
          <cell r="I2139" t="str">
            <v>wbbH</v>
          </cell>
        </row>
        <row r="2140">
          <cell r="A2140">
            <v>45</v>
          </cell>
          <cell r="B2140" t="str">
            <v>C</v>
          </cell>
          <cell r="C2140">
            <v>4</v>
          </cell>
          <cell r="D2140" t="str">
            <v>JW2022</v>
          </cell>
          <cell r="E2140">
            <v>2</v>
          </cell>
          <cell r="F2140" t="str">
            <v>ready to distribute</v>
          </cell>
          <cell r="G2140" t="str">
            <v>ECK2031</v>
          </cell>
          <cell r="H2140" t="str">
            <v>b2037</v>
          </cell>
          <cell r="I2140" t="str">
            <v>rfbX</v>
          </cell>
        </row>
        <row r="2141">
          <cell r="A2141">
            <v>45</v>
          </cell>
          <cell r="B2141" t="str">
            <v>D</v>
          </cell>
          <cell r="C2141">
            <v>4</v>
          </cell>
          <cell r="D2141" t="str">
            <v>JW2163</v>
          </cell>
          <cell r="E2141">
            <v>3</v>
          </cell>
          <cell r="F2141" t="str">
            <v>ready to distribute</v>
          </cell>
          <cell r="G2141" t="str">
            <v>ECK2169</v>
          </cell>
          <cell r="H2141" t="str">
            <v>b2175</v>
          </cell>
          <cell r="I2141" t="str">
            <v>spr</v>
          </cell>
        </row>
        <row r="2142">
          <cell r="A2142">
            <v>45</v>
          </cell>
          <cell r="B2142" t="str">
            <v>E</v>
          </cell>
          <cell r="C2142">
            <v>4</v>
          </cell>
          <cell r="D2142" t="str">
            <v>JW2336</v>
          </cell>
          <cell r="E2142">
            <v>3</v>
          </cell>
          <cell r="F2142" t="str">
            <v>ready to distribute</v>
          </cell>
          <cell r="G2142" t="str">
            <v>ECK2333</v>
          </cell>
          <cell r="H2142" t="str">
            <v>b2339</v>
          </cell>
          <cell r="I2142" t="str">
            <v>yfcV</v>
          </cell>
        </row>
        <row r="2143">
          <cell r="A2143">
            <v>45</v>
          </cell>
          <cell r="B2143" t="str">
            <v>F</v>
          </cell>
          <cell r="C2143">
            <v>4</v>
          </cell>
          <cell r="D2143" t="str">
            <v>JW2428</v>
          </cell>
          <cell r="E2143">
            <v>1</v>
          </cell>
          <cell r="F2143" t="str">
            <v>ready to distribute</v>
          </cell>
          <cell r="G2143" t="str">
            <v>ECK2430</v>
          </cell>
          <cell r="H2143" t="str">
            <v>b2435</v>
          </cell>
          <cell r="I2143" t="str">
            <v>amiA</v>
          </cell>
        </row>
        <row r="2144">
          <cell r="A2144">
            <v>45</v>
          </cell>
          <cell r="B2144" t="str">
            <v>G</v>
          </cell>
          <cell r="C2144">
            <v>4</v>
          </cell>
          <cell r="D2144" t="str">
            <v>JW2601</v>
          </cell>
          <cell r="E2144">
            <v>1</v>
          </cell>
          <cell r="F2144" t="str">
            <v>ready to distribute</v>
          </cell>
          <cell r="G2144" t="str">
            <v>ECK2616</v>
          </cell>
          <cell r="H2144" t="str">
            <v>b2620</v>
          </cell>
          <cell r="I2144" t="str">
            <v>smpB</v>
          </cell>
        </row>
        <row r="2145">
          <cell r="A2145">
            <v>45</v>
          </cell>
          <cell r="B2145" t="str">
            <v>H</v>
          </cell>
          <cell r="C2145">
            <v>4</v>
          </cell>
          <cell r="D2145" t="str">
            <v>JW2982</v>
          </cell>
          <cell r="E2145">
            <v>1</v>
          </cell>
          <cell r="F2145" t="str">
            <v>ready to distribute</v>
          </cell>
          <cell r="G2145" t="str">
            <v>ECK3006</v>
          </cell>
          <cell r="H2145" t="str">
            <v>b3014</v>
          </cell>
          <cell r="I2145" t="str">
            <v>yqhH</v>
          </cell>
        </row>
        <row r="2146">
          <cell r="A2146">
            <v>45</v>
          </cell>
          <cell r="B2146" t="str">
            <v>A</v>
          </cell>
          <cell r="C2146">
            <v>5</v>
          </cell>
          <cell r="D2146" t="str">
            <v>JW3112</v>
          </cell>
          <cell r="E2146">
            <v>1</v>
          </cell>
          <cell r="F2146" t="str">
            <v>ready to distribute</v>
          </cell>
          <cell r="G2146" t="str">
            <v>ECK3131</v>
          </cell>
          <cell r="H2146" t="str">
            <v>b3143</v>
          </cell>
          <cell r="I2146" t="str">
            <v>yraI</v>
          </cell>
        </row>
        <row r="2147">
          <cell r="A2147">
            <v>45</v>
          </cell>
          <cell r="B2147" t="str">
            <v>B</v>
          </cell>
          <cell r="C2147">
            <v>5</v>
          </cell>
          <cell r="D2147" t="str">
            <v>JW3175</v>
          </cell>
          <cell r="E2147">
            <v>2</v>
          </cell>
          <cell r="F2147" t="str">
            <v>ready to distribute</v>
          </cell>
          <cell r="G2147" t="str">
            <v>ECK3197</v>
          </cell>
          <cell r="H2147" t="str">
            <v>b3208</v>
          </cell>
          <cell r="I2147" t="str">
            <v>mtgA</v>
          </cell>
        </row>
        <row r="2148">
          <cell r="A2148">
            <v>45</v>
          </cell>
          <cell r="B2148" t="str">
            <v>C</v>
          </cell>
          <cell r="C2148">
            <v>5</v>
          </cell>
          <cell r="D2148" t="str">
            <v>JW3594</v>
          </cell>
          <cell r="E2148">
            <v>1</v>
          </cell>
          <cell r="F2148" t="str">
            <v>ready to distribute</v>
          </cell>
          <cell r="G2148" t="str">
            <v>ECK3609</v>
          </cell>
          <cell r="H2148" t="str">
            <v>b3619</v>
          </cell>
          <cell r="I2148" t="str">
            <v>rfaD</v>
          </cell>
        </row>
        <row r="2149">
          <cell r="A2149">
            <v>45</v>
          </cell>
          <cell r="B2149" t="str">
            <v>D</v>
          </cell>
          <cell r="C2149">
            <v>5</v>
          </cell>
          <cell r="D2149" t="str">
            <v>JW3595</v>
          </cell>
          <cell r="E2149">
            <v>2</v>
          </cell>
          <cell r="F2149" t="str">
            <v>ready to distribute</v>
          </cell>
          <cell r="G2149" t="str">
            <v>ECK3610</v>
          </cell>
          <cell r="H2149" t="str">
            <v>b3620</v>
          </cell>
          <cell r="I2149" t="str">
            <v>rfaF</v>
          </cell>
        </row>
        <row r="2150">
          <cell r="A2150">
            <v>45</v>
          </cell>
          <cell r="B2150" t="str">
            <v>E</v>
          </cell>
          <cell r="C2150">
            <v>5</v>
          </cell>
          <cell r="D2150" t="str">
            <v>JW3597</v>
          </cell>
          <cell r="E2150">
            <v>1</v>
          </cell>
          <cell r="F2150" t="str">
            <v>ready to distribute</v>
          </cell>
          <cell r="G2150" t="str">
            <v>ECK3612</v>
          </cell>
          <cell r="H2150" t="str">
            <v>b3622</v>
          </cell>
          <cell r="I2150" t="str">
            <v>rfaL</v>
          </cell>
        </row>
        <row r="2151">
          <cell r="A2151">
            <v>45</v>
          </cell>
          <cell r="B2151" t="str">
            <v>F</v>
          </cell>
          <cell r="C2151">
            <v>5</v>
          </cell>
          <cell r="D2151" t="str">
            <v>JW3600</v>
          </cell>
          <cell r="E2151">
            <v>1</v>
          </cell>
          <cell r="F2151" t="str">
            <v>ready to distribute</v>
          </cell>
          <cell r="G2151" t="str">
            <v>ECK3615</v>
          </cell>
          <cell r="H2151" t="str">
            <v>b3625</v>
          </cell>
          <cell r="I2151" t="str">
            <v>rfaY</v>
          </cell>
        </row>
        <row r="2152">
          <cell r="A2152">
            <v>45</v>
          </cell>
          <cell r="B2152" t="str">
            <v>G</v>
          </cell>
          <cell r="C2152">
            <v>5</v>
          </cell>
          <cell r="D2152" t="str">
            <v>JW3601</v>
          </cell>
          <cell r="E2152">
            <v>3</v>
          </cell>
          <cell r="F2152" t="str">
            <v>ready to distribute</v>
          </cell>
          <cell r="G2152" t="str">
            <v>ECK3616</v>
          </cell>
          <cell r="H2152" t="str">
            <v>b3626</v>
          </cell>
          <cell r="I2152" t="str">
            <v>rfaJ</v>
          </cell>
        </row>
        <row r="2153">
          <cell r="A2153">
            <v>45</v>
          </cell>
          <cell r="B2153" t="str">
            <v>H</v>
          </cell>
          <cell r="C2153">
            <v>5</v>
          </cell>
          <cell r="D2153" t="str">
            <v>JW3602</v>
          </cell>
          <cell r="E2153">
            <v>1</v>
          </cell>
          <cell r="F2153" t="str">
            <v>ready to distribute</v>
          </cell>
          <cell r="G2153" t="str">
            <v>ECK3617</v>
          </cell>
          <cell r="H2153" t="str">
            <v>b3627</v>
          </cell>
          <cell r="I2153" t="str">
            <v>rfaI</v>
          </cell>
        </row>
        <row r="2154">
          <cell r="A2154">
            <v>45</v>
          </cell>
          <cell r="B2154" t="str">
            <v>A</v>
          </cell>
          <cell r="C2154">
            <v>6</v>
          </cell>
          <cell r="D2154" t="str">
            <v>JW3604</v>
          </cell>
          <cell r="E2154">
            <v>2</v>
          </cell>
          <cell r="F2154" t="str">
            <v>ready to distribute</v>
          </cell>
          <cell r="G2154" t="str">
            <v>ECK3619</v>
          </cell>
          <cell r="H2154" t="str">
            <v>b3629</v>
          </cell>
          <cell r="I2154" t="str">
            <v>rfaS</v>
          </cell>
        </row>
        <row r="2155">
          <cell r="A2155">
            <v>45</v>
          </cell>
          <cell r="B2155" t="str">
            <v>B</v>
          </cell>
          <cell r="C2155">
            <v>6</v>
          </cell>
          <cell r="D2155" t="str">
            <v>JW3605</v>
          </cell>
          <cell r="E2155">
            <v>1</v>
          </cell>
          <cell r="F2155" t="str">
            <v>ready to distribute</v>
          </cell>
          <cell r="G2155" t="str">
            <v>ECK3620</v>
          </cell>
          <cell r="H2155" t="str">
            <v>b3630</v>
          </cell>
          <cell r="I2155" t="str">
            <v>rfaP</v>
          </cell>
        </row>
        <row r="2156">
          <cell r="A2156">
            <v>45</v>
          </cell>
          <cell r="B2156" t="str">
            <v>C</v>
          </cell>
          <cell r="C2156">
            <v>6</v>
          </cell>
          <cell r="D2156" t="str">
            <v>JW3606</v>
          </cell>
          <cell r="E2156">
            <v>1</v>
          </cell>
          <cell r="F2156" t="str">
            <v>ready to distribute</v>
          </cell>
          <cell r="G2156" t="str">
            <v>ECK3621</v>
          </cell>
          <cell r="H2156" t="str">
            <v>b3631</v>
          </cell>
          <cell r="I2156" t="str">
            <v>rfaG</v>
          </cell>
        </row>
        <row r="2157">
          <cell r="A2157">
            <v>45</v>
          </cell>
          <cell r="B2157" t="str">
            <v>D</v>
          </cell>
          <cell r="C2157">
            <v>6</v>
          </cell>
          <cell r="D2157" t="str">
            <v>JW3607</v>
          </cell>
          <cell r="E2157">
            <v>2</v>
          </cell>
          <cell r="F2157" t="str">
            <v>ready to distribute</v>
          </cell>
          <cell r="G2157" t="str">
            <v>ECK3622</v>
          </cell>
          <cell r="H2157" t="str">
            <v>b3632</v>
          </cell>
          <cell r="I2157" t="str">
            <v>rfaQ</v>
          </cell>
        </row>
        <row r="2158">
          <cell r="A2158">
            <v>45</v>
          </cell>
          <cell r="B2158" t="str">
            <v>E</v>
          </cell>
          <cell r="C2158">
            <v>6</v>
          </cell>
          <cell r="D2158" t="str">
            <v>JW3709</v>
          </cell>
          <cell r="E2158">
            <v>2</v>
          </cell>
          <cell r="F2158" t="str">
            <v>Eliminated; weak growth</v>
          </cell>
          <cell r="G2158" t="str">
            <v>ECK3724</v>
          </cell>
          <cell r="H2158" t="str">
            <v>b3731</v>
          </cell>
          <cell r="I2158" t="str">
            <v>atpC</v>
          </cell>
        </row>
        <row r="2159">
          <cell r="A2159">
            <v>45</v>
          </cell>
          <cell r="B2159" t="str">
            <v>F</v>
          </cell>
          <cell r="C2159">
            <v>6</v>
          </cell>
          <cell r="D2159" t="str">
            <v>JW3710</v>
          </cell>
          <cell r="E2159">
            <v>1</v>
          </cell>
          <cell r="F2159" t="str">
            <v>Eliminated; weak growth</v>
          </cell>
          <cell r="G2159" t="str">
            <v>ECK3725</v>
          </cell>
          <cell r="H2159" t="str">
            <v>b3732</v>
          </cell>
          <cell r="I2159" t="str">
            <v>atpD</v>
          </cell>
        </row>
        <row r="2160">
          <cell r="A2160">
            <v>45</v>
          </cell>
          <cell r="B2160" t="str">
            <v>G</v>
          </cell>
          <cell r="C2160">
            <v>6</v>
          </cell>
          <cell r="D2160" t="str">
            <v>JW3758</v>
          </cell>
          <cell r="E2160">
            <v>2</v>
          </cell>
          <cell r="F2160" t="str">
            <v>ready to distribute</v>
          </cell>
          <cell r="G2160" t="str">
            <v>ECK3776</v>
          </cell>
          <cell r="H2160" t="str">
            <v>b3784</v>
          </cell>
          <cell r="I2160" t="str">
            <v>rfe</v>
          </cell>
        </row>
        <row r="2161">
          <cell r="A2161">
            <v>45</v>
          </cell>
          <cell r="B2161" t="str">
            <v>H</v>
          </cell>
          <cell r="C2161">
            <v>6</v>
          </cell>
          <cell r="D2161" t="str">
            <v>JW5600</v>
          </cell>
          <cell r="E2161">
            <v>1</v>
          </cell>
          <cell r="F2161" t="str">
            <v>ready to distribute</v>
          </cell>
          <cell r="G2161" t="str">
            <v>ECK3778</v>
          </cell>
          <cell r="H2161" t="str">
            <v>b3786</v>
          </cell>
          <cell r="I2161" t="str">
            <v>rffE</v>
          </cell>
        </row>
        <row r="2162">
          <cell r="A2162">
            <v>45</v>
          </cell>
          <cell r="B2162" t="str">
            <v>A</v>
          </cell>
          <cell r="C2162">
            <v>7</v>
          </cell>
          <cell r="D2162" t="str">
            <v>JW5599</v>
          </cell>
          <cell r="E2162">
            <v>1</v>
          </cell>
          <cell r="F2162" t="str">
            <v>ready to distribute</v>
          </cell>
          <cell r="G2162" t="str">
            <v>ECK3779</v>
          </cell>
          <cell r="H2162" t="str">
            <v>b3787</v>
          </cell>
          <cell r="I2162" t="str">
            <v>rffD</v>
          </cell>
        </row>
        <row r="2163">
          <cell r="A2163">
            <v>45</v>
          </cell>
          <cell r="B2163" t="str">
            <v>B</v>
          </cell>
          <cell r="C2163">
            <v>7</v>
          </cell>
          <cell r="D2163" t="str">
            <v>JW5598</v>
          </cell>
          <cell r="E2163">
            <v>2</v>
          </cell>
          <cell r="F2163" t="str">
            <v>ready to distribute</v>
          </cell>
          <cell r="G2163" t="str">
            <v>ECK3780</v>
          </cell>
          <cell r="H2163" t="str">
            <v>b3788</v>
          </cell>
          <cell r="I2163" t="str">
            <v>rffG</v>
          </cell>
        </row>
        <row r="2164">
          <cell r="A2164">
            <v>45</v>
          </cell>
          <cell r="B2164" t="str">
            <v>C</v>
          </cell>
          <cell r="C2164">
            <v>7</v>
          </cell>
          <cell r="D2164" t="str">
            <v>JW3763</v>
          </cell>
          <cell r="E2164">
            <v>2</v>
          </cell>
          <cell r="F2164" t="str">
            <v>ready to distribute</v>
          </cell>
          <cell r="G2164" t="str">
            <v>ECK3781</v>
          </cell>
          <cell r="H2164" t="str">
            <v>b3789</v>
          </cell>
          <cell r="I2164" t="str">
            <v>rffH</v>
          </cell>
        </row>
        <row r="2165">
          <cell r="A2165">
            <v>45</v>
          </cell>
          <cell r="B2165" t="str">
            <v>D</v>
          </cell>
          <cell r="C2165">
            <v>7</v>
          </cell>
          <cell r="D2165" t="str">
            <v>JW3770</v>
          </cell>
          <cell r="E2165">
            <v>1</v>
          </cell>
          <cell r="F2165" t="str">
            <v>ready to distribute</v>
          </cell>
          <cell r="G2165" t="str">
            <v>ECK3787</v>
          </cell>
          <cell r="H2165" t="str">
            <v>b3794</v>
          </cell>
          <cell r="I2165" t="str">
            <v>rffM</v>
          </cell>
        </row>
        <row r="2166">
          <cell r="A2166">
            <v>45</v>
          </cell>
          <cell r="B2166" t="str">
            <v>E</v>
          </cell>
          <cell r="C2166">
            <v>7</v>
          </cell>
          <cell r="D2166" t="str">
            <v>JW3818</v>
          </cell>
          <cell r="E2166">
            <v>1</v>
          </cell>
          <cell r="F2166" t="str">
            <v>ready to distribute</v>
          </cell>
          <cell r="G2166" t="str">
            <v>ECK3834</v>
          </cell>
          <cell r="H2166" t="str">
            <v>b3842</v>
          </cell>
          <cell r="I2166" t="str">
            <v>rfaH</v>
          </cell>
        </row>
        <row r="2167">
          <cell r="A2167">
            <v>45</v>
          </cell>
          <cell r="B2167" t="str">
            <v>F</v>
          </cell>
          <cell r="C2167">
            <v>7</v>
          </cell>
          <cell r="D2167" t="str">
            <v>JW4097</v>
          </cell>
          <cell r="E2167">
            <v>1</v>
          </cell>
          <cell r="F2167" t="str">
            <v>ready to distribute</v>
          </cell>
          <cell r="G2167" t="str">
            <v>ECK4131</v>
          </cell>
          <cell r="H2167" t="str">
            <v>b4137</v>
          </cell>
          <cell r="I2167" t="str">
            <v>cutA</v>
          </cell>
        </row>
        <row r="2168">
          <cell r="A2168">
            <v>45</v>
          </cell>
          <cell r="B2168" t="str">
            <v>G</v>
          </cell>
          <cell r="C2168">
            <v>7</v>
          </cell>
          <cell r="D2168" t="str">
            <v>JW4103</v>
          </cell>
          <cell r="E2168">
            <v>1</v>
          </cell>
          <cell r="F2168" t="str">
            <v>ready to distribute</v>
          </cell>
          <cell r="G2168" t="str">
            <v>ECK4137</v>
          </cell>
          <cell r="H2168" t="str">
            <v>b4143</v>
          </cell>
          <cell r="I2168" t="str">
            <v>groL</v>
          </cell>
        </row>
        <row r="2169">
          <cell r="A2169">
            <v>45</v>
          </cell>
          <cell r="B2169" t="str">
            <v>H</v>
          </cell>
          <cell r="C2169">
            <v>7</v>
          </cell>
          <cell r="D2169" t="str">
            <v>JW4192</v>
          </cell>
          <cell r="E2169">
            <v>1</v>
          </cell>
          <cell r="F2169" t="str">
            <v>ready to distribute</v>
          </cell>
          <cell r="G2169" t="str">
            <v>ECK4228</v>
          </cell>
          <cell r="H2169" t="str">
            <v>b4233</v>
          </cell>
          <cell r="I2169" t="str">
            <v>mpl</v>
          </cell>
        </row>
        <row r="2170">
          <cell r="A2170">
            <v>45</v>
          </cell>
          <cell r="B2170" t="str">
            <v>A</v>
          </cell>
          <cell r="C2170">
            <v>8</v>
          </cell>
          <cell r="D2170" t="str">
            <v>JW4277</v>
          </cell>
          <cell r="E2170">
            <v>1</v>
          </cell>
          <cell r="F2170" t="str">
            <v>ready to distribute</v>
          </cell>
          <cell r="G2170" t="str">
            <v>ECK4305</v>
          </cell>
          <cell r="H2170" t="str">
            <v>b4314</v>
          </cell>
          <cell r="I2170" t="str">
            <v>fimA</v>
          </cell>
        </row>
        <row r="2171">
          <cell r="A2171">
            <v>45</v>
          </cell>
          <cell r="B2171" t="str">
            <v>B</v>
          </cell>
          <cell r="C2171">
            <v>8</v>
          </cell>
          <cell r="D2171" t="str">
            <v>JW4279</v>
          </cell>
          <cell r="E2171">
            <v>1</v>
          </cell>
          <cell r="F2171" t="str">
            <v>ready to distribute</v>
          </cell>
          <cell r="G2171" t="str">
            <v>ECK4307</v>
          </cell>
          <cell r="H2171" t="str">
            <v>b4316</v>
          </cell>
          <cell r="I2171" t="str">
            <v>fimC</v>
          </cell>
        </row>
        <row r="2172">
          <cell r="A2172">
            <v>45</v>
          </cell>
          <cell r="B2172" t="str">
            <v>C</v>
          </cell>
          <cell r="C2172">
            <v>8</v>
          </cell>
          <cell r="D2172" t="str">
            <v>JW4281</v>
          </cell>
          <cell r="E2172">
            <v>1</v>
          </cell>
          <cell r="F2172" t="str">
            <v>ready to distribute</v>
          </cell>
          <cell r="G2172" t="str">
            <v>ECK4309</v>
          </cell>
          <cell r="H2172" t="str">
            <v>b4318</v>
          </cell>
          <cell r="I2172" t="str">
            <v>fimF</v>
          </cell>
        </row>
        <row r="2173">
          <cell r="A2173">
            <v>45</v>
          </cell>
          <cell r="B2173" t="str">
            <v>D</v>
          </cell>
          <cell r="C2173">
            <v>8</v>
          </cell>
          <cell r="D2173" t="str">
            <v>JW4283</v>
          </cell>
          <cell r="E2173">
            <v>3</v>
          </cell>
          <cell r="F2173" t="str">
            <v>ready to distribute</v>
          </cell>
          <cell r="G2173" t="str">
            <v>ECK4311</v>
          </cell>
          <cell r="H2173" t="str">
            <v>b4320</v>
          </cell>
          <cell r="I2173" t="str">
            <v>fimH</v>
          </cell>
        </row>
        <row r="2174">
          <cell r="A2174">
            <v>45</v>
          </cell>
          <cell r="B2174" t="str">
            <v>E</v>
          </cell>
          <cell r="C2174">
            <v>8</v>
          </cell>
          <cell r="D2174" t="str">
            <v>JW0013</v>
          </cell>
          <cell r="E2174">
            <v>3</v>
          </cell>
          <cell r="F2174" t="str">
            <v>ready to distribute</v>
          </cell>
          <cell r="G2174" t="str">
            <v>ECK0014</v>
          </cell>
          <cell r="H2174" t="str">
            <v>b0014</v>
          </cell>
          <cell r="I2174" t="str">
            <v>dnaK</v>
          </cell>
        </row>
        <row r="2175">
          <cell r="A2175">
            <v>45</v>
          </cell>
          <cell r="B2175" t="str">
            <v>F</v>
          </cell>
          <cell r="C2175">
            <v>8</v>
          </cell>
          <cell r="D2175" t="str">
            <v>JW0014</v>
          </cell>
          <cell r="E2175">
            <v>1</v>
          </cell>
          <cell r="F2175" t="str">
            <v>ready to distribute</v>
          </cell>
          <cell r="G2175" t="str">
            <v>ECK0015</v>
          </cell>
          <cell r="H2175" t="str">
            <v>b0015</v>
          </cell>
          <cell r="I2175" t="str">
            <v>dnaJ</v>
          </cell>
        </row>
        <row r="2176">
          <cell r="A2176">
            <v>45</v>
          </cell>
          <cell r="B2176" t="str">
            <v>G</v>
          </cell>
          <cell r="C2176">
            <v>8</v>
          </cell>
          <cell r="D2176" t="str">
            <v>JW0303</v>
          </cell>
          <cell r="E2176">
            <v>1</v>
          </cell>
          <cell r="F2176" t="str">
            <v>ready to distribute</v>
          </cell>
          <cell r="G2176" t="str">
            <v>ECK0309</v>
          </cell>
          <cell r="H2176" t="str">
            <v>b0311</v>
          </cell>
          <cell r="I2176" t="str">
            <v>betA</v>
          </cell>
        </row>
        <row r="2177">
          <cell r="A2177">
            <v>45</v>
          </cell>
          <cell r="B2177" t="str">
            <v>H</v>
          </cell>
          <cell r="C2177">
            <v>8</v>
          </cell>
          <cell r="D2177" t="str">
            <v>JW0304</v>
          </cell>
          <cell r="E2177">
            <v>2</v>
          </cell>
          <cell r="F2177" t="str">
            <v>ready to distribute</v>
          </cell>
          <cell r="G2177" t="str">
            <v>ECK0310</v>
          </cell>
          <cell r="H2177" t="str">
            <v>b0312</v>
          </cell>
          <cell r="I2177" t="str">
            <v>betB</v>
          </cell>
        </row>
        <row r="2178">
          <cell r="A2178">
            <v>45</v>
          </cell>
          <cell r="B2178" t="str">
            <v>A</v>
          </cell>
          <cell r="C2178">
            <v>9</v>
          </cell>
          <cell r="D2178" t="str">
            <v>JW0462</v>
          </cell>
          <cell r="E2178">
            <v>1</v>
          </cell>
          <cell r="F2178" t="str">
            <v>ready to distribute</v>
          </cell>
          <cell r="G2178" t="str">
            <v>ECK0467</v>
          </cell>
          <cell r="H2178" t="str">
            <v>b0473</v>
          </cell>
          <cell r="I2178" t="str">
            <v>htpG</v>
          </cell>
        </row>
        <row r="2179">
          <cell r="A2179">
            <v>45</v>
          </cell>
          <cell r="B2179" t="str">
            <v>B</v>
          </cell>
          <cell r="C2179">
            <v>9</v>
          </cell>
          <cell r="D2179" t="str">
            <v>JW0598</v>
          </cell>
          <cell r="E2179">
            <v>2</v>
          </cell>
          <cell r="F2179" t="str">
            <v>ready to distribute</v>
          </cell>
          <cell r="G2179" t="str">
            <v>ECK0599</v>
          </cell>
          <cell r="H2179" t="str">
            <v>b0605</v>
          </cell>
          <cell r="I2179" t="str">
            <v>ahpC</v>
          </cell>
        </row>
        <row r="2180">
          <cell r="A2180">
            <v>45</v>
          </cell>
          <cell r="B2180" t="str">
            <v>C</v>
          </cell>
          <cell r="C2180">
            <v>9</v>
          </cell>
          <cell r="D2180" t="str">
            <v>JW0941</v>
          </cell>
          <cell r="E2180">
            <v>1</v>
          </cell>
          <cell r="F2180" t="str">
            <v>ready to distribute</v>
          </cell>
          <cell r="G2180" t="str">
            <v>ECK0949</v>
          </cell>
          <cell r="H2180" t="str">
            <v>b0958</v>
          </cell>
          <cell r="I2180" t="str">
            <v>sulA</v>
          </cell>
        </row>
        <row r="2181">
          <cell r="A2181">
            <v>45</v>
          </cell>
          <cell r="B2181" t="str">
            <v>D</v>
          </cell>
          <cell r="C2181">
            <v>9</v>
          </cell>
          <cell r="D2181" t="str">
            <v>JW0985</v>
          </cell>
          <cell r="E2181">
            <v>2</v>
          </cell>
          <cell r="F2181" t="str">
            <v>ready to distribute</v>
          </cell>
          <cell r="G2181" t="str">
            <v>ECK0991</v>
          </cell>
          <cell r="H2181" t="str">
            <v>b1000</v>
          </cell>
          <cell r="I2181" t="str">
            <v>cbpA</v>
          </cell>
        </row>
        <row r="2182">
          <cell r="A2182">
            <v>45</v>
          </cell>
          <cell r="B2182" t="str">
            <v>E</v>
          </cell>
          <cell r="C2182">
            <v>9</v>
          </cell>
          <cell r="D2182" t="str">
            <v>JW1165</v>
          </cell>
          <cell r="E2182">
            <v>1</v>
          </cell>
          <cell r="F2182" t="str">
            <v>ready to distribute</v>
          </cell>
          <cell r="G2182" t="str">
            <v>ECK1164</v>
          </cell>
          <cell r="H2182" t="str">
            <v>b1176</v>
          </cell>
          <cell r="I2182" t="str">
            <v>minC</v>
          </cell>
        </row>
        <row r="2183">
          <cell r="A2183">
            <v>45</v>
          </cell>
          <cell r="B2183" t="str">
            <v>F</v>
          </cell>
          <cell r="C2183">
            <v>9</v>
          </cell>
          <cell r="D2183" t="str">
            <v>JW1236</v>
          </cell>
          <cell r="E2183">
            <v>1</v>
          </cell>
          <cell r="F2183" t="str">
            <v>ready to distribute</v>
          </cell>
          <cell r="G2183" t="str">
            <v>ECK1238</v>
          </cell>
          <cell r="H2183" t="str">
            <v>b1244</v>
          </cell>
          <cell r="I2183" t="str">
            <v>oppB</v>
          </cell>
        </row>
        <row r="2184">
          <cell r="A2184">
            <v>45</v>
          </cell>
          <cell r="B2184" t="str">
            <v>G</v>
          </cell>
          <cell r="C2184">
            <v>9</v>
          </cell>
          <cell r="D2184" t="str">
            <v>JW1239</v>
          </cell>
          <cell r="E2184">
            <v>3</v>
          </cell>
          <cell r="F2184" t="str">
            <v>ready to distribute</v>
          </cell>
          <cell r="G2184" t="str">
            <v>ECK1241</v>
          </cell>
          <cell r="H2184" t="str">
            <v>b1247</v>
          </cell>
          <cell r="I2184" t="str">
            <v>oppF</v>
          </cell>
        </row>
        <row r="2185">
          <cell r="A2185">
            <v>45</v>
          </cell>
          <cell r="B2185" t="str">
            <v>H</v>
          </cell>
          <cell r="C2185">
            <v>9</v>
          </cell>
          <cell r="D2185" t="str">
            <v>JW1275</v>
          </cell>
          <cell r="E2185">
            <v>1</v>
          </cell>
          <cell r="F2185" t="str">
            <v>ready to distribute</v>
          </cell>
          <cell r="G2185" t="str">
            <v>ECK1278</v>
          </cell>
          <cell r="H2185" t="str">
            <v>b1283</v>
          </cell>
          <cell r="I2185" t="str">
            <v>osmB</v>
          </cell>
        </row>
        <row r="2186">
          <cell r="A2186">
            <v>45</v>
          </cell>
          <cell r="B2186" t="str">
            <v>A</v>
          </cell>
          <cell r="C2186">
            <v>10</v>
          </cell>
          <cell r="D2186" t="str">
            <v>JW1283</v>
          </cell>
          <cell r="E2186">
            <v>1</v>
          </cell>
          <cell r="F2186" t="str">
            <v>ready to distribute</v>
          </cell>
          <cell r="G2186" t="str">
            <v>ECK1285</v>
          </cell>
          <cell r="H2186" t="str">
            <v>b1290</v>
          </cell>
          <cell r="I2186" t="str">
            <v>sapF</v>
          </cell>
        </row>
        <row r="2187">
          <cell r="A2187">
            <v>45</v>
          </cell>
          <cell r="B2187" t="str">
            <v>B</v>
          </cell>
          <cell r="C2187">
            <v>10</v>
          </cell>
          <cell r="D2187" t="str">
            <v>JW1417</v>
          </cell>
          <cell r="E2187">
            <v>1</v>
          </cell>
          <cell r="F2187" t="str">
            <v>ready to distribute</v>
          </cell>
          <cell r="G2187" t="str">
            <v>ECK1415</v>
          </cell>
          <cell r="H2187" t="str">
            <v>b1421</v>
          </cell>
          <cell r="I2187" t="str">
            <v>trg</v>
          </cell>
        </row>
        <row r="2188">
          <cell r="A2188">
            <v>45</v>
          </cell>
          <cell r="B2188" t="str">
            <v>C</v>
          </cell>
          <cell r="C2188">
            <v>10</v>
          </cell>
          <cell r="D2188" t="str">
            <v>JW1477</v>
          </cell>
          <cell r="E2188">
            <v>1</v>
          </cell>
          <cell r="F2188" t="str">
            <v>ready to distribute</v>
          </cell>
          <cell r="G2188" t="str">
            <v>ECK1476</v>
          </cell>
          <cell r="H2188" t="str">
            <v>b1482</v>
          </cell>
          <cell r="I2188" t="str">
            <v>osmC</v>
          </cell>
        </row>
        <row r="2189">
          <cell r="A2189">
            <v>45</v>
          </cell>
          <cell r="B2189" t="str">
            <v>D</v>
          </cell>
          <cell r="C2189">
            <v>10</v>
          </cell>
          <cell r="D2189" t="str">
            <v>JW1561</v>
          </cell>
          <cell r="E2189">
            <v>1</v>
          </cell>
          <cell r="F2189" t="str">
            <v>ready to distribute</v>
          </cell>
          <cell r="G2189" t="str">
            <v>ECK1563</v>
          </cell>
          <cell r="H2189" t="str">
            <v>b1569</v>
          </cell>
          <cell r="I2189" t="str">
            <v>dicC</v>
          </cell>
        </row>
        <row r="2190">
          <cell r="A2190">
            <v>45</v>
          </cell>
          <cell r="B2190" t="str">
            <v>E</v>
          </cell>
          <cell r="C2190">
            <v>10</v>
          </cell>
          <cell r="D2190" t="str">
            <v>JW1566</v>
          </cell>
          <cell r="E2190">
            <v>1</v>
          </cell>
          <cell r="F2190" t="str">
            <v>ready to distribute</v>
          </cell>
          <cell r="G2190" t="str">
            <v>ECK1569</v>
          </cell>
          <cell r="H2190" t="str">
            <v>b1575</v>
          </cell>
          <cell r="I2190" t="str">
            <v>dicB</v>
          </cell>
        </row>
        <row r="2191">
          <cell r="A2191">
            <v>45</v>
          </cell>
          <cell r="B2191" t="str">
            <v>F</v>
          </cell>
          <cell r="C2191">
            <v>10</v>
          </cell>
          <cell r="D2191" t="str">
            <v>JW1720</v>
          </cell>
          <cell r="E2191">
            <v>1</v>
          </cell>
          <cell r="F2191" t="str">
            <v>ready to distribute</v>
          </cell>
          <cell r="G2191" t="str">
            <v>ECK1729</v>
          </cell>
          <cell r="H2191" t="str">
            <v>b1731</v>
          </cell>
          <cell r="I2191" t="str">
            <v>cedA</v>
          </cell>
        </row>
        <row r="2192">
          <cell r="A2192">
            <v>45</v>
          </cell>
          <cell r="B2192" t="str">
            <v>G</v>
          </cell>
          <cell r="C2192">
            <v>10</v>
          </cell>
          <cell r="D2192" t="str">
            <v>JW1721</v>
          </cell>
          <cell r="E2192">
            <v>1</v>
          </cell>
          <cell r="F2192" t="str">
            <v>ready to distribute</v>
          </cell>
          <cell r="G2192" t="str">
            <v>ECK1730</v>
          </cell>
          <cell r="H2192" t="str">
            <v>b1732</v>
          </cell>
          <cell r="I2192" t="str">
            <v>katE</v>
          </cell>
        </row>
        <row r="2193">
          <cell r="A2193">
            <v>45</v>
          </cell>
          <cell r="B2193" t="str">
            <v>H</v>
          </cell>
          <cell r="C2193">
            <v>10</v>
          </cell>
          <cell r="D2193" t="str">
            <v>JW1873</v>
          </cell>
          <cell r="E2193">
            <v>2</v>
          </cell>
          <cell r="F2193" t="str">
            <v>ready to distribute</v>
          </cell>
          <cell r="G2193" t="str">
            <v>ECK1885</v>
          </cell>
          <cell r="H2193" t="str">
            <v>b1884</v>
          </cell>
          <cell r="I2193" t="str">
            <v>cheR</v>
          </cell>
        </row>
        <row r="2194">
          <cell r="A2194">
            <v>45</v>
          </cell>
          <cell r="B2194" t="str">
            <v>A</v>
          </cell>
          <cell r="C2194">
            <v>11</v>
          </cell>
          <cell r="D2194" t="str">
            <v>JW1876</v>
          </cell>
          <cell r="E2194">
            <v>1</v>
          </cell>
          <cell r="F2194" t="str">
            <v>ready to distribute</v>
          </cell>
          <cell r="G2194" t="str">
            <v>ECK1888</v>
          </cell>
          <cell r="H2194" t="str">
            <v>b1887</v>
          </cell>
          <cell r="I2194" t="str">
            <v>cheW</v>
          </cell>
        </row>
        <row r="2195">
          <cell r="A2195">
            <v>45</v>
          </cell>
          <cell r="B2195" t="str">
            <v>B</v>
          </cell>
          <cell r="C2195">
            <v>11</v>
          </cell>
          <cell r="D2195" t="str">
            <v>JW1878</v>
          </cell>
          <cell r="E2195">
            <v>4</v>
          </cell>
          <cell r="F2195" t="str">
            <v>ready to distribute</v>
          </cell>
          <cell r="G2195" t="str">
            <v>ECK1890</v>
          </cell>
          <cell r="H2195" t="str">
            <v>b1889</v>
          </cell>
          <cell r="I2195" t="str">
            <v>motB</v>
          </cell>
        </row>
        <row r="2196">
          <cell r="A2196">
            <v>45</v>
          </cell>
          <cell r="B2196" t="str">
            <v>C</v>
          </cell>
          <cell r="C2196">
            <v>11</v>
          </cell>
          <cell r="D2196" t="str">
            <v>JW1879</v>
          </cell>
          <cell r="E2196">
            <v>2</v>
          </cell>
          <cell r="F2196" t="str">
            <v>ready to distribute</v>
          </cell>
          <cell r="G2196" t="str">
            <v>ECK1891</v>
          </cell>
          <cell r="H2196" t="str">
            <v>b1890</v>
          </cell>
          <cell r="I2196" t="str">
            <v>motA</v>
          </cell>
        </row>
        <row r="2197">
          <cell r="A2197">
            <v>45</v>
          </cell>
          <cell r="B2197" t="str">
            <v>D</v>
          </cell>
          <cell r="C2197">
            <v>11</v>
          </cell>
          <cell r="D2197" t="str">
            <v>JW1886</v>
          </cell>
          <cell r="E2197">
            <v>1</v>
          </cell>
          <cell r="F2197" t="str">
            <v>ready to distribute</v>
          </cell>
          <cell r="G2197" t="str">
            <v>ECK1896</v>
          </cell>
          <cell r="H2197" t="str">
            <v>b1897</v>
          </cell>
          <cell r="I2197" t="str">
            <v>otsB</v>
          </cell>
        </row>
        <row r="2198">
          <cell r="A2198">
            <v>45</v>
          </cell>
          <cell r="B2198" t="str">
            <v>E</v>
          </cell>
          <cell r="C2198">
            <v>11</v>
          </cell>
          <cell r="D2198" t="str">
            <v>JW2183</v>
          </cell>
          <cell r="E2198">
            <v>1</v>
          </cell>
          <cell r="F2198" t="str">
            <v>ready to distribute</v>
          </cell>
          <cell r="G2198" t="str">
            <v>ECK2187</v>
          </cell>
          <cell r="H2198" t="str">
            <v>b2195</v>
          </cell>
          <cell r="I2198" t="str">
            <v>ccmG</v>
          </cell>
        </row>
        <row r="2199">
          <cell r="A2199">
            <v>45</v>
          </cell>
          <cell r="B2199" t="str">
            <v>F</v>
          </cell>
          <cell r="C2199">
            <v>11</v>
          </cell>
          <cell r="D2199" t="str">
            <v>JW2465</v>
          </cell>
          <cell r="E2199">
            <v>1</v>
          </cell>
          <cell r="F2199" t="str">
            <v>ready to distribute</v>
          </cell>
          <cell r="G2199" t="str">
            <v>ECK2476</v>
          </cell>
          <cell r="H2199" t="str">
            <v>b2480</v>
          </cell>
          <cell r="I2199" t="str">
            <v>bcp</v>
          </cell>
        </row>
        <row r="2200">
          <cell r="A2200">
            <v>45</v>
          </cell>
          <cell r="B2200" t="str">
            <v>G</v>
          </cell>
          <cell r="C2200">
            <v>11</v>
          </cell>
          <cell r="D2200" t="str">
            <v>JW2510</v>
          </cell>
          <cell r="E2200">
            <v>2</v>
          </cell>
          <cell r="F2200" t="str">
            <v>ready to distribute</v>
          </cell>
          <cell r="G2200" t="str">
            <v>ECK2523</v>
          </cell>
          <cell r="H2200" t="str">
            <v>b2526</v>
          </cell>
          <cell r="I2200" t="str">
            <v>hscA</v>
          </cell>
        </row>
        <row r="2201">
          <cell r="A2201">
            <v>45</v>
          </cell>
          <cell r="B2201" t="str">
            <v>H</v>
          </cell>
          <cell r="C2201">
            <v>11</v>
          </cell>
          <cell r="D2201" t="str">
            <v>JW2654</v>
          </cell>
          <cell r="E2201">
            <v>1</v>
          </cell>
          <cell r="F2201" t="str">
            <v>ready to distribute</v>
          </cell>
          <cell r="G2201" t="str">
            <v>ECK2673</v>
          </cell>
          <cell r="H2201" t="str">
            <v>b2679</v>
          </cell>
          <cell r="I2201" t="str">
            <v>proX</v>
          </cell>
        </row>
        <row r="2202">
          <cell r="A2202">
            <v>45</v>
          </cell>
          <cell r="B2202" t="str">
            <v>A</v>
          </cell>
          <cell r="C2202">
            <v>12</v>
          </cell>
          <cell r="D2202" t="str">
            <v>JW2764</v>
          </cell>
          <cell r="E2202">
            <v>1</v>
          </cell>
          <cell r="F2202" t="str">
            <v>ready to distribute</v>
          </cell>
          <cell r="G2202" t="str">
            <v>ECK2788</v>
          </cell>
          <cell r="H2202" t="str">
            <v>b2793</v>
          </cell>
          <cell r="I2202" t="str">
            <v>syd</v>
          </cell>
        </row>
        <row r="2203">
          <cell r="A2203">
            <v>45</v>
          </cell>
          <cell r="B2203" t="str">
            <v>B</v>
          </cell>
          <cell r="C2203">
            <v>12</v>
          </cell>
          <cell r="D2203" t="str">
            <v>JW2861</v>
          </cell>
          <cell r="E2203">
            <v>1</v>
          </cell>
          <cell r="F2203" t="str">
            <v>ready to distribute</v>
          </cell>
          <cell r="G2203" t="str">
            <v>ECK2888</v>
          </cell>
          <cell r="H2203" t="str">
            <v>b2893</v>
          </cell>
          <cell r="I2203" t="str">
            <v>dsbC</v>
          </cell>
        </row>
        <row r="2204">
          <cell r="A2204">
            <v>45</v>
          </cell>
          <cell r="B2204" t="str">
            <v>C</v>
          </cell>
          <cell r="C2204">
            <v>12</v>
          </cell>
          <cell r="D2204" t="str">
            <v>JW2988</v>
          </cell>
          <cell r="E2204">
            <v>1</v>
          </cell>
          <cell r="F2204" t="str">
            <v>ready to distribute</v>
          </cell>
          <cell r="G2204" t="str">
            <v>ECK3011</v>
          </cell>
          <cell r="H2204" t="str">
            <v>b3020</v>
          </cell>
          <cell r="I2204" t="str">
            <v>ygiS</v>
          </cell>
        </row>
        <row r="2205">
          <cell r="A2205">
            <v>45</v>
          </cell>
          <cell r="B2205" t="str">
            <v>D</v>
          </cell>
          <cell r="C2205">
            <v>12</v>
          </cell>
          <cell r="D2205" t="str">
            <v>JW3142</v>
          </cell>
          <cell r="E2205">
            <v>6</v>
          </cell>
          <cell r="F2205" t="str">
            <v>ready to distribute</v>
          </cell>
          <cell r="G2205" t="str">
            <v>ECK3164</v>
          </cell>
          <cell r="H2205" t="str">
            <v>b3175</v>
          </cell>
          <cell r="I2205" t="str">
            <v>secG</v>
          </cell>
        </row>
        <row r="2206">
          <cell r="A2206">
            <v>45</v>
          </cell>
          <cell r="B2206" t="str">
            <v>E</v>
          </cell>
          <cell r="C2206">
            <v>12</v>
          </cell>
          <cell r="D2206" t="str">
            <v>JW3146</v>
          </cell>
          <cell r="E2206">
            <v>2</v>
          </cell>
          <cell r="F2206" t="str">
            <v>ready to distribute</v>
          </cell>
          <cell r="G2206" t="str">
            <v>ECK3168</v>
          </cell>
          <cell r="H2206" t="str">
            <v>b3179</v>
          </cell>
          <cell r="I2206" t="str">
            <v>rrmJ</v>
          </cell>
        </row>
        <row r="2207">
          <cell r="A2207">
            <v>45</v>
          </cell>
          <cell r="B2207" t="str">
            <v>F</v>
          </cell>
          <cell r="C2207">
            <v>12</v>
          </cell>
          <cell r="D2207" t="str">
            <v>JW3286</v>
          </cell>
          <cell r="E2207">
            <v>1</v>
          </cell>
          <cell r="F2207" t="str">
            <v>ready to distribute</v>
          </cell>
          <cell r="G2207" t="str">
            <v>ECK3311</v>
          </cell>
          <cell r="H2207" t="str">
            <v>b3324</v>
          </cell>
          <cell r="I2207" t="str">
            <v>gspC</v>
          </cell>
        </row>
        <row r="2208">
          <cell r="A2208">
            <v>45</v>
          </cell>
          <cell r="B2208" t="str">
            <v>G</v>
          </cell>
          <cell r="C2208">
            <v>12</v>
          </cell>
          <cell r="D2208" t="str">
            <v>JW3288</v>
          </cell>
          <cell r="E2208">
            <v>1</v>
          </cell>
          <cell r="F2208" t="str">
            <v>ready to distribute</v>
          </cell>
          <cell r="G2208" t="str">
            <v>ECK3313</v>
          </cell>
          <cell r="H2208" t="str">
            <v>b3326</v>
          </cell>
          <cell r="I2208" t="str">
            <v>gspE</v>
          </cell>
        </row>
        <row r="2209">
          <cell r="A2209">
            <v>45</v>
          </cell>
          <cell r="B2209" t="str">
            <v>H</v>
          </cell>
          <cell r="C2209">
            <v>12</v>
          </cell>
          <cell r="D2209" t="str">
            <v>JW3289</v>
          </cell>
          <cell r="E2209">
            <v>1</v>
          </cell>
          <cell r="F2209" t="str">
            <v>ready to distribute</v>
          </cell>
          <cell r="G2209" t="str">
            <v>ECK3314</v>
          </cell>
          <cell r="H2209" t="str">
            <v>b3327</v>
          </cell>
          <cell r="I2209" t="str">
            <v>gspF</v>
          </cell>
        </row>
        <row r="2210">
          <cell r="A2210">
            <v>47</v>
          </cell>
          <cell r="B2210" t="str">
            <v>A</v>
          </cell>
          <cell r="C2210">
            <v>1</v>
          </cell>
          <cell r="D2210" t="str">
            <v>JW3290</v>
          </cell>
          <cell r="E2210">
            <v>1</v>
          </cell>
          <cell r="F2210" t="str">
            <v>ready to distribute</v>
          </cell>
          <cell r="G2210" t="str">
            <v>ECK3315</v>
          </cell>
          <cell r="H2210" t="str">
            <v>b3328</v>
          </cell>
          <cell r="I2210" t="str">
            <v>gspG</v>
          </cell>
        </row>
        <row r="2211">
          <cell r="A2211">
            <v>47</v>
          </cell>
          <cell r="B2211" t="str">
            <v>B</v>
          </cell>
          <cell r="C2211">
            <v>1</v>
          </cell>
          <cell r="D2211" t="str">
            <v>JW3291</v>
          </cell>
          <cell r="E2211">
            <v>1</v>
          </cell>
          <cell r="F2211" t="str">
            <v>ready to distribute</v>
          </cell>
          <cell r="G2211" t="str">
            <v>ECK3316</v>
          </cell>
          <cell r="H2211" t="str">
            <v>b3329</v>
          </cell>
          <cell r="I2211" t="str">
            <v>gspH</v>
          </cell>
        </row>
        <row r="2212">
          <cell r="A2212">
            <v>47</v>
          </cell>
          <cell r="B2212" t="str">
            <v>C</v>
          </cell>
          <cell r="C2212">
            <v>1</v>
          </cell>
          <cell r="D2212" t="str">
            <v>JW3293</v>
          </cell>
          <cell r="E2212">
            <v>1</v>
          </cell>
          <cell r="F2212" t="str">
            <v>ready to distribute</v>
          </cell>
          <cell r="G2212" t="str">
            <v>ECK3318</v>
          </cell>
          <cell r="H2212" t="str">
            <v>b3331</v>
          </cell>
          <cell r="I2212" t="str">
            <v>gspJ</v>
          </cell>
        </row>
        <row r="2213">
          <cell r="A2213">
            <v>47</v>
          </cell>
          <cell r="B2213" t="str">
            <v>D</v>
          </cell>
          <cell r="C2213">
            <v>1</v>
          </cell>
          <cell r="D2213" t="str">
            <v>JW3294</v>
          </cell>
          <cell r="E2213">
            <v>1</v>
          </cell>
          <cell r="F2213" t="str">
            <v>ready to distribute</v>
          </cell>
          <cell r="G2213" t="str">
            <v>ECK3319</v>
          </cell>
          <cell r="H2213" t="str">
            <v>b3332</v>
          </cell>
          <cell r="I2213" t="str">
            <v>gspK</v>
          </cell>
        </row>
        <row r="2214">
          <cell r="A2214">
            <v>47</v>
          </cell>
          <cell r="B2214" t="str">
            <v>E</v>
          </cell>
          <cell r="C2214">
            <v>1</v>
          </cell>
          <cell r="D2214" t="str">
            <v>JW3309</v>
          </cell>
          <cell r="E2214">
            <v>2</v>
          </cell>
          <cell r="F2214" t="str">
            <v>ready to distribute</v>
          </cell>
          <cell r="G2214" t="str">
            <v>ECK3334</v>
          </cell>
          <cell r="H2214" t="str">
            <v>b3347</v>
          </cell>
          <cell r="I2214" t="str">
            <v>fkpA</v>
          </cell>
        </row>
        <row r="2215">
          <cell r="A2215">
            <v>47</v>
          </cell>
          <cell r="B2215" t="str">
            <v>F</v>
          </cell>
          <cell r="C2215">
            <v>1</v>
          </cell>
          <cell r="D2215" t="str">
            <v>JW3324</v>
          </cell>
          <cell r="E2215">
            <v>1</v>
          </cell>
          <cell r="F2215" t="str">
            <v>ready to distribute</v>
          </cell>
          <cell r="G2215" t="str">
            <v>ECK3349</v>
          </cell>
          <cell r="H2215" t="str">
            <v>b3361</v>
          </cell>
          <cell r="I2215" t="str">
            <v>fic</v>
          </cell>
        </row>
        <row r="2216">
          <cell r="A2216">
            <v>47</v>
          </cell>
          <cell r="B2216" t="str">
            <v>G</v>
          </cell>
          <cell r="C2216">
            <v>1</v>
          </cell>
          <cell r="D2216" t="str">
            <v>JW3513</v>
          </cell>
          <cell r="E2216">
            <v>1</v>
          </cell>
          <cell r="F2216" t="str">
            <v>ready to distribute</v>
          </cell>
          <cell r="G2216" t="str">
            <v>ECK3531</v>
          </cell>
          <cell r="H2216" t="str">
            <v>b3544</v>
          </cell>
          <cell r="I2216" t="str">
            <v>dppA</v>
          </cell>
        </row>
        <row r="2217">
          <cell r="A2217">
            <v>47</v>
          </cell>
          <cell r="B2217" t="str">
            <v>H</v>
          </cell>
          <cell r="C2217">
            <v>1</v>
          </cell>
          <cell r="D2217" t="str">
            <v>JW3584</v>
          </cell>
          <cell r="E2217">
            <v>1</v>
          </cell>
          <cell r="F2217" t="str">
            <v>ready to distribute</v>
          </cell>
          <cell r="G2217" t="str">
            <v>ECK3599</v>
          </cell>
          <cell r="H2217" t="str">
            <v>b3609</v>
          </cell>
          <cell r="I2217" t="str">
            <v>secB</v>
          </cell>
        </row>
        <row r="2218">
          <cell r="A2218">
            <v>47</v>
          </cell>
          <cell r="B2218" t="str">
            <v>A</v>
          </cell>
          <cell r="C2218">
            <v>2</v>
          </cell>
          <cell r="D2218" t="str">
            <v>JW3684</v>
          </cell>
          <cell r="E2218">
            <v>1</v>
          </cell>
          <cell r="F2218" t="str">
            <v>ready to distribute</v>
          </cell>
          <cell r="G2218" t="str">
            <v>ECK3699</v>
          </cell>
          <cell r="H2218" t="str">
            <v>b3706</v>
          </cell>
          <cell r="I2218" t="str">
            <v>trmE</v>
          </cell>
        </row>
        <row r="2219">
          <cell r="A2219">
            <v>47</v>
          </cell>
          <cell r="B2219" t="str">
            <v>B</v>
          </cell>
          <cell r="C2219">
            <v>2</v>
          </cell>
          <cell r="D2219" t="str">
            <v>JW0116</v>
          </cell>
          <cell r="E2219">
            <v>1</v>
          </cell>
          <cell r="F2219" t="str">
            <v>ready to distribute</v>
          </cell>
          <cell r="G2219" t="str">
            <v>ECK0119</v>
          </cell>
          <cell r="H2219" t="str">
            <v>b0120</v>
          </cell>
          <cell r="I2219" t="str">
            <v>speD</v>
          </cell>
        </row>
        <row r="2220">
          <cell r="A2220">
            <v>47</v>
          </cell>
          <cell r="B2220" t="str">
            <v>C</v>
          </cell>
          <cell r="C2220">
            <v>2</v>
          </cell>
          <cell r="D2220" t="str">
            <v>JW0181</v>
          </cell>
          <cell r="E2220">
            <v>1</v>
          </cell>
          <cell r="F2220" t="str">
            <v>ready to distribute</v>
          </cell>
          <cell r="G2220" t="str">
            <v>ECK0185</v>
          </cell>
          <cell r="H2220" t="str">
            <v>b0186</v>
          </cell>
          <cell r="I2220" t="str">
            <v>ldcC</v>
          </cell>
        </row>
        <row r="2221">
          <cell r="A2221">
            <v>47</v>
          </cell>
          <cell r="B2221" t="str">
            <v>D</v>
          </cell>
          <cell r="C2221">
            <v>2</v>
          </cell>
          <cell r="D2221" t="str">
            <v>JW0202</v>
          </cell>
          <cell r="E2221">
            <v>1</v>
          </cell>
          <cell r="F2221" t="str">
            <v>ready to distribute</v>
          </cell>
          <cell r="G2221" t="str">
            <v>ECK0212</v>
          </cell>
          <cell r="H2221" t="str">
            <v>b0212</v>
          </cell>
          <cell r="I2221" t="str">
            <v>gloB</v>
          </cell>
        </row>
        <row r="2222">
          <cell r="A2222">
            <v>47</v>
          </cell>
          <cell r="B2222" t="str">
            <v>E</v>
          </cell>
          <cell r="C2222">
            <v>2</v>
          </cell>
          <cell r="D2222" t="str">
            <v>JW0315</v>
          </cell>
          <cell r="E2222">
            <v>1</v>
          </cell>
          <cell r="F2222" t="str">
            <v>ready to distribute</v>
          </cell>
          <cell r="G2222" t="str">
            <v>ECK0321</v>
          </cell>
          <cell r="H2222" t="str">
            <v>b0323</v>
          </cell>
          <cell r="I2222" t="str">
            <v>yahI</v>
          </cell>
        </row>
        <row r="2223">
          <cell r="A2223">
            <v>47</v>
          </cell>
          <cell r="B2223" t="str">
            <v>F</v>
          </cell>
          <cell r="C2223">
            <v>2</v>
          </cell>
          <cell r="D2223" t="str">
            <v>JW0330</v>
          </cell>
          <cell r="E2223">
            <v>1</v>
          </cell>
          <cell r="F2223" t="str">
            <v>ready to distribute</v>
          </cell>
          <cell r="G2223" t="str">
            <v>ECK0336</v>
          </cell>
          <cell r="H2223" t="str">
            <v>b0339</v>
          </cell>
          <cell r="I2223" t="str">
            <v>cynT</v>
          </cell>
        </row>
        <row r="2224">
          <cell r="A2224">
            <v>47</v>
          </cell>
          <cell r="B2224" t="str">
            <v>G</v>
          </cell>
          <cell r="C2224">
            <v>2</v>
          </cell>
          <cell r="D2224" t="str">
            <v>JW0331</v>
          </cell>
          <cell r="E2224">
            <v>1</v>
          </cell>
          <cell r="F2224" t="str">
            <v>ready to distribute</v>
          </cell>
          <cell r="G2224" t="str">
            <v>ECK0337</v>
          </cell>
          <cell r="H2224" t="str">
            <v>b0340</v>
          </cell>
          <cell r="I2224" t="str">
            <v>cynS</v>
          </cell>
        </row>
        <row r="2225">
          <cell r="A2225">
            <v>47</v>
          </cell>
          <cell r="B2225" t="str">
            <v>H</v>
          </cell>
          <cell r="C2225">
            <v>2</v>
          </cell>
          <cell r="D2225" t="str">
            <v>JW0469</v>
          </cell>
          <cell r="E2225">
            <v>4</v>
          </cell>
          <cell r="F2225" t="str">
            <v>ready to distribute</v>
          </cell>
          <cell r="G2225" t="str">
            <v>ECK0474</v>
          </cell>
          <cell r="H2225" t="str">
            <v>b0480</v>
          </cell>
          <cell r="I2225" t="str">
            <v>ushA</v>
          </cell>
        </row>
        <row r="2226">
          <cell r="A2226">
            <v>47</v>
          </cell>
          <cell r="B2226" t="str">
            <v>A</v>
          </cell>
          <cell r="C2226">
            <v>3</v>
          </cell>
          <cell r="D2226" t="str">
            <v>JW0495</v>
          </cell>
          <cell r="E2226">
            <v>1</v>
          </cell>
          <cell r="F2226" t="str">
            <v>ready to distribute</v>
          </cell>
          <cell r="G2226" t="str">
            <v>ECK0500</v>
          </cell>
          <cell r="H2226" t="str">
            <v>b0507</v>
          </cell>
          <cell r="I2226" t="str">
            <v>gcl</v>
          </cell>
        </row>
        <row r="2227">
          <cell r="A2227">
            <v>47</v>
          </cell>
          <cell r="B2227" t="str">
            <v>B</v>
          </cell>
          <cell r="C2227">
            <v>3</v>
          </cell>
          <cell r="D2227" t="str">
            <v>JW0510</v>
          </cell>
          <cell r="E2227">
            <v>1</v>
          </cell>
          <cell r="F2227" t="str">
            <v>ready to distribute</v>
          </cell>
          <cell r="G2227" t="str">
            <v>ECK0514</v>
          </cell>
          <cell r="H2227" t="str">
            <v>b0521</v>
          </cell>
          <cell r="I2227" t="str">
            <v>ybcF</v>
          </cell>
        </row>
        <row r="2228">
          <cell r="A2228">
            <v>47</v>
          </cell>
          <cell r="B2228" t="str">
            <v>C</v>
          </cell>
          <cell r="C2228">
            <v>3</v>
          </cell>
          <cell r="D2228" t="str">
            <v>JW0661</v>
          </cell>
          <cell r="E2228">
            <v>1</v>
          </cell>
          <cell r="F2228" t="str">
            <v>ready to distribute</v>
          </cell>
          <cell r="G2228" t="str">
            <v>ECK0663</v>
          </cell>
          <cell r="H2228" t="str">
            <v>b0675</v>
          </cell>
          <cell r="I2228" t="str">
            <v>nagD</v>
          </cell>
        </row>
        <row r="2229">
          <cell r="A2229">
            <v>47</v>
          </cell>
          <cell r="B2229" t="str">
            <v>D</v>
          </cell>
          <cell r="C2229">
            <v>3</v>
          </cell>
          <cell r="D2229" t="str">
            <v>JW0663</v>
          </cell>
          <cell r="E2229">
            <v>1</v>
          </cell>
          <cell r="F2229" t="str">
            <v>ready to distribute</v>
          </cell>
          <cell r="G2229" t="str">
            <v>ECK0665</v>
          </cell>
          <cell r="H2229" t="str">
            <v>b0677</v>
          </cell>
          <cell r="I2229" t="str">
            <v>nagA</v>
          </cell>
        </row>
        <row r="2230">
          <cell r="A2230">
            <v>47</v>
          </cell>
          <cell r="B2230" t="str">
            <v>E</v>
          </cell>
          <cell r="C2230">
            <v>3</v>
          </cell>
          <cell r="D2230" t="str">
            <v>JW0664</v>
          </cell>
          <cell r="E2230">
            <v>5</v>
          </cell>
          <cell r="F2230" t="str">
            <v>ready to distribute</v>
          </cell>
          <cell r="G2230" t="str">
            <v>ECK0666</v>
          </cell>
          <cell r="H2230" t="str">
            <v>b0678</v>
          </cell>
          <cell r="I2230" t="str">
            <v>nagB</v>
          </cell>
        </row>
        <row r="2231">
          <cell r="A2231">
            <v>47</v>
          </cell>
          <cell r="B2231" t="str">
            <v>F</v>
          </cell>
          <cell r="C2231">
            <v>3</v>
          </cell>
          <cell r="D2231" t="str">
            <v>JW0680</v>
          </cell>
          <cell r="E2231">
            <v>2</v>
          </cell>
          <cell r="F2231" t="str">
            <v>ready to distribute</v>
          </cell>
          <cell r="G2231" t="str">
            <v>ECK0681</v>
          </cell>
          <cell r="H2231" t="str">
            <v>b0693</v>
          </cell>
          <cell r="I2231" t="str">
            <v>speF</v>
          </cell>
        </row>
        <row r="2232">
          <cell r="A2232">
            <v>47</v>
          </cell>
          <cell r="B2232" t="str">
            <v>G</v>
          </cell>
          <cell r="C2232">
            <v>3</v>
          </cell>
          <cell r="D2232" t="str">
            <v>JW0808</v>
          </cell>
          <cell r="E2232">
            <v>2</v>
          </cell>
          <cell r="F2232" t="str">
            <v>ready to distribute</v>
          </cell>
          <cell r="G2232" t="str">
            <v>ECK0814</v>
          </cell>
          <cell r="H2232" t="str">
            <v>b0824</v>
          </cell>
          <cell r="I2232" t="str">
            <v>ybiY</v>
          </cell>
        </row>
        <row r="2233">
          <cell r="A2233">
            <v>47</v>
          </cell>
          <cell r="B2233" t="str">
            <v>H</v>
          </cell>
          <cell r="C2233">
            <v>3</v>
          </cell>
          <cell r="D2233" t="str">
            <v>JW0963</v>
          </cell>
          <cell r="E2233">
            <v>3</v>
          </cell>
          <cell r="F2233" t="str">
            <v>ready to distribute</v>
          </cell>
          <cell r="G2233" t="str">
            <v>ECK0971</v>
          </cell>
          <cell r="H2233" t="str">
            <v>b0980</v>
          </cell>
          <cell r="I2233" t="str">
            <v>appA</v>
          </cell>
        </row>
        <row r="2234">
          <cell r="A2234">
            <v>47</v>
          </cell>
          <cell r="B2234" t="str">
            <v>A</v>
          </cell>
          <cell r="C2234">
            <v>4</v>
          </cell>
          <cell r="D2234" t="str">
            <v>JW0987</v>
          </cell>
          <cell r="E2234">
            <v>4</v>
          </cell>
          <cell r="F2234" t="str">
            <v>ready to distribute</v>
          </cell>
          <cell r="G2234" t="str">
            <v>ECK0993</v>
          </cell>
          <cell r="H2234" t="str">
            <v>b1002</v>
          </cell>
          <cell r="I2234" t="str">
            <v>agp</v>
          </cell>
        </row>
        <row r="2235">
          <cell r="A2235">
            <v>47</v>
          </cell>
          <cell r="B2235" t="str">
            <v>B</v>
          </cell>
          <cell r="C2235">
            <v>4</v>
          </cell>
          <cell r="D2235" t="str">
            <v>JW0999</v>
          </cell>
          <cell r="E2235">
            <v>1</v>
          </cell>
          <cell r="F2235" t="str">
            <v>ready to distribute</v>
          </cell>
          <cell r="G2235" t="str">
            <v>ECK1005</v>
          </cell>
          <cell r="H2235" t="str">
            <v>b1014</v>
          </cell>
          <cell r="I2235" t="str">
            <v>putA</v>
          </cell>
        </row>
        <row r="2236">
          <cell r="A2236">
            <v>47</v>
          </cell>
          <cell r="B2236" t="str">
            <v>C</v>
          </cell>
          <cell r="C2236">
            <v>4</v>
          </cell>
          <cell r="D2236" t="str">
            <v>JW1005</v>
          </cell>
          <cell r="E2236">
            <v>1</v>
          </cell>
          <cell r="F2236" t="str">
            <v>ready to distribute</v>
          </cell>
          <cell r="G2236" t="str">
            <v>ECK1010</v>
          </cell>
          <cell r="H2236" t="str">
            <v>b1020</v>
          </cell>
          <cell r="I2236" t="str">
            <v>phoH</v>
          </cell>
        </row>
        <row r="2237">
          <cell r="A2237">
            <v>47</v>
          </cell>
          <cell r="B2237" t="str">
            <v>D</v>
          </cell>
          <cell r="C2237">
            <v>4</v>
          </cell>
          <cell r="D2237" t="str">
            <v>JW1178</v>
          </cell>
          <cell r="E2237">
            <v>1</v>
          </cell>
          <cell r="F2237" t="str">
            <v>ready to distribute</v>
          </cell>
          <cell r="G2237" t="str">
            <v>ECK1177</v>
          </cell>
          <cell r="H2237" t="str">
            <v>b1189</v>
          </cell>
          <cell r="I2237" t="str">
            <v>dadA</v>
          </cell>
        </row>
        <row r="2238">
          <cell r="A2238">
            <v>47</v>
          </cell>
          <cell r="B2238" t="str">
            <v>E</v>
          </cell>
          <cell r="C2238">
            <v>4</v>
          </cell>
          <cell r="D2238" t="str">
            <v>JW1179</v>
          </cell>
          <cell r="E2238">
            <v>2</v>
          </cell>
          <cell r="F2238" t="str">
            <v>ready to distribute</v>
          </cell>
          <cell r="G2238" t="str">
            <v>ECK1178</v>
          </cell>
          <cell r="H2238" t="str">
            <v>b1190</v>
          </cell>
          <cell r="I2238" t="str">
            <v>dadX</v>
          </cell>
        </row>
        <row r="2239">
          <cell r="A2239">
            <v>47</v>
          </cell>
          <cell r="B2239" t="str">
            <v>F</v>
          </cell>
          <cell r="C2239">
            <v>4</v>
          </cell>
          <cell r="D2239" t="str">
            <v>JW1310</v>
          </cell>
          <cell r="E2239">
            <v>1</v>
          </cell>
          <cell r="F2239" t="str">
            <v>ready to distribute</v>
          </cell>
          <cell r="G2239" t="str">
            <v>ECK1312</v>
          </cell>
          <cell r="H2239" t="str">
            <v>b1317</v>
          </cell>
          <cell r="I2239" t="str">
            <v>ycjU</v>
          </cell>
        </row>
        <row r="2240">
          <cell r="A2240">
            <v>47</v>
          </cell>
          <cell r="B2240" t="str">
            <v>G</v>
          </cell>
          <cell r="C2240">
            <v>4</v>
          </cell>
          <cell r="D2240" t="str">
            <v>JW1488</v>
          </cell>
          <cell r="E2240">
            <v>7</v>
          </cell>
          <cell r="F2240" t="str">
            <v>ready to distribute</v>
          </cell>
          <cell r="G2240" t="str">
            <v>ECK1487</v>
          </cell>
          <cell r="H2240" t="str">
            <v>b1493</v>
          </cell>
          <cell r="I2240" t="str">
            <v>gadB</v>
          </cell>
        </row>
        <row r="2241">
          <cell r="A2241">
            <v>47</v>
          </cell>
          <cell r="B2241" t="str">
            <v>H</v>
          </cell>
          <cell r="C2241">
            <v>4</v>
          </cell>
          <cell r="D2241" t="str">
            <v>JW1594</v>
          </cell>
          <cell r="E2241">
            <v>1</v>
          </cell>
          <cell r="F2241" t="str">
            <v>ready to distribute</v>
          </cell>
          <cell r="G2241" t="str">
            <v>ECK1597</v>
          </cell>
          <cell r="H2241" t="str">
            <v>b1602</v>
          </cell>
          <cell r="I2241" t="str">
            <v>pntB</v>
          </cell>
        </row>
        <row r="2242">
          <cell r="A2242">
            <v>47</v>
          </cell>
          <cell r="B2242" t="str">
            <v>A</v>
          </cell>
          <cell r="C2242">
            <v>5</v>
          </cell>
          <cell r="D2242" t="str">
            <v>JW1595</v>
          </cell>
          <cell r="E2242">
            <v>1</v>
          </cell>
          <cell r="F2242" t="str">
            <v>ready to distribute</v>
          </cell>
          <cell r="G2242" t="str">
            <v>ECK1598</v>
          </cell>
          <cell r="H2242" t="str">
            <v>b1603</v>
          </cell>
          <cell r="I2242" t="str">
            <v>pntA</v>
          </cell>
        </row>
        <row r="2243">
          <cell r="A2243">
            <v>47</v>
          </cell>
          <cell r="B2243" t="str">
            <v>B</v>
          </cell>
          <cell r="C2243">
            <v>5</v>
          </cell>
          <cell r="D2243" t="str">
            <v>JW1611</v>
          </cell>
          <cell r="E2243">
            <v>3</v>
          </cell>
          <cell r="F2243" t="str">
            <v>ready to distribute</v>
          </cell>
          <cell r="G2243" t="str">
            <v>ECK1614</v>
          </cell>
          <cell r="H2243" t="str">
            <v>b1619</v>
          </cell>
          <cell r="I2243" t="str">
            <v>hdhA</v>
          </cell>
        </row>
        <row r="2244">
          <cell r="A2244">
            <v>47</v>
          </cell>
          <cell r="B2244" t="str">
            <v>C</v>
          </cell>
          <cell r="C2244">
            <v>5</v>
          </cell>
          <cell r="D2244" t="str">
            <v>JW1643</v>
          </cell>
          <cell r="E2244">
            <v>2</v>
          </cell>
          <cell r="F2244" t="str">
            <v>ready to distribute</v>
          </cell>
          <cell r="G2244" t="str">
            <v>ECK1647</v>
          </cell>
          <cell r="H2244" t="str">
            <v>b1651</v>
          </cell>
          <cell r="I2244" t="str">
            <v>gloA</v>
          </cell>
        </row>
        <row r="2245">
          <cell r="A2245">
            <v>47</v>
          </cell>
          <cell r="B2245" t="str">
            <v>D</v>
          </cell>
          <cell r="C2245">
            <v>5</v>
          </cell>
          <cell r="D2245" t="str">
            <v>JW1756</v>
          </cell>
          <cell r="E2245">
            <v>1</v>
          </cell>
          <cell r="F2245" t="str">
            <v>ready to distribute</v>
          </cell>
          <cell r="G2245" t="str">
            <v>ECK1765</v>
          </cell>
          <cell r="H2245" t="str">
            <v>b1767</v>
          </cell>
          <cell r="I2245" t="str">
            <v>ansA</v>
          </cell>
        </row>
        <row r="2246">
          <cell r="A2246">
            <v>47</v>
          </cell>
          <cell r="B2246" t="str">
            <v>E</v>
          </cell>
          <cell r="C2246">
            <v>5</v>
          </cell>
          <cell r="D2246" t="str">
            <v>JW1803</v>
          </cell>
          <cell r="E2246">
            <v>2</v>
          </cell>
          <cell r="F2246" t="str">
            <v>ready to distribute</v>
          </cell>
          <cell r="G2246" t="str">
            <v>ECK1812</v>
          </cell>
          <cell r="H2246" t="str">
            <v>b1814</v>
          </cell>
          <cell r="I2246" t="str">
            <v>sdaA</v>
          </cell>
        </row>
        <row r="2247">
          <cell r="A2247">
            <v>47</v>
          </cell>
          <cell r="B2247" t="str">
            <v>F</v>
          </cell>
          <cell r="C2247">
            <v>5</v>
          </cell>
          <cell r="D2247" t="str">
            <v>JW2010</v>
          </cell>
          <cell r="E2247">
            <v>1</v>
          </cell>
          <cell r="F2247" t="str">
            <v>ready to distribute</v>
          </cell>
          <cell r="G2247" t="str">
            <v>ECK2023</v>
          </cell>
          <cell r="H2247" t="str">
            <v>b2028</v>
          </cell>
          <cell r="I2247" t="str">
            <v>ugd</v>
          </cell>
        </row>
        <row r="2248">
          <cell r="A2248">
            <v>47</v>
          </cell>
          <cell r="B2248" t="str">
            <v>G</v>
          </cell>
          <cell r="C2248">
            <v>5</v>
          </cell>
          <cell r="D2248" t="str">
            <v>JW2023</v>
          </cell>
          <cell r="E2248">
            <v>1</v>
          </cell>
          <cell r="F2248" t="str">
            <v>ready to distribute</v>
          </cell>
          <cell r="G2248" t="str">
            <v>ECK2032</v>
          </cell>
          <cell r="H2248" t="str">
            <v>b2038</v>
          </cell>
          <cell r="I2248" t="str">
            <v>rfbC</v>
          </cell>
        </row>
        <row r="2249">
          <cell r="A2249">
            <v>47</v>
          </cell>
          <cell r="B2249" t="str">
            <v>H</v>
          </cell>
          <cell r="C2249">
            <v>5</v>
          </cell>
          <cell r="D2249" t="str">
            <v>JW2024</v>
          </cell>
          <cell r="E2249">
            <v>1</v>
          </cell>
          <cell r="F2249" t="str">
            <v>ready to distribute</v>
          </cell>
          <cell r="G2249" t="str">
            <v>ECK2033</v>
          </cell>
          <cell r="H2249" t="str">
            <v>b2039</v>
          </cell>
          <cell r="I2249" t="str">
            <v>rfbA</v>
          </cell>
        </row>
        <row r="2250">
          <cell r="A2250">
            <v>47</v>
          </cell>
          <cell r="B2250" t="str">
            <v>A</v>
          </cell>
          <cell r="C2250">
            <v>6</v>
          </cell>
          <cell r="D2250" t="str">
            <v>JW2025</v>
          </cell>
          <cell r="E2250">
            <v>2</v>
          </cell>
          <cell r="F2250" t="str">
            <v>ready to distribute</v>
          </cell>
          <cell r="G2250" t="str">
            <v>ECK2034</v>
          </cell>
          <cell r="H2250" t="str">
            <v>b2040</v>
          </cell>
          <cell r="I2250" t="str">
            <v>rfbD</v>
          </cell>
        </row>
        <row r="2251">
          <cell r="A2251">
            <v>47</v>
          </cell>
          <cell r="B2251" t="str">
            <v>B</v>
          </cell>
          <cell r="C2251">
            <v>6</v>
          </cell>
          <cell r="D2251" t="str">
            <v>JW2026</v>
          </cell>
          <cell r="E2251">
            <v>1</v>
          </cell>
          <cell r="F2251" t="str">
            <v>ready to distribute</v>
          </cell>
          <cell r="G2251" t="str">
            <v>ECK2035</v>
          </cell>
          <cell r="H2251" t="str">
            <v>b2041</v>
          </cell>
          <cell r="I2251" t="str">
            <v>rfbB</v>
          </cell>
        </row>
        <row r="2252">
          <cell r="A2252">
            <v>47</v>
          </cell>
          <cell r="B2252" t="str">
            <v>C</v>
          </cell>
          <cell r="C2252">
            <v>6</v>
          </cell>
          <cell r="D2252" t="str">
            <v>JW2027</v>
          </cell>
          <cell r="E2252">
            <v>2</v>
          </cell>
          <cell r="F2252" t="str">
            <v>ready to distribute</v>
          </cell>
          <cell r="G2252" t="str">
            <v>ECK2036</v>
          </cell>
          <cell r="H2252" t="str">
            <v>b2042</v>
          </cell>
          <cell r="I2252" t="str">
            <v>galF</v>
          </cell>
        </row>
        <row r="2253">
          <cell r="A2253">
            <v>47</v>
          </cell>
          <cell r="B2253" t="str">
            <v>D</v>
          </cell>
          <cell r="C2253">
            <v>6</v>
          </cell>
          <cell r="D2253" t="str">
            <v>JW2033</v>
          </cell>
          <cell r="E2253">
            <v>1</v>
          </cell>
          <cell r="F2253" t="str">
            <v>ready to distribute</v>
          </cell>
          <cell r="G2253" t="str">
            <v>ECK2042</v>
          </cell>
          <cell r="H2253" t="str">
            <v>b2048</v>
          </cell>
          <cell r="I2253" t="str">
            <v>cpsG</v>
          </cell>
        </row>
        <row r="2254">
          <cell r="A2254">
            <v>47</v>
          </cell>
          <cell r="B2254" t="str">
            <v>E</v>
          </cell>
          <cell r="C2254">
            <v>6</v>
          </cell>
          <cell r="D2254" t="str">
            <v>JW2037</v>
          </cell>
          <cell r="E2254">
            <v>1</v>
          </cell>
          <cell r="F2254" t="str">
            <v>ready to distribute</v>
          </cell>
          <cell r="G2254" t="str">
            <v>ECK2046</v>
          </cell>
          <cell r="H2254" t="str">
            <v>b2052</v>
          </cell>
          <cell r="I2254" t="str">
            <v>fcl</v>
          </cell>
        </row>
        <row r="2255">
          <cell r="A2255">
            <v>47</v>
          </cell>
          <cell r="B2255" t="str">
            <v>F</v>
          </cell>
          <cell r="C2255">
            <v>6</v>
          </cell>
          <cell r="D2255" t="str">
            <v>JW2038</v>
          </cell>
          <cell r="E2255">
            <v>1</v>
          </cell>
          <cell r="F2255" t="str">
            <v>ready to distribute</v>
          </cell>
          <cell r="G2255" t="str">
            <v>ECK2047</v>
          </cell>
          <cell r="H2255" t="str">
            <v>b2053</v>
          </cell>
          <cell r="I2255" t="str">
            <v>gmd</v>
          </cell>
        </row>
        <row r="2256">
          <cell r="A2256">
            <v>47</v>
          </cell>
          <cell r="B2256" t="str">
            <v>G</v>
          </cell>
          <cell r="C2256">
            <v>6</v>
          </cell>
          <cell r="D2256" t="str">
            <v>JW2233</v>
          </cell>
          <cell r="E2256">
            <v>1</v>
          </cell>
          <cell r="F2256" t="str">
            <v>ready to distribute</v>
          </cell>
          <cell r="G2256" t="str">
            <v>ECK2231</v>
          </cell>
          <cell r="H2256" t="str">
            <v>b2239</v>
          </cell>
          <cell r="I2256" t="str">
            <v>glpQ</v>
          </cell>
        </row>
        <row r="2257">
          <cell r="A2257">
            <v>47</v>
          </cell>
          <cell r="B2257" t="str">
            <v>H</v>
          </cell>
          <cell r="C2257">
            <v>6</v>
          </cell>
          <cell r="D2257" t="str">
            <v>JW2363</v>
          </cell>
          <cell r="E2257">
            <v>1</v>
          </cell>
          <cell r="F2257" t="str">
            <v>ready to distribute</v>
          </cell>
          <cell r="G2257" t="str">
            <v>ECK2362</v>
          </cell>
          <cell r="H2257" t="str">
            <v>b2366</v>
          </cell>
          <cell r="I2257" t="str">
            <v>dsdA</v>
          </cell>
        </row>
        <row r="2258">
          <cell r="A2258">
            <v>47</v>
          </cell>
          <cell r="B2258" t="str">
            <v>A</v>
          </cell>
          <cell r="C2258">
            <v>7</v>
          </cell>
          <cell r="D2258" t="str">
            <v>JW2487</v>
          </cell>
          <cell r="E2258">
            <v>1</v>
          </cell>
          <cell r="F2258" t="str">
            <v>ready to distribute</v>
          </cell>
          <cell r="G2258" t="str">
            <v>ECK2498</v>
          </cell>
          <cell r="H2258" t="str">
            <v>b2502</v>
          </cell>
          <cell r="I2258" t="str">
            <v>ppx</v>
          </cell>
        </row>
        <row r="2259">
          <cell r="A2259">
            <v>47</v>
          </cell>
          <cell r="B2259" t="str">
            <v>B</v>
          </cell>
          <cell r="C2259">
            <v>7</v>
          </cell>
          <cell r="D2259" t="str">
            <v>JW2525</v>
          </cell>
          <cell r="E2259">
            <v>2</v>
          </cell>
          <cell r="F2259" t="str">
            <v>ready to distribute</v>
          </cell>
          <cell r="G2259" t="str">
            <v>ECK2538</v>
          </cell>
          <cell r="H2259" t="str">
            <v>b2541</v>
          </cell>
          <cell r="I2259" t="str">
            <v>hcaB</v>
          </cell>
        </row>
        <row r="2260">
          <cell r="A2260">
            <v>47</v>
          </cell>
          <cell r="B2260" t="str">
            <v>C</v>
          </cell>
          <cell r="C2260">
            <v>7</v>
          </cell>
          <cell r="D2260" t="str">
            <v>JW2636</v>
          </cell>
          <cell r="E2260">
            <v>2</v>
          </cell>
          <cell r="F2260" t="str">
            <v>ready to distribute</v>
          </cell>
          <cell r="G2260" t="str">
            <v>ECK2655</v>
          </cell>
          <cell r="H2260" t="str">
            <v>b2661</v>
          </cell>
          <cell r="I2260" t="str">
            <v>gabD</v>
          </cell>
        </row>
        <row r="2261">
          <cell r="A2261">
            <v>47</v>
          </cell>
          <cell r="B2261" t="str">
            <v>D</v>
          </cell>
          <cell r="C2261">
            <v>7</v>
          </cell>
          <cell r="D2261" t="str">
            <v>JW2720</v>
          </cell>
          <cell r="E2261">
            <v>1</v>
          </cell>
          <cell r="F2261" t="str">
            <v>ready to distribute</v>
          </cell>
          <cell r="G2261" t="str">
            <v>ECK2745</v>
          </cell>
          <cell r="H2261" t="str">
            <v>b2750</v>
          </cell>
          <cell r="I2261" t="str">
            <v>cysC</v>
          </cell>
        </row>
        <row r="2262">
          <cell r="A2262">
            <v>47</v>
          </cell>
          <cell r="B2262" t="str">
            <v>E</v>
          </cell>
          <cell r="C2262">
            <v>7</v>
          </cell>
          <cell r="D2262" t="str">
            <v>JW2721</v>
          </cell>
          <cell r="E2262">
            <v>1</v>
          </cell>
          <cell r="F2262" t="str">
            <v>ready to distribute</v>
          </cell>
          <cell r="G2262" t="str">
            <v>ECK2746</v>
          </cell>
          <cell r="H2262" t="str">
            <v>b2751</v>
          </cell>
          <cell r="I2262" t="str">
            <v>cysN</v>
          </cell>
        </row>
        <row r="2263">
          <cell r="A2263">
            <v>47</v>
          </cell>
          <cell r="B2263" t="str">
            <v>F</v>
          </cell>
          <cell r="C2263">
            <v>7</v>
          </cell>
          <cell r="D2263" t="str">
            <v>JW2722</v>
          </cell>
          <cell r="E2263">
            <v>1</v>
          </cell>
          <cell r="F2263" t="str">
            <v>ready to distribute</v>
          </cell>
          <cell r="G2263" t="str">
            <v>ECK2747</v>
          </cell>
          <cell r="H2263" t="str">
            <v>b2752</v>
          </cell>
          <cell r="I2263" t="str">
            <v>cysD</v>
          </cell>
        </row>
        <row r="2264">
          <cell r="A2264">
            <v>47</v>
          </cell>
          <cell r="B2264" t="str">
            <v>G</v>
          </cell>
          <cell r="C2264">
            <v>7</v>
          </cell>
          <cell r="D2264" t="str">
            <v>JW2732</v>
          </cell>
          <cell r="E2264">
            <v>1</v>
          </cell>
          <cell r="F2264" t="str">
            <v>ready to distribute</v>
          </cell>
          <cell r="G2264" t="str">
            <v>ECK2757</v>
          </cell>
          <cell r="H2264" t="str">
            <v>b2762</v>
          </cell>
          <cell r="I2264" t="str">
            <v>cysH</v>
          </cell>
        </row>
        <row r="2265">
          <cell r="A2265">
            <v>47</v>
          </cell>
          <cell r="B2265" t="str">
            <v>H</v>
          </cell>
          <cell r="C2265">
            <v>7</v>
          </cell>
          <cell r="D2265" t="str">
            <v>JW2733</v>
          </cell>
          <cell r="E2265">
            <v>1</v>
          </cell>
          <cell r="F2265" t="str">
            <v>ready to distribute</v>
          </cell>
          <cell r="G2265" t="str">
            <v>ECK2758</v>
          </cell>
          <cell r="H2265" t="str">
            <v>b2763</v>
          </cell>
          <cell r="I2265" t="str">
            <v>cysI</v>
          </cell>
        </row>
        <row r="2266">
          <cell r="A2266">
            <v>47</v>
          </cell>
          <cell r="B2266" t="str">
            <v>A</v>
          </cell>
          <cell r="C2266">
            <v>8</v>
          </cell>
          <cell r="D2266" t="str">
            <v>JW2734</v>
          </cell>
          <cell r="E2266">
            <v>1</v>
          </cell>
          <cell r="F2266" t="str">
            <v>ready to distribute</v>
          </cell>
          <cell r="G2266" t="str">
            <v>ECK2759</v>
          </cell>
          <cell r="H2266" t="str">
            <v>b2764</v>
          </cell>
          <cell r="I2266" t="str">
            <v>cysJ</v>
          </cell>
        </row>
        <row r="2267">
          <cell r="A2267">
            <v>47</v>
          </cell>
          <cell r="B2267" t="str">
            <v>B</v>
          </cell>
          <cell r="C2267">
            <v>8</v>
          </cell>
          <cell r="D2267" t="str">
            <v>JW2759</v>
          </cell>
          <cell r="E2267">
            <v>1</v>
          </cell>
          <cell r="F2267" t="str">
            <v>ready to distribute</v>
          </cell>
          <cell r="G2267" t="str">
            <v>ECK2782</v>
          </cell>
          <cell r="H2267" t="str">
            <v>b2788</v>
          </cell>
          <cell r="I2267" t="str">
            <v>gudX</v>
          </cell>
        </row>
        <row r="2268">
          <cell r="A2268">
            <v>47</v>
          </cell>
          <cell r="B2268" t="str">
            <v>C</v>
          </cell>
          <cell r="C2268">
            <v>8</v>
          </cell>
          <cell r="D2268" t="str">
            <v>JW2768</v>
          </cell>
          <cell r="E2268">
            <v>1</v>
          </cell>
          <cell r="F2268" t="str">
            <v>ready to distribute</v>
          </cell>
          <cell r="G2268" t="str">
            <v>ECK2792</v>
          </cell>
          <cell r="H2268" t="str">
            <v>b2797</v>
          </cell>
          <cell r="I2268" t="str">
            <v>sdaB</v>
          </cell>
        </row>
        <row r="2269">
          <cell r="A2269">
            <v>47</v>
          </cell>
          <cell r="B2269" t="str">
            <v>D</v>
          </cell>
          <cell r="C2269">
            <v>8</v>
          </cell>
          <cell r="D2269" t="str">
            <v>JW2842</v>
          </cell>
          <cell r="E2269">
            <v>1</v>
          </cell>
          <cell r="F2269" t="str">
            <v>ready to distribute</v>
          </cell>
          <cell r="G2269" t="str">
            <v>ECK2870</v>
          </cell>
          <cell r="H2269" t="str">
            <v>b2874</v>
          </cell>
          <cell r="I2269" t="str">
            <v>yqeA</v>
          </cell>
        </row>
        <row r="2270">
          <cell r="A2270">
            <v>47</v>
          </cell>
          <cell r="B2270" t="str">
            <v>E</v>
          </cell>
          <cell r="C2270">
            <v>8</v>
          </cell>
          <cell r="D2270" t="str">
            <v>JW2871</v>
          </cell>
          <cell r="E2270">
            <v>1</v>
          </cell>
          <cell r="F2270" t="str">
            <v>ready to distribute</v>
          </cell>
          <cell r="G2270" t="str">
            <v>ECK2898</v>
          </cell>
          <cell r="H2270" t="str">
            <v>b2903</v>
          </cell>
          <cell r="I2270" t="str">
            <v>gcvP</v>
          </cell>
        </row>
        <row r="2271">
          <cell r="A2271">
            <v>47</v>
          </cell>
          <cell r="B2271" t="str">
            <v>F</v>
          </cell>
          <cell r="C2271">
            <v>8</v>
          </cell>
          <cell r="D2271" t="str">
            <v>JW2872</v>
          </cell>
          <cell r="E2271">
            <v>1</v>
          </cell>
          <cell r="F2271" t="str">
            <v>ready to distribute</v>
          </cell>
          <cell r="G2271" t="str">
            <v>ECK2899</v>
          </cell>
          <cell r="H2271" t="str">
            <v>b2904</v>
          </cell>
          <cell r="I2271" t="str">
            <v>gcvH</v>
          </cell>
        </row>
        <row r="2272">
          <cell r="A2272">
            <v>47</v>
          </cell>
          <cell r="B2272" t="str">
            <v>G</v>
          </cell>
          <cell r="C2272">
            <v>8</v>
          </cell>
          <cell r="D2272" t="str">
            <v>JW2873</v>
          </cell>
          <cell r="E2272">
            <v>1</v>
          </cell>
          <cell r="F2272" t="str">
            <v>ready to distribute</v>
          </cell>
          <cell r="G2272" t="str">
            <v>ECK2900</v>
          </cell>
          <cell r="H2272" t="str">
            <v>b2905</v>
          </cell>
          <cell r="I2272" t="str">
            <v>gcvT</v>
          </cell>
        </row>
        <row r="2273">
          <cell r="A2273">
            <v>47</v>
          </cell>
          <cell r="B2273" t="str">
            <v>H</v>
          </cell>
          <cell r="C2273">
            <v>8</v>
          </cell>
          <cell r="D2273" t="str">
            <v>JW2905</v>
          </cell>
          <cell r="E2273">
            <v>2</v>
          </cell>
          <cell r="F2273" t="str">
            <v>ready to distribute</v>
          </cell>
          <cell r="G2273" t="str">
            <v>ECK2933</v>
          </cell>
          <cell r="H2273" t="str">
            <v>b2938</v>
          </cell>
          <cell r="I2273" t="str">
            <v>speA</v>
          </cell>
        </row>
        <row r="2274">
          <cell r="A2274">
            <v>47</v>
          </cell>
          <cell r="B2274" t="str">
            <v>A</v>
          </cell>
          <cell r="C2274">
            <v>9</v>
          </cell>
          <cell r="D2274" t="str">
            <v>JW2924</v>
          </cell>
          <cell r="E2274">
            <v>1</v>
          </cell>
          <cell r="F2274" t="str">
            <v>ready to distribute</v>
          </cell>
          <cell r="G2274" t="str">
            <v>ECK2952</v>
          </cell>
          <cell r="H2274" t="str">
            <v>b2957</v>
          </cell>
          <cell r="I2274" t="str">
            <v>ansB</v>
          </cell>
        </row>
        <row r="2275">
          <cell r="A2275">
            <v>47</v>
          </cell>
          <cell r="B2275" t="str">
            <v>B</v>
          </cell>
          <cell r="C2275">
            <v>9</v>
          </cell>
          <cell r="D2275" t="str">
            <v>JW2946</v>
          </cell>
          <cell r="E2275">
            <v>1</v>
          </cell>
          <cell r="F2275" t="str">
            <v>ready to distribute</v>
          </cell>
          <cell r="G2275" t="str">
            <v>ECK2974</v>
          </cell>
          <cell r="H2275" t="str">
            <v>b2979</v>
          </cell>
          <cell r="I2275" t="str">
            <v>glcD</v>
          </cell>
        </row>
        <row r="2276">
          <cell r="A2276">
            <v>47</v>
          </cell>
          <cell r="B2276" t="str">
            <v>C</v>
          </cell>
          <cell r="C2276">
            <v>9</v>
          </cell>
          <cell r="D2276" t="str">
            <v>JW2947</v>
          </cell>
          <cell r="E2276">
            <v>2</v>
          </cell>
          <cell r="F2276" t="str">
            <v>ready to distribute</v>
          </cell>
          <cell r="G2276" t="str">
            <v>ECK2975</v>
          </cell>
          <cell r="H2276" t="str">
            <v>b2980</v>
          </cell>
          <cell r="I2276" t="str">
            <v>glcC</v>
          </cell>
        </row>
        <row r="2277">
          <cell r="A2277">
            <v>47</v>
          </cell>
          <cell r="B2277" t="str">
            <v>D</v>
          </cell>
          <cell r="C2277">
            <v>9</v>
          </cell>
          <cell r="D2277" t="str">
            <v>JW2956</v>
          </cell>
          <cell r="E2277">
            <v>1</v>
          </cell>
          <cell r="F2277" t="str">
            <v>ready to distribute</v>
          </cell>
          <cell r="G2277" t="str">
            <v>ECK2982</v>
          </cell>
          <cell r="H2277" t="str">
            <v>b2988</v>
          </cell>
          <cell r="I2277" t="str">
            <v>gss</v>
          </cell>
        </row>
        <row r="2278">
          <cell r="A2278">
            <v>47</v>
          </cell>
          <cell r="B2278" t="str">
            <v>E</v>
          </cell>
          <cell r="C2278">
            <v>9</v>
          </cell>
          <cell r="D2278" t="str">
            <v>JW2972</v>
          </cell>
          <cell r="E2278">
            <v>1</v>
          </cell>
          <cell r="F2278" t="str">
            <v>ready to distribute</v>
          </cell>
          <cell r="G2278" t="str">
            <v>ECK2997</v>
          </cell>
          <cell r="H2278" t="str">
            <v>b3003</v>
          </cell>
          <cell r="I2278" t="str">
            <v>yghA</v>
          </cell>
        </row>
        <row r="2279">
          <cell r="A2279">
            <v>47</v>
          </cell>
          <cell r="B2279" t="str">
            <v>F</v>
          </cell>
          <cell r="C2279">
            <v>9</v>
          </cell>
          <cell r="D2279" t="str">
            <v>JW3143</v>
          </cell>
          <cell r="E2279">
            <v>1</v>
          </cell>
          <cell r="F2279" t="str">
            <v>ready to distribute</v>
          </cell>
          <cell r="G2279" t="str">
            <v>ECK3165</v>
          </cell>
          <cell r="H2279" t="str">
            <v>b3176</v>
          </cell>
          <cell r="I2279" t="str">
            <v>glmM</v>
          </cell>
        </row>
        <row r="2280">
          <cell r="A2280">
            <v>47</v>
          </cell>
          <cell r="B2280" t="str">
            <v>G</v>
          </cell>
          <cell r="C2280">
            <v>9</v>
          </cell>
          <cell r="D2280" t="str">
            <v>JW3181</v>
          </cell>
          <cell r="E2280">
            <v>1</v>
          </cell>
          <cell r="F2280" t="str">
            <v>ready to distribute</v>
          </cell>
          <cell r="G2280" t="str">
            <v>ECK3204</v>
          </cell>
          <cell r="H2280" t="str">
            <v>b3214</v>
          </cell>
          <cell r="I2280" t="str">
            <v>gltF</v>
          </cell>
        </row>
        <row r="2281">
          <cell r="A2281">
            <v>47</v>
          </cell>
          <cell r="B2281" t="str">
            <v>H</v>
          </cell>
          <cell r="C2281">
            <v>9</v>
          </cell>
          <cell r="D2281" t="str">
            <v>JW3192</v>
          </cell>
          <cell r="E2281">
            <v>1</v>
          </cell>
          <cell r="F2281" t="str">
            <v>ready to distribute</v>
          </cell>
          <cell r="G2281" t="str">
            <v>ECK3212</v>
          </cell>
          <cell r="H2281" t="str">
            <v>b3223</v>
          </cell>
          <cell r="I2281" t="str">
            <v>nanE</v>
          </cell>
        </row>
        <row r="2282">
          <cell r="A2282">
            <v>47</v>
          </cell>
          <cell r="B2282" t="str">
            <v>A</v>
          </cell>
          <cell r="C2282">
            <v>10</v>
          </cell>
          <cell r="D2282" t="str">
            <v>JW3300</v>
          </cell>
          <cell r="E2282">
            <v>1</v>
          </cell>
          <cell r="F2282" t="str">
            <v>ready to distribute</v>
          </cell>
          <cell r="G2282" t="str">
            <v>ECK3325</v>
          </cell>
          <cell r="H2282" t="str">
            <v>b3338</v>
          </cell>
          <cell r="I2282" t="str">
            <v>chiA</v>
          </cell>
        </row>
        <row r="2283">
          <cell r="A2283">
            <v>47</v>
          </cell>
          <cell r="B2283" t="str">
            <v>B</v>
          </cell>
          <cell r="C2283">
            <v>10</v>
          </cell>
          <cell r="D2283" t="str">
            <v>JW3414</v>
          </cell>
          <cell r="E2283">
            <v>1</v>
          </cell>
          <cell r="F2283" t="str">
            <v>ready to distribute</v>
          </cell>
          <cell r="G2283" t="str">
            <v>ECK3433</v>
          </cell>
          <cell r="H2283" t="str">
            <v>b3449</v>
          </cell>
          <cell r="I2283" t="str">
            <v>ugpQ</v>
          </cell>
        </row>
        <row r="2284">
          <cell r="A2284">
            <v>47</v>
          </cell>
          <cell r="B2284" t="str">
            <v>C</v>
          </cell>
          <cell r="C2284">
            <v>10</v>
          </cell>
          <cell r="D2284" t="str">
            <v>JW3485</v>
          </cell>
          <cell r="E2284">
            <v>1</v>
          </cell>
          <cell r="F2284" t="str">
            <v>ready to distribute</v>
          </cell>
          <cell r="G2284" t="str">
            <v>ECK3502</v>
          </cell>
          <cell r="H2284" t="str">
            <v>b3517</v>
          </cell>
          <cell r="I2284" t="str">
            <v>gadA</v>
          </cell>
        </row>
        <row r="2285">
          <cell r="A2285">
            <v>47</v>
          </cell>
          <cell r="B2285" t="str">
            <v>D</v>
          </cell>
          <cell r="C2285">
            <v>10</v>
          </cell>
          <cell r="D2285" t="str">
            <v>JW3553</v>
          </cell>
          <cell r="E2285">
            <v>2</v>
          </cell>
          <cell r="F2285" t="str">
            <v>ready to distribute</v>
          </cell>
          <cell r="G2285" t="str">
            <v>ECK3570</v>
          </cell>
          <cell r="H2285" t="str">
            <v>b3581</v>
          </cell>
          <cell r="I2285" t="str">
            <v>sgbH</v>
          </cell>
        </row>
        <row r="2286">
          <cell r="A2286">
            <v>47</v>
          </cell>
          <cell r="B2286" t="str">
            <v>E</v>
          </cell>
          <cell r="C2286">
            <v>10</v>
          </cell>
          <cell r="D2286" t="str">
            <v>JW3591</v>
          </cell>
          <cell r="E2286">
            <v>4</v>
          </cell>
          <cell r="F2286" t="str">
            <v>ready to distribute</v>
          </cell>
          <cell r="G2286" t="str">
            <v>ECK3606</v>
          </cell>
          <cell r="H2286" t="str">
            <v>b3616</v>
          </cell>
          <cell r="I2286" t="str">
            <v>tdh</v>
          </cell>
        </row>
        <row r="2287">
          <cell r="A2287">
            <v>47</v>
          </cell>
          <cell r="B2287" t="str">
            <v>F</v>
          </cell>
          <cell r="C2287">
            <v>10</v>
          </cell>
          <cell r="D2287" t="str">
            <v>JW3592</v>
          </cell>
          <cell r="E2287">
            <v>2</v>
          </cell>
          <cell r="F2287" t="str">
            <v>ready to distribute</v>
          </cell>
          <cell r="G2287" t="str">
            <v>ECK3607</v>
          </cell>
          <cell r="H2287" t="str">
            <v>b3617</v>
          </cell>
          <cell r="I2287" t="str">
            <v>kbl</v>
          </cell>
        </row>
        <row r="2288">
          <cell r="A2288">
            <v>47</v>
          </cell>
          <cell r="B2288" t="str">
            <v>G</v>
          </cell>
          <cell r="C2288">
            <v>10</v>
          </cell>
          <cell r="D2288" t="str">
            <v>JW5594</v>
          </cell>
          <cell r="E2288">
            <v>1</v>
          </cell>
          <cell r="F2288" t="str">
            <v>ready to distribute</v>
          </cell>
          <cell r="G2288" t="str">
            <v>ECK3793</v>
          </cell>
          <cell r="H2288" t="str">
            <v>b3800</v>
          </cell>
          <cell r="I2288" t="str">
            <v>aslB</v>
          </cell>
        </row>
        <row r="2289">
          <cell r="A2289">
            <v>47</v>
          </cell>
          <cell r="B2289" t="str">
            <v>H</v>
          </cell>
          <cell r="C2289">
            <v>10</v>
          </cell>
          <cell r="D2289" t="str">
            <v>JW3773</v>
          </cell>
          <cell r="E2289">
            <v>2</v>
          </cell>
          <cell r="F2289" t="str">
            <v>ready to distribute</v>
          </cell>
          <cell r="G2289" t="str">
            <v>ECK3794</v>
          </cell>
          <cell r="H2289" t="str">
            <v>b3801</v>
          </cell>
          <cell r="I2289" t="str">
            <v>aslA</v>
          </cell>
        </row>
        <row r="2290">
          <cell r="A2290">
            <v>47</v>
          </cell>
          <cell r="B2290" t="str">
            <v>A</v>
          </cell>
          <cell r="C2290">
            <v>11</v>
          </cell>
          <cell r="D2290" t="str">
            <v>JW3794</v>
          </cell>
          <cell r="E2290">
            <v>1</v>
          </cell>
          <cell r="F2290" t="str">
            <v>ready to distribute</v>
          </cell>
          <cell r="G2290" t="str">
            <v>ECK3815</v>
          </cell>
          <cell r="H2290" t="str">
            <v>b3821</v>
          </cell>
          <cell r="I2290" t="str">
            <v>pldA</v>
          </cell>
        </row>
        <row r="2291">
          <cell r="A2291">
            <v>47</v>
          </cell>
          <cell r="B2291" t="str">
            <v>B</v>
          </cell>
          <cell r="C2291">
            <v>11</v>
          </cell>
          <cell r="D2291" t="str">
            <v>JW5584</v>
          </cell>
          <cell r="E2291">
            <v>1</v>
          </cell>
          <cell r="F2291" t="str">
            <v>ready to distribute</v>
          </cell>
          <cell r="G2291" t="str">
            <v>ECK3819</v>
          </cell>
          <cell r="H2291" t="str">
            <v>b3825</v>
          </cell>
          <cell r="I2291" t="str">
            <v>pldB</v>
          </cell>
        </row>
        <row r="2292">
          <cell r="A2292">
            <v>47</v>
          </cell>
          <cell r="B2292" t="str">
            <v>C</v>
          </cell>
          <cell r="C2292">
            <v>11</v>
          </cell>
          <cell r="D2292" t="str">
            <v>JW3913</v>
          </cell>
          <cell r="E2292">
            <v>1</v>
          </cell>
          <cell r="F2292" t="str">
            <v>ready to distribute</v>
          </cell>
          <cell r="G2292" t="str">
            <v>ECK3933</v>
          </cell>
          <cell r="H2292" t="str">
            <v>b3941</v>
          </cell>
          <cell r="I2292" t="str">
            <v>metF</v>
          </cell>
        </row>
        <row r="2293">
          <cell r="A2293">
            <v>47</v>
          </cell>
          <cell r="B2293" t="str">
            <v>D</v>
          </cell>
          <cell r="C2293">
            <v>11</v>
          </cell>
          <cell r="D2293" t="str">
            <v>JW4053</v>
          </cell>
          <cell r="E2293">
            <v>1</v>
          </cell>
          <cell r="F2293" t="str">
            <v>ready to distribute</v>
          </cell>
          <cell r="G2293" t="str">
            <v>ECK4085</v>
          </cell>
          <cell r="H2293" t="str">
            <v>b4092</v>
          </cell>
          <cell r="I2293" t="str">
            <v>phnP</v>
          </cell>
        </row>
        <row r="2294">
          <cell r="A2294">
            <v>47</v>
          </cell>
          <cell r="B2294" t="str">
            <v>E</v>
          </cell>
          <cell r="C2294">
            <v>11</v>
          </cell>
          <cell r="D2294" t="str">
            <v>JW3866</v>
          </cell>
          <cell r="E2294">
            <v>3</v>
          </cell>
          <cell r="F2294" t="str">
            <v>ready to distribute</v>
          </cell>
          <cell r="G2294" t="str">
            <v>ECK3888</v>
          </cell>
          <cell r="H2294" t="str">
            <v>b3895</v>
          </cell>
          <cell r="I2294" t="str">
            <v>fdhD</v>
          </cell>
        </row>
        <row r="2295">
          <cell r="A2295">
            <v>47</v>
          </cell>
          <cell r="B2295" t="str">
            <v>F</v>
          </cell>
          <cell r="C2295">
            <v>11</v>
          </cell>
          <cell r="D2295" t="str">
            <v>JW3895</v>
          </cell>
          <cell r="E2295">
            <v>1</v>
          </cell>
          <cell r="F2295" t="str">
            <v>ready to distribute</v>
          </cell>
          <cell r="G2295" t="str">
            <v>ECK3916</v>
          </cell>
          <cell r="H2295" t="str">
            <v>b3924</v>
          </cell>
          <cell r="I2295" t="str">
            <v>fpr</v>
          </cell>
        </row>
        <row r="2296">
          <cell r="A2296">
            <v>47</v>
          </cell>
          <cell r="B2296" t="str">
            <v>G</v>
          </cell>
          <cell r="C2296">
            <v>11</v>
          </cell>
          <cell r="D2296" t="str">
            <v>JW4031</v>
          </cell>
          <cell r="E2296">
            <v>1</v>
          </cell>
          <cell r="F2296" t="str">
            <v>ready to distribute</v>
          </cell>
          <cell r="G2296" t="str">
            <v>ECK4063</v>
          </cell>
          <cell r="H2296" t="str">
            <v>b4070</v>
          </cell>
          <cell r="I2296" t="str">
            <v>nrfA</v>
          </cell>
        </row>
        <row r="2297">
          <cell r="A2297">
            <v>47</v>
          </cell>
          <cell r="B2297" t="str">
            <v>H</v>
          </cell>
          <cell r="C2297">
            <v>11</v>
          </cell>
          <cell r="D2297" t="str">
            <v>JW4033</v>
          </cell>
          <cell r="E2297">
            <v>1</v>
          </cell>
          <cell r="F2297" t="str">
            <v>ready to distribute</v>
          </cell>
          <cell r="G2297" t="str">
            <v>ECK4065</v>
          </cell>
          <cell r="H2297" t="str">
            <v>b4072</v>
          </cell>
          <cell r="I2297" t="str">
            <v>nrfC</v>
          </cell>
        </row>
        <row r="2298">
          <cell r="A2298">
            <v>47</v>
          </cell>
          <cell r="B2298" t="str">
            <v>A</v>
          </cell>
          <cell r="C2298">
            <v>12</v>
          </cell>
          <cell r="D2298" t="str">
            <v>JW4034</v>
          </cell>
          <cell r="E2298">
            <v>3</v>
          </cell>
          <cell r="F2298" t="str">
            <v>ready to distribute</v>
          </cell>
          <cell r="G2298" t="str">
            <v>ECK4066</v>
          </cell>
          <cell r="H2298" t="str">
            <v>b4073</v>
          </cell>
          <cell r="I2298" t="str">
            <v>nrfD</v>
          </cell>
        </row>
        <row r="2299">
          <cell r="A2299">
            <v>47</v>
          </cell>
          <cell r="B2299" t="str">
            <v>B</v>
          </cell>
          <cell r="C2299">
            <v>12</v>
          </cell>
          <cell r="D2299" t="str">
            <v>JW4036</v>
          </cell>
          <cell r="E2299">
            <v>1</v>
          </cell>
          <cell r="F2299" t="str">
            <v>ready to distribute</v>
          </cell>
          <cell r="G2299" t="str">
            <v>ECK4068</v>
          </cell>
          <cell r="H2299" t="str">
            <v>b4075</v>
          </cell>
          <cell r="I2299" t="str">
            <v>nrfF</v>
          </cell>
        </row>
        <row r="2300">
          <cell r="A2300">
            <v>47</v>
          </cell>
          <cell r="B2300" t="str">
            <v>C</v>
          </cell>
          <cell r="C2300">
            <v>12</v>
          </cell>
          <cell r="D2300" t="str">
            <v>JW4037</v>
          </cell>
          <cell r="E2300">
            <v>1</v>
          </cell>
          <cell r="F2300" t="str">
            <v>ready to distribute</v>
          </cell>
          <cell r="G2300" t="str">
            <v>ECK4069</v>
          </cell>
          <cell r="H2300" t="str">
            <v>b4076</v>
          </cell>
          <cell r="I2300" t="str">
            <v>nrfG</v>
          </cell>
        </row>
        <row r="2301">
          <cell r="A2301">
            <v>47</v>
          </cell>
          <cell r="B2301" t="str">
            <v>D</v>
          </cell>
          <cell r="C2301">
            <v>12</v>
          </cell>
          <cell r="D2301" t="str">
            <v>JW4040</v>
          </cell>
          <cell r="E2301">
            <v>2</v>
          </cell>
          <cell r="F2301" t="str">
            <v>ready to distribute</v>
          </cell>
          <cell r="G2301" t="str">
            <v>ECK4072</v>
          </cell>
          <cell r="H2301" t="str">
            <v>b4079</v>
          </cell>
          <cell r="I2301" t="str">
            <v>fdhF</v>
          </cell>
        </row>
        <row r="2302">
          <cell r="A2302">
            <v>47</v>
          </cell>
          <cell r="B2302" t="str">
            <v>E</v>
          </cell>
          <cell r="C2302">
            <v>12</v>
          </cell>
          <cell r="D2302" t="str">
            <v>JW4198</v>
          </cell>
          <cell r="E2302">
            <v>1</v>
          </cell>
          <cell r="F2302" t="str">
            <v>ready to distribute</v>
          </cell>
          <cell r="G2302" t="str">
            <v>ECK4234</v>
          </cell>
          <cell r="H2302" t="str">
            <v>b4239</v>
          </cell>
          <cell r="I2302" t="str">
            <v>treC</v>
          </cell>
        </row>
        <row r="2303">
          <cell r="A2303">
            <v>47</v>
          </cell>
          <cell r="B2303" t="str">
            <v>F</v>
          </cell>
          <cell r="C2303">
            <v>12</v>
          </cell>
          <cell r="D2303" t="str">
            <v>JW4222</v>
          </cell>
          <cell r="E2303">
            <v>1</v>
          </cell>
          <cell r="F2303" t="str">
            <v>ready to distribute</v>
          </cell>
          <cell r="G2303" t="str">
            <v>ECK4258</v>
          </cell>
          <cell r="H2303" t="str">
            <v>b4265</v>
          </cell>
          <cell r="I2303" t="str">
            <v>idnT</v>
          </cell>
        </row>
        <row r="2304">
          <cell r="A2304">
            <v>47</v>
          </cell>
          <cell r="B2304" t="str">
            <v>G</v>
          </cell>
          <cell r="C2304">
            <v>12</v>
          </cell>
          <cell r="D2304" t="str">
            <v>JW4223</v>
          </cell>
          <cell r="E2304">
            <v>1</v>
          </cell>
          <cell r="F2304" t="str">
            <v>ready to distribute</v>
          </cell>
          <cell r="G2304" t="str">
            <v>ECK4259</v>
          </cell>
          <cell r="H2304" t="str">
            <v>b4266</v>
          </cell>
          <cell r="I2304" t="str">
            <v>idnO</v>
          </cell>
        </row>
        <row r="2305">
          <cell r="A2305">
            <v>47</v>
          </cell>
          <cell r="B2305" t="str">
            <v>H</v>
          </cell>
          <cell r="C2305">
            <v>12</v>
          </cell>
          <cell r="D2305" t="str">
            <v>JW4224</v>
          </cell>
          <cell r="E2305">
            <v>1</v>
          </cell>
          <cell r="F2305" t="str">
            <v>ready to distribute</v>
          </cell>
          <cell r="G2305" t="str">
            <v>ECK4260</v>
          </cell>
          <cell r="H2305" t="str">
            <v>b4267</v>
          </cell>
          <cell r="I2305" t="str">
            <v>idnD</v>
          </cell>
        </row>
        <row r="2306">
          <cell r="A2306">
            <v>49</v>
          </cell>
          <cell r="B2306" t="str">
            <v>A</v>
          </cell>
          <cell r="C2306">
            <v>1</v>
          </cell>
          <cell r="D2306" t="str">
            <v>JW4225</v>
          </cell>
          <cell r="E2306">
            <v>1</v>
          </cell>
          <cell r="F2306" t="str">
            <v>ready to distribute</v>
          </cell>
          <cell r="G2306" t="str">
            <v>ECK4261</v>
          </cell>
          <cell r="H2306" t="str">
            <v>b4268</v>
          </cell>
          <cell r="I2306" t="str">
            <v>idnK</v>
          </cell>
        </row>
        <row r="2307">
          <cell r="A2307">
            <v>49</v>
          </cell>
          <cell r="B2307" t="str">
            <v>B</v>
          </cell>
          <cell r="C2307">
            <v>1</v>
          </cell>
          <cell r="D2307" t="str">
            <v>JW4285</v>
          </cell>
          <cell r="E2307">
            <v>1</v>
          </cell>
          <cell r="F2307" t="str">
            <v>ready to distribute</v>
          </cell>
          <cell r="G2307" t="str">
            <v>ECK4313</v>
          </cell>
          <cell r="H2307" t="str">
            <v>b4322</v>
          </cell>
          <cell r="I2307" t="str">
            <v>uxuA</v>
          </cell>
        </row>
        <row r="2308">
          <cell r="A2308">
            <v>49</v>
          </cell>
          <cell r="B2308" t="str">
            <v>C</v>
          </cell>
          <cell r="C2308">
            <v>1</v>
          </cell>
          <cell r="D2308" t="str">
            <v>JW4286</v>
          </cell>
          <cell r="E2308">
            <v>1</v>
          </cell>
          <cell r="F2308" t="str">
            <v>ready to distribute</v>
          </cell>
          <cell r="G2308" t="str">
            <v>ECK4314</v>
          </cell>
          <cell r="H2308" t="str">
            <v>b4323</v>
          </cell>
          <cell r="I2308" t="str">
            <v>uxuB</v>
          </cell>
        </row>
        <row r="2309">
          <cell r="A2309">
            <v>49</v>
          </cell>
          <cell r="B2309" t="str">
            <v>D</v>
          </cell>
          <cell r="C2309">
            <v>1</v>
          </cell>
          <cell r="D2309" t="str">
            <v>JW0035</v>
          </cell>
          <cell r="E2309">
            <v>1</v>
          </cell>
          <cell r="F2309" t="str">
            <v>ready to distribute</v>
          </cell>
          <cell r="G2309" t="str">
            <v>ECK0037</v>
          </cell>
          <cell r="H2309" t="str">
            <v>b0036</v>
          </cell>
          <cell r="I2309" t="str">
            <v>caiD</v>
          </cell>
        </row>
        <row r="2310">
          <cell r="A2310">
            <v>49</v>
          </cell>
          <cell r="B2310" t="str">
            <v>E</v>
          </cell>
          <cell r="C2310">
            <v>1</v>
          </cell>
          <cell r="D2310" t="str">
            <v>JW0039</v>
          </cell>
          <cell r="E2310">
            <v>1</v>
          </cell>
          <cell r="F2310" t="str">
            <v>ready to distribute</v>
          </cell>
          <cell r="G2310" t="str">
            <v>ECK0041</v>
          </cell>
          <cell r="H2310" t="str">
            <v>b0040</v>
          </cell>
          <cell r="I2310" t="str">
            <v>caiT</v>
          </cell>
        </row>
        <row r="2311">
          <cell r="A2311">
            <v>49</v>
          </cell>
          <cell r="B2311" t="str">
            <v>F</v>
          </cell>
          <cell r="C2311">
            <v>1</v>
          </cell>
          <cell r="D2311" t="str">
            <v>JW0041</v>
          </cell>
          <cell r="E2311">
            <v>1</v>
          </cell>
          <cell r="F2311" t="str">
            <v>ready to distribute</v>
          </cell>
          <cell r="G2311" t="str">
            <v>ECK0043</v>
          </cell>
          <cell r="H2311" t="str">
            <v>b0042</v>
          </cell>
          <cell r="I2311" t="str">
            <v>fixB</v>
          </cell>
        </row>
        <row r="2312">
          <cell r="A2312">
            <v>49</v>
          </cell>
          <cell r="B2312" t="str">
            <v>G</v>
          </cell>
          <cell r="C2312">
            <v>1</v>
          </cell>
          <cell r="D2312" t="str">
            <v>JW0042</v>
          </cell>
          <cell r="E2312">
            <v>1</v>
          </cell>
          <cell r="F2312" t="str">
            <v>ready to distribute</v>
          </cell>
          <cell r="G2312" t="str">
            <v>ECK0044</v>
          </cell>
          <cell r="H2312" t="str">
            <v>b0043</v>
          </cell>
          <cell r="I2312" t="str">
            <v>fixC</v>
          </cell>
        </row>
        <row r="2313">
          <cell r="A2313">
            <v>49</v>
          </cell>
          <cell r="B2313" t="str">
            <v>H</v>
          </cell>
          <cell r="C2313">
            <v>1</v>
          </cell>
          <cell r="D2313" t="str">
            <v>JW0408</v>
          </cell>
          <cell r="E2313">
            <v>4</v>
          </cell>
          <cell r="F2313" t="str">
            <v>ready to distribute</v>
          </cell>
          <cell r="G2313" t="str">
            <v>ECK0412</v>
          </cell>
          <cell r="H2313" t="str">
            <v>b0418</v>
          </cell>
          <cell r="I2313" t="str">
            <v>pgpA</v>
          </cell>
        </row>
        <row r="2314">
          <cell r="A2314">
            <v>49</v>
          </cell>
          <cell r="B2314" t="str">
            <v>A</v>
          </cell>
          <cell r="C2314">
            <v>2</v>
          </cell>
          <cell r="D2314" t="str">
            <v>JW0442</v>
          </cell>
          <cell r="E2314">
            <v>1</v>
          </cell>
          <cell r="F2314" t="str">
            <v>ready to distribute</v>
          </cell>
          <cell r="G2314" t="str">
            <v>ECK0446</v>
          </cell>
          <cell r="H2314" t="str">
            <v>b0452</v>
          </cell>
          <cell r="I2314" t="str">
            <v>tesB</v>
          </cell>
        </row>
        <row r="2315">
          <cell r="A2315">
            <v>49</v>
          </cell>
          <cell r="B2315" t="str">
            <v>B</v>
          </cell>
          <cell r="C2315">
            <v>2</v>
          </cell>
          <cell r="D2315" t="str">
            <v>JW0465</v>
          </cell>
          <cell r="E2315">
            <v>2</v>
          </cell>
          <cell r="F2315" t="str">
            <v>ready to distribute</v>
          </cell>
          <cell r="G2315" t="str">
            <v>ECK0470</v>
          </cell>
          <cell r="H2315" t="str">
            <v>b0476</v>
          </cell>
          <cell r="I2315" t="str">
            <v>aes</v>
          </cell>
        </row>
        <row r="2316">
          <cell r="A2316">
            <v>49</v>
          </cell>
          <cell r="B2316" t="str">
            <v>C</v>
          </cell>
          <cell r="C2316">
            <v>2</v>
          </cell>
          <cell r="D2316" t="str">
            <v>JW0975</v>
          </cell>
          <cell r="E2316">
            <v>1</v>
          </cell>
          <cell r="F2316" t="str">
            <v>ready to distribute</v>
          </cell>
          <cell r="G2316" t="str">
            <v>ECK0981</v>
          </cell>
          <cell r="H2316" t="str">
            <v>b0991</v>
          </cell>
          <cell r="I2316" t="str">
            <v>ymcE</v>
          </cell>
        </row>
        <row r="2317">
          <cell r="A2317">
            <v>49</v>
          </cell>
          <cell r="B2317" t="str">
            <v>D</v>
          </cell>
          <cell r="C2317">
            <v>2</v>
          </cell>
          <cell r="D2317" t="str">
            <v>JW1077</v>
          </cell>
          <cell r="E2317">
            <v>1</v>
          </cell>
          <cell r="F2317" t="str">
            <v>ready to distribute</v>
          </cell>
          <cell r="G2317" t="str">
            <v>ECK1077</v>
          </cell>
          <cell r="H2317" t="str">
            <v>b1091</v>
          </cell>
          <cell r="I2317" t="str">
            <v>fabH</v>
          </cell>
        </row>
        <row r="2318">
          <cell r="A2318">
            <v>49</v>
          </cell>
          <cell r="B2318" t="str">
            <v>E</v>
          </cell>
          <cell r="C2318">
            <v>2</v>
          </cell>
          <cell r="D2318" t="str">
            <v>JW1081</v>
          </cell>
          <cell r="E2318">
            <v>4</v>
          </cell>
          <cell r="F2318" t="str">
            <v>ready to distribute</v>
          </cell>
          <cell r="G2318" t="str">
            <v>ECK1081</v>
          </cell>
          <cell r="H2318" t="str">
            <v>b1095</v>
          </cell>
          <cell r="I2318" t="str">
            <v>fabF</v>
          </cell>
        </row>
        <row r="2319">
          <cell r="A2319">
            <v>49</v>
          </cell>
          <cell r="B2319" t="str">
            <v>F</v>
          </cell>
          <cell r="C2319">
            <v>2</v>
          </cell>
          <cell r="D2319" t="str">
            <v>JW1263</v>
          </cell>
          <cell r="E2319">
            <v>1</v>
          </cell>
          <cell r="F2319" t="str">
            <v>ready to distribute</v>
          </cell>
          <cell r="G2319" t="str">
            <v>ECK1265</v>
          </cell>
          <cell r="H2319" t="str">
            <v>b1271</v>
          </cell>
          <cell r="I2319" t="str">
            <v>yciK</v>
          </cell>
        </row>
        <row r="2320">
          <cell r="A2320">
            <v>49</v>
          </cell>
          <cell r="B2320" t="str">
            <v>G</v>
          </cell>
          <cell r="C2320">
            <v>2</v>
          </cell>
          <cell r="D2320" t="str">
            <v>JW1532</v>
          </cell>
          <cell r="E2320">
            <v>1</v>
          </cell>
          <cell r="F2320" t="str">
            <v>ready to distribute</v>
          </cell>
          <cell r="G2320" t="str">
            <v>ECK1532</v>
          </cell>
          <cell r="H2320" t="str">
            <v>b1539</v>
          </cell>
          <cell r="I2320" t="str">
            <v>ydfG</v>
          </cell>
        </row>
        <row r="2321">
          <cell r="A2321">
            <v>49</v>
          </cell>
          <cell r="B2321" t="str">
            <v>H</v>
          </cell>
          <cell r="C2321">
            <v>2</v>
          </cell>
          <cell r="D2321" t="str">
            <v>JW1653</v>
          </cell>
          <cell r="E2321">
            <v>1</v>
          </cell>
          <cell r="F2321" t="str">
            <v>ready to distribute</v>
          </cell>
          <cell r="G2321" t="str">
            <v>ECK1657</v>
          </cell>
          <cell r="H2321" t="str">
            <v>b1661</v>
          </cell>
          <cell r="I2321" t="str">
            <v>cfa</v>
          </cell>
        </row>
        <row r="2322">
          <cell r="A2322">
            <v>49</v>
          </cell>
          <cell r="B2322" t="str">
            <v>A</v>
          </cell>
          <cell r="C2322">
            <v>3</v>
          </cell>
          <cell r="D2322" t="str">
            <v>JW2031</v>
          </cell>
          <cell r="E2322">
            <v>1</v>
          </cell>
          <cell r="F2322" t="str">
            <v>ready to distribute</v>
          </cell>
          <cell r="G2322" t="str">
            <v>ECK2040</v>
          </cell>
          <cell r="H2322" t="str">
            <v>b2046</v>
          </cell>
          <cell r="I2322" t="str">
            <v>wzxC</v>
          </cell>
        </row>
        <row r="2323">
          <cell r="A2323">
            <v>49</v>
          </cell>
          <cell r="B2323" t="str">
            <v>B</v>
          </cell>
          <cell r="C2323">
            <v>3</v>
          </cell>
          <cell r="D2323" t="str">
            <v>JW2218</v>
          </cell>
          <cell r="E2323">
            <v>1</v>
          </cell>
          <cell r="F2323" t="str">
            <v>ready to distribute</v>
          </cell>
          <cell r="G2323" t="str">
            <v>ECK2217</v>
          </cell>
          <cell r="H2323" t="str">
            <v>b2224</v>
          </cell>
          <cell r="I2323" t="str">
            <v>atoB</v>
          </cell>
        </row>
        <row r="2324">
          <cell r="A2324">
            <v>49</v>
          </cell>
          <cell r="B2324" t="str">
            <v>C</v>
          </cell>
          <cell r="C2324">
            <v>3</v>
          </cell>
          <cell r="D2324" t="str">
            <v>JW2433</v>
          </cell>
          <cell r="E2324">
            <v>1</v>
          </cell>
          <cell r="F2324" t="str">
            <v>ready to distribute</v>
          </cell>
          <cell r="G2324" t="str">
            <v>ECK2435</v>
          </cell>
          <cell r="H2324" t="str">
            <v>b2440</v>
          </cell>
          <cell r="I2324" t="str">
            <v>eutC</v>
          </cell>
        </row>
        <row r="2325">
          <cell r="A2325">
            <v>49</v>
          </cell>
          <cell r="B2325" t="str">
            <v>D</v>
          </cell>
          <cell r="C2325">
            <v>3</v>
          </cell>
          <cell r="D2325" t="str">
            <v>JW2804</v>
          </cell>
          <cell r="E2325">
            <v>1</v>
          </cell>
          <cell r="F2325" t="str">
            <v>ready to distribute</v>
          </cell>
          <cell r="G2325" t="str">
            <v>ECK2832</v>
          </cell>
          <cell r="H2325" t="str">
            <v>b2836</v>
          </cell>
          <cell r="I2325" t="str">
            <v>aas</v>
          </cell>
        </row>
        <row r="2326">
          <cell r="A2326">
            <v>49</v>
          </cell>
          <cell r="B2326" t="str">
            <v>E</v>
          </cell>
          <cell r="C2326">
            <v>3</v>
          </cell>
          <cell r="D2326" t="str">
            <v>JW3314</v>
          </cell>
          <cell r="E2326">
            <v>1</v>
          </cell>
          <cell r="F2326" t="str">
            <v>ready to distribute</v>
          </cell>
          <cell r="G2326" t="str">
            <v>ECK3339</v>
          </cell>
          <cell r="H2326" t="str">
            <v>b3351</v>
          </cell>
          <cell r="I2326" t="str">
            <v>kefG</v>
          </cell>
        </row>
        <row r="2327">
          <cell r="A2327">
            <v>49</v>
          </cell>
          <cell r="B2327" t="str">
            <v>F</v>
          </cell>
          <cell r="C2327">
            <v>3</v>
          </cell>
          <cell r="D2327" t="str">
            <v>JW3765</v>
          </cell>
          <cell r="E2327">
            <v>1</v>
          </cell>
          <cell r="F2327" t="str">
            <v>ready to distribute</v>
          </cell>
          <cell r="G2327" t="str">
            <v>ECK3783</v>
          </cell>
          <cell r="H2327" t="str">
            <v>b3791</v>
          </cell>
          <cell r="I2327" t="str">
            <v>rffA</v>
          </cell>
        </row>
        <row r="2328">
          <cell r="A2328">
            <v>49</v>
          </cell>
          <cell r="B2328" t="str">
            <v>G</v>
          </cell>
          <cell r="C2328">
            <v>3</v>
          </cell>
          <cell r="D2328" t="str">
            <v>JW3766</v>
          </cell>
          <cell r="E2328">
            <v>1</v>
          </cell>
          <cell r="F2328" t="str">
            <v>ready to distribute</v>
          </cell>
          <cell r="G2328" t="str">
            <v>ECK3784</v>
          </cell>
          <cell r="H2328" t="str">
            <v>b3792</v>
          </cell>
          <cell r="I2328" t="str">
            <v>wzxE</v>
          </cell>
        </row>
        <row r="2329">
          <cell r="A2329">
            <v>49</v>
          </cell>
          <cell r="B2329" t="str">
            <v>H</v>
          </cell>
          <cell r="C2329">
            <v>3</v>
          </cell>
          <cell r="D2329" t="str">
            <v>JW3889</v>
          </cell>
          <cell r="E2329">
            <v>1</v>
          </cell>
          <cell r="F2329" t="str">
            <v>ready to distribute</v>
          </cell>
          <cell r="G2329" t="str">
            <v>ECK3910</v>
          </cell>
          <cell r="H2329" t="str">
            <v>b3918</v>
          </cell>
          <cell r="I2329" t="str">
            <v>cdh</v>
          </cell>
        </row>
        <row r="2330">
          <cell r="A2330">
            <v>49</v>
          </cell>
          <cell r="B2330" t="str">
            <v>A</v>
          </cell>
          <cell r="C2330">
            <v>4</v>
          </cell>
          <cell r="D2330" t="str">
            <v>JW4002</v>
          </cell>
          <cell r="E2330">
            <v>1</v>
          </cell>
          <cell r="F2330" t="str">
            <v>ready to distribute</v>
          </cell>
          <cell r="G2330" t="str">
            <v>ECK4034</v>
          </cell>
          <cell r="H2330" t="str">
            <v>b4042</v>
          </cell>
          <cell r="I2330" t="str">
            <v>dgkA</v>
          </cell>
        </row>
        <row r="2331">
          <cell r="A2331">
            <v>49</v>
          </cell>
          <cell r="B2331" t="str">
            <v>B</v>
          </cell>
          <cell r="C2331">
            <v>4</v>
          </cell>
          <cell r="D2331" t="str">
            <v>JW4030</v>
          </cell>
          <cell r="E2331">
            <v>1</v>
          </cell>
          <cell r="F2331" t="str">
            <v>ready to distribute</v>
          </cell>
          <cell r="G2331" t="str">
            <v>ECK4062</v>
          </cell>
          <cell r="H2331" t="str">
            <v>b4069</v>
          </cell>
          <cell r="I2331" t="str">
            <v>acs</v>
          </cell>
        </row>
        <row r="2332">
          <cell r="A2332">
            <v>49</v>
          </cell>
          <cell r="B2332" t="str">
            <v>C</v>
          </cell>
          <cell r="C2332">
            <v>4</v>
          </cell>
          <cell r="D2332" t="str">
            <v>JW0028</v>
          </cell>
          <cell r="E2332">
            <v>5</v>
          </cell>
          <cell r="F2332" t="str">
            <v>ready to distribute</v>
          </cell>
          <cell r="G2332" t="str">
            <v>ECK0031</v>
          </cell>
          <cell r="H2332" t="str">
            <v>b0030</v>
          </cell>
          <cell r="I2332" t="str">
            <v>rihC</v>
          </cell>
        </row>
        <row r="2333">
          <cell r="A2333">
            <v>49</v>
          </cell>
          <cell r="B2333" t="str">
            <v>D</v>
          </cell>
          <cell r="C2333">
            <v>4</v>
          </cell>
          <cell r="D2333" t="str">
            <v>JW0031</v>
          </cell>
          <cell r="E2333">
            <v>1</v>
          </cell>
          <cell r="F2333" t="str">
            <v>ready to distribute</v>
          </cell>
          <cell r="G2333" t="str">
            <v>ECK0034</v>
          </cell>
          <cell r="H2333" t="str">
            <v>b0033</v>
          </cell>
          <cell r="I2333" t="str">
            <v>carB</v>
          </cell>
        </row>
        <row r="2334">
          <cell r="A2334">
            <v>49</v>
          </cell>
          <cell r="B2334" t="str">
            <v>E</v>
          </cell>
          <cell r="C2334">
            <v>4</v>
          </cell>
          <cell r="D2334" t="str">
            <v>JW0048</v>
          </cell>
          <cell r="E2334">
            <v>1</v>
          </cell>
          <cell r="F2334" t="str">
            <v>ready to distribute</v>
          </cell>
          <cell r="G2334" t="str">
            <v>ECK0050</v>
          </cell>
          <cell r="H2334" t="str">
            <v>b0049</v>
          </cell>
          <cell r="I2334" t="str">
            <v>apaH</v>
          </cell>
        </row>
        <row r="2335">
          <cell r="A2335">
            <v>49</v>
          </cell>
          <cell r="B2335" t="str">
            <v>F</v>
          </cell>
          <cell r="C2335">
            <v>4</v>
          </cell>
          <cell r="D2335" t="str">
            <v>JW0050</v>
          </cell>
          <cell r="E2335">
            <v>3</v>
          </cell>
          <cell r="F2335" t="str">
            <v>ready to distribute</v>
          </cell>
          <cell r="G2335" t="str">
            <v>ECK0052</v>
          </cell>
          <cell r="H2335" t="str">
            <v>b0051</v>
          </cell>
          <cell r="I2335" t="str">
            <v>ksgA</v>
          </cell>
        </row>
        <row r="2336">
          <cell r="A2336">
            <v>49</v>
          </cell>
          <cell r="B2336" t="str">
            <v>G</v>
          </cell>
          <cell r="C2336">
            <v>4</v>
          </cell>
          <cell r="D2336" t="str">
            <v>JW0101</v>
          </cell>
          <cell r="E2336">
            <v>1</v>
          </cell>
          <cell r="F2336" t="str">
            <v>ready to distribute</v>
          </cell>
          <cell r="G2336" t="str">
            <v>ECK0104</v>
          </cell>
          <cell r="H2336" t="str">
            <v>b0104</v>
          </cell>
          <cell r="I2336" t="str">
            <v>guaC</v>
          </cell>
        </row>
        <row r="2337">
          <cell r="A2337">
            <v>49</v>
          </cell>
          <cell r="B2337" t="str">
            <v>H</v>
          </cell>
          <cell r="C2337">
            <v>4</v>
          </cell>
          <cell r="D2337" t="str">
            <v>JW0155</v>
          </cell>
          <cell r="E2337">
            <v>1</v>
          </cell>
          <cell r="F2337" t="str">
            <v>ready to distribute</v>
          </cell>
          <cell r="G2337" t="str">
            <v>ECK0158</v>
          </cell>
          <cell r="H2337" t="str">
            <v>b0159</v>
          </cell>
          <cell r="I2337" t="str">
            <v>pfs</v>
          </cell>
        </row>
        <row r="2338">
          <cell r="A2338">
            <v>49</v>
          </cell>
          <cell r="B2338" t="str">
            <v>A</v>
          </cell>
          <cell r="C2338">
            <v>5</v>
          </cell>
          <cell r="D2338" t="str">
            <v>JW0156</v>
          </cell>
          <cell r="E2338">
            <v>2</v>
          </cell>
          <cell r="F2338" t="str">
            <v>ready to distribute</v>
          </cell>
          <cell r="G2338" t="str">
            <v>ECK0159</v>
          </cell>
          <cell r="H2338" t="str">
            <v>b0160</v>
          </cell>
          <cell r="I2338" t="str">
            <v>dgt</v>
          </cell>
        </row>
        <row r="2339">
          <cell r="A2339">
            <v>49</v>
          </cell>
          <cell r="B2339" t="str">
            <v>B</v>
          </cell>
          <cell r="C2339">
            <v>5</v>
          </cell>
          <cell r="D2339" t="str">
            <v>JW0178</v>
          </cell>
          <cell r="E2339">
            <v>1</v>
          </cell>
          <cell r="F2339" t="str">
            <v>ready to distribute</v>
          </cell>
          <cell r="G2339" t="str">
            <v>ECK0182</v>
          </cell>
          <cell r="H2339" t="str">
            <v>b0183</v>
          </cell>
          <cell r="I2339" t="str">
            <v>rnhB</v>
          </cell>
        </row>
        <row r="2340">
          <cell r="A2340">
            <v>49</v>
          </cell>
          <cell r="B2340" t="str">
            <v>C</v>
          </cell>
          <cell r="C2340">
            <v>5</v>
          </cell>
          <cell r="D2340" t="str">
            <v>JW0204</v>
          </cell>
          <cell r="E2340">
            <v>1</v>
          </cell>
          <cell r="F2340" t="str">
            <v>ready to distribute</v>
          </cell>
          <cell r="G2340" t="str">
            <v>ECK0214</v>
          </cell>
          <cell r="H2340" t="str">
            <v>b0214</v>
          </cell>
          <cell r="I2340" t="str">
            <v>rnhA</v>
          </cell>
        </row>
        <row r="2341">
          <cell r="A2341">
            <v>49</v>
          </cell>
          <cell r="B2341" t="str">
            <v>D</v>
          </cell>
          <cell r="C2341">
            <v>5</v>
          </cell>
          <cell r="D2341" t="str">
            <v>JW0228</v>
          </cell>
          <cell r="E2341">
            <v>2</v>
          </cell>
          <cell r="F2341" t="str">
            <v>ready to distribute</v>
          </cell>
          <cell r="G2341" t="str">
            <v>ECK0239</v>
          </cell>
          <cell r="H2341" t="str">
            <v>b0238</v>
          </cell>
          <cell r="I2341" t="str">
            <v>gpt</v>
          </cell>
        </row>
        <row r="2342">
          <cell r="A2342">
            <v>49</v>
          </cell>
          <cell r="B2342" t="str">
            <v>E</v>
          </cell>
          <cell r="C2342">
            <v>5</v>
          </cell>
          <cell r="D2342" t="str">
            <v>JW0328</v>
          </cell>
          <cell r="E2342">
            <v>1</v>
          </cell>
          <cell r="F2342" t="str">
            <v>ready to distribute</v>
          </cell>
          <cell r="G2342" t="str">
            <v>ECK0334</v>
          </cell>
          <cell r="H2342" t="str">
            <v>b0337</v>
          </cell>
          <cell r="I2342" t="str">
            <v>codA</v>
          </cell>
        </row>
        <row r="2343">
          <cell r="A2343">
            <v>49</v>
          </cell>
          <cell r="B2343" t="str">
            <v>F</v>
          </cell>
          <cell r="C2343">
            <v>5</v>
          </cell>
          <cell r="D2343" t="str">
            <v>JW0388</v>
          </cell>
          <cell r="E2343">
            <v>1</v>
          </cell>
          <cell r="F2343" t="str">
            <v>ready to distribute</v>
          </cell>
          <cell r="G2343" t="str">
            <v>ECK0392</v>
          </cell>
          <cell r="H2343" t="str">
            <v>b0398</v>
          </cell>
          <cell r="I2343" t="str">
            <v>sbcD</v>
          </cell>
        </row>
        <row r="2344">
          <cell r="A2344">
            <v>49</v>
          </cell>
          <cell r="B2344" t="str">
            <v>G</v>
          </cell>
          <cell r="C2344">
            <v>5</v>
          </cell>
          <cell r="D2344" t="str">
            <v>JW0412</v>
          </cell>
          <cell r="E2344">
            <v>3</v>
          </cell>
          <cell r="F2344" t="str">
            <v>ready to distribute</v>
          </cell>
          <cell r="G2344" t="str">
            <v>ECK0416</v>
          </cell>
          <cell r="H2344" t="str">
            <v>b0422</v>
          </cell>
          <cell r="I2344" t="str">
            <v>xseB</v>
          </cell>
        </row>
        <row r="2345">
          <cell r="A2345">
            <v>49</v>
          </cell>
          <cell r="B2345" t="str">
            <v>H</v>
          </cell>
          <cell r="C2345">
            <v>5</v>
          </cell>
          <cell r="D2345" t="str">
            <v>JW0466</v>
          </cell>
          <cell r="E2345">
            <v>3</v>
          </cell>
          <cell r="F2345" t="str">
            <v>ready to distribute</v>
          </cell>
          <cell r="G2345" t="str">
            <v>ECK0471</v>
          </cell>
          <cell r="H2345" t="str">
            <v>b0477</v>
          </cell>
          <cell r="I2345" t="str">
            <v>gsk</v>
          </cell>
        </row>
        <row r="2346">
          <cell r="A2346">
            <v>49</v>
          </cell>
          <cell r="B2346" t="str">
            <v>A</v>
          </cell>
          <cell r="C2346">
            <v>6</v>
          </cell>
          <cell r="D2346" t="str">
            <v>JW0494</v>
          </cell>
          <cell r="E2346">
            <v>1</v>
          </cell>
          <cell r="F2346" t="str">
            <v>ready to distribute</v>
          </cell>
          <cell r="G2346" t="str">
            <v>ECK0499</v>
          </cell>
          <cell r="H2346" t="str">
            <v>b0506</v>
          </cell>
          <cell r="I2346" t="str">
            <v>allR</v>
          </cell>
        </row>
        <row r="2347">
          <cell r="A2347">
            <v>49</v>
          </cell>
          <cell r="B2347" t="str">
            <v>B</v>
          </cell>
          <cell r="C2347">
            <v>6</v>
          </cell>
          <cell r="D2347" t="str">
            <v>JW0500</v>
          </cell>
          <cell r="E2347">
            <v>1</v>
          </cell>
          <cell r="F2347" t="str">
            <v>ready to distribute</v>
          </cell>
          <cell r="G2347" t="str">
            <v>ECK0505</v>
          </cell>
          <cell r="H2347" t="str">
            <v>b0512</v>
          </cell>
          <cell r="I2347" t="str">
            <v>allB</v>
          </cell>
        </row>
        <row r="2348">
          <cell r="A2348">
            <v>49</v>
          </cell>
          <cell r="B2348" t="str">
            <v>C</v>
          </cell>
          <cell r="C2348">
            <v>6</v>
          </cell>
          <cell r="D2348" t="str">
            <v>JW0511</v>
          </cell>
          <cell r="E2348">
            <v>1</v>
          </cell>
          <cell r="F2348" t="str">
            <v>ready to distribute</v>
          </cell>
          <cell r="G2348" t="str">
            <v>ECK0515</v>
          </cell>
          <cell r="H2348" t="str">
            <v>b0522</v>
          </cell>
          <cell r="I2348" t="str">
            <v>purK</v>
          </cell>
        </row>
        <row r="2349">
          <cell r="A2349">
            <v>49</v>
          </cell>
          <cell r="B2349" t="str">
            <v>D</v>
          </cell>
          <cell r="C2349">
            <v>6</v>
          </cell>
          <cell r="D2349" t="str">
            <v>JW0512</v>
          </cell>
          <cell r="E2349">
            <v>1</v>
          </cell>
          <cell r="F2349" t="str">
            <v>ready to distribute</v>
          </cell>
          <cell r="G2349" t="str">
            <v>ECK0516</v>
          </cell>
          <cell r="H2349" t="str">
            <v>b0523</v>
          </cell>
          <cell r="I2349" t="str">
            <v>purE</v>
          </cell>
        </row>
        <row r="2350">
          <cell r="A2350">
            <v>49</v>
          </cell>
          <cell r="B2350" t="str">
            <v>E</v>
          </cell>
          <cell r="C2350">
            <v>6</v>
          </cell>
          <cell r="D2350" t="str">
            <v>JW0602</v>
          </cell>
          <cell r="E2350">
            <v>1</v>
          </cell>
          <cell r="F2350" t="str">
            <v>ready to distribute</v>
          </cell>
          <cell r="G2350" t="str">
            <v>ECK0603</v>
          </cell>
          <cell r="H2350" t="str">
            <v>b0610</v>
          </cell>
          <cell r="I2350" t="str">
            <v>rnk</v>
          </cell>
        </row>
        <row r="2351">
          <cell r="A2351">
            <v>49</v>
          </cell>
          <cell r="B2351" t="str">
            <v>F</v>
          </cell>
          <cell r="C2351">
            <v>6</v>
          </cell>
          <cell r="D2351" t="str">
            <v>JW0603</v>
          </cell>
          <cell r="E2351">
            <v>1</v>
          </cell>
          <cell r="F2351" t="str">
            <v>ready to distribute</v>
          </cell>
          <cell r="G2351" t="str">
            <v>ECK0604</v>
          </cell>
          <cell r="H2351" t="str">
            <v>b0611</v>
          </cell>
          <cell r="I2351" t="str">
            <v>rna</v>
          </cell>
        </row>
        <row r="2352">
          <cell r="A2352">
            <v>49</v>
          </cell>
          <cell r="B2352" t="str">
            <v>G</v>
          </cell>
          <cell r="C2352">
            <v>6</v>
          </cell>
          <cell r="D2352" t="str">
            <v>JW0646</v>
          </cell>
          <cell r="E2352">
            <v>1</v>
          </cell>
          <cell r="F2352" t="str">
            <v>ready to distribute</v>
          </cell>
          <cell r="G2352" t="str">
            <v>ECK0644</v>
          </cell>
          <cell r="H2352" t="str">
            <v>b0651</v>
          </cell>
          <cell r="I2352" t="str">
            <v>rihA</v>
          </cell>
        </row>
        <row r="2353">
          <cell r="A2353">
            <v>49</v>
          </cell>
          <cell r="B2353" t="str">
            <v>H</v>
          </cell>
          <cell r="C2353">
            <v>6</v>
          </cell>
          <cell r="D2353" t="str">
            <v>JW0704</v>
          </cell>
          <cell r="E2353">
            <v>1</v>
          </cell>
          <cell r="F2353" t="str">
            <v>ready to distribute</v>
          </cell>
          <cell r="G2353" t="str">
            <v>ECK0703</v>
          </cell>
          <cell r="H2353" t="str">
            <v>b0714</v>
          </cell>
          <cell r="I2353" t="str">
            <v>nei</v>
          </cell>
        </row>
        <row r="2354">
          <cell r="A2354">
            <v>49</v>
          </cell>
          <cell r="B2354" t="str">
            <v>A</v>
          </cell>
          <cell r="C2354">
            <v>7</v>
          </cell>
          <cell r="D2354" t="str">
            <v>JW0762</v>
          </cell>
          <cell r="E2354">
            <v>2</v>
          </cell>
          <cell r="F2354" t="str">
            <v>ready to distribute</v>
          </cell>
          <cell r="G2354" t="str">
            <v>ECK0768</v>
          </cell>
          <cell r="H2354" t="str">
            <v>b0779</v>
          </cell>
          <cell r="I2354" t="str">
            <v>uvrB</v>
          </cell>
        </row>
        <row r="2355">
          <cell r="A2355">
            <v>49</v>
          </cell>
          <cell r="B2355" t="str">
            <v>B</v>
          </cell>
          <cell r="C2355">
            <v>7</v>
          </cell>
          <cell r="D2355" t="str">
            <v>JW0871</v>
          </cell>
          <cell r="E2355">
            <v>1</v>
          </cell>
          <cell r="F2355" t="str">
            <v>ready to distribute</v>
          </cell>
          <cell r="G2355" t="str">
            <v>ECK0879</v>
          </cell>
          <cell r="H2355" t="str">
            <v>b0888</v>
          </cell>
          <cell r="I2355" t="str">
            <v>trxB</v>
          </cell>
        </row>
        <row r="2356">
          <cell r="A2356">
            <v>49</v>
          </cell>
          <cell r="B2356" t="str">
            <v>C</v>
          </cell>
          <cell r="C2356">
            <v>7</v>
          </cell>
          <cell r="D2356" t="str">
            <v>JW0893</v>
          </cell>
          <cell r="E2356">
            <v>2</v>
          </cell>
          <cell r="F2356" t="str">
            <v>ready to distribute</v>
          </cell>
          <cell r="G2356" t="str">
            <v>ECK0901</v>
          </cell>
          <cell r="H2356" t="str">
            <v>b0910</v>
          </cell>
          <cell r="I2356" t="str">
            <v>cmk</v>
          </cell>
        </row>
        <row r="2357">
          <cell r="A2357">
            <v>49</v>
          </cell>
          <cell r="B2357" t="str">
            <v>D</v>
          </cell>
          <cell r="C2357">
            <v>7</v>
          </cell>
          <cell r="D2357" t="str">
            <v>JW0928</v>
          </cell>
          <cell r="E2357">
            <v>1</v>
          </cell>
          <cell r="F2357" t="str">
            <v>ready to distribute</v>
          </cell>
          <cell r="G2357" t="str">
            <v>ECK0936</v>
          </cell>
          <cell r="H2357" t="str">
            <v>b0945</v>
          </cell>
          <cell r="I2357" t="str">
            <v>pyrD</v>
          </cell>
        </row>
        <row r="2358">
          <cell r="A2358">
            <v>49</v>
          </cell>
          <cell r="B2358" t="str">
            <v>E</v>
          </cell>
          <cell r="C2358">
            <v>7</v>
          </cell>
          <cell r="D2358" t="str">
            <v>JW1049</v>
          </cell>
          <cell r="E2358">
            <v>1</v>
          </cell>
          <cell r="F2358" t="str">
            <v>ready to distribute</v>
          </cell>
          <cell r="G2358" t="str">
            <v>ECK1047</v>
          </cell>
          <cell r="H2358" t="str">
            <v>b1062</v>
          </cell>
          <cell r="I2358" t="str">
            <v>pyrC</v>
          </cell>
        </row>
        <row r="2359">
          <cell r="A2359">
            <v>49</v>
          </cell>
          <cell r="B2359" t="str">
            <v>F</v>
          </cell>
          <cell r="C2359">
            <v>7</v>
          </cell>
          <cell r="D2359" t="str">
            <v>JW1220</v>
          </cell>
          <cell r="E2359">
            <v>1</v>
          </cell>
          <cell r="F2359" t="str">
            <v>ready to distribute</v>
          </cell>
          <cell r="G2359" t="str">
            <v>ECK1227</v>
          </cell>
          <cell r="H2359" t="str">
            <v>b1232</v>
          </cell>
          <cell r="I2359" t="str">
            <v>purU</v>
          </cell>
        </row>
        <row r="2360">
          <cell r="A2360">
            <v>49</v>
          </cell>
          <cell r="B2360" t="str">
            <v>G</v>
          </cell>
          <cell r="C2360">
            <v>7</v>
          </cell>
          <cell r="D2360" t="str">
            <v>JW1226</v>
          </cell>
          <cell r="E2360">
            <v>1</v>
          </cell>
          <cell r="F2360" t="str">
            <v>ready to distribute</v>
          </cell>
          <cell r="G2360" t="str">
            <v>ECK1233</v>
          </cell>
          <cell r="H2360" t="str">
            <v>b1238</v>
          </cell>
          <cell r="I2360" t="str">
            <v>tdk</v>
          </cell>
        </row>
        <row r="2361">
          <cell r="A2361">
            <v>49</v>
          </cell>
          <cell r="B2361" t="str">
            <v>H</v>
          </cell>
          <cell r="C2361">
            <v>7</v>
          </cell>
          <cell r="D2361" t="str">
            <v>JW4055</v>
          </cell>
          <cell r="E2361">
            <v>1</v>
          </cell>
          <cell r="F2361" t="str">
            <v>Eliminated; weak growth</v>
          </cell>
          <cell r="G2361" t="str">
            <v>ECK4087</v>
          </cell>
          <cell r="H2361" t="str">
            <v>b4094</v>
          </cell>
          <cell r="I2361" t="str">
            <v>phnN</v>
          </cell>
        </row>
        <row r="2362">
          <cell r="A2362">
            <v>49</v>
          </cell>
          <cell r="B2362" t="str">
            <v>A</v>
          </cell>
          <cell r="C2362">
            <v>8</v>
          </cell>
          <cell r="D2362" t="str">
            <v>JW5727</v>
          </cell>
          <cell r="E2362">
            <v>1</v>
          </cell>
          <cell r="F2362" t="str">
            <v>ready to distribute</v>
          </cell>
          <cell r="G2362" t="str">
            <v>ECK4090</v>
          </cell>
          <cell r="H2362" t="str">
            <v>b4097</v>
          </cell>
          <cell r="I2362" t="str">
            <v>phnK</v>
          </cell>
        </row>
        <row r="2363">
          <cell r="A2363">
            <v>49</v>
          </cell>
          <cell r="B2363" t="str">
            <v>B</v>
          </cell>
          <cell r="C2363">
            <v>8</v>
          </cell>
          <cell r="D2363" t="str">
            <v>JW4060</v>
          </cell>
          <cell r="E2363">
            <v>1</v>
          </cell>
          <cell r="F2363" t="str">
            <v>ready to distribute</v>
          </cell>
          <cell r="G2363" t="str">
            <v>ECK4092</v>
          </cell>
          <cell r="H2363" t="str">
            <v>b4099</v>
          </cell>
          <cell r="I2363" t="str">
            <v>phnI</v>
          </cell>
        </row>
        <row r="2364">
          <cell r="A2364">
            <v>49</v>
          </cell>
          <cell r="B2364" t="str">
            <v>C</v>
          </cell>
          <cell r="C2364">
            <v>8</v>
          </cell>
          <cell r="D2364" t="str">
            <v>JW4062</v>
          </cell>
          <cell r="E2364">
            <v>1</v>
          </cell>
          <cell r="F2364" t="str">
            <v>ready to distribute</v>
          </cell>
          <cell r="G2364" t="str">
            <v>ECK4094</v>
          </cell>
          <cell r="H2364" t="str">
            <v>b4101</v>
          </cell>
          <cell r="I2364" t="str">
            <v>phnG</v>
          </cell>
        </row>
        <row r="2365">
          <cell r="A2365">
            <v>49</v>
          </cell>
          <cell r="B2365" t="str">
            <v>D</v>
          </cell>
          <cell r="C2365">
            <v>8</v>
          </cell>
          <cell r="D2365" t="str">
            <v>JW4092</v>
          </cell>
          <cell r="E2365">
            <v>1</v>
          </cell>
          <cell r="F2365" t="str">
            <v>ready to distribute</v>
          </cell>
          <cell r="G2365" t="str">
            <v>ECK4125</v>
          </cell>
          <cell r="H2365" t="str">
            <v>b4131</v>
          </cell>
          <cell r="I2365" t="str">
            <v>cadA</v>
          </cell>
        </row>
        <row r="2366">
          <cell r="A2366">
            <v>49</v>
          </cell>
          <cell r="B2366" t="str">
            <v>E</v>
          </cell>
          <cell r="C2366">
            <v>8</v>
          </cell>
          <cell r="D2366" t="str">
            <v>JW4172</v>
          </cell>
          <cell r="E2366">
            <v>1</v>
          </cell>
          <cell r="F2366" t="str">
            <v>ready to distribute</v>
          </cell>
          <cell r="G2366" t="str">
            <v>ECK4210</v>
          </cell>
          <cell r="H2366" t="str">
            <v>b4214</v>
          </cell>
          <cell r="I2366" t="str">
            <v>cysQ</v>
          </cell>
        </row>
        <row r="2367">
          <cell r="A2367">
            <v>49</v>
          </cell>
          <cell r="B2367" t="str">
            <v>F</v>
          </cell>
          <cell r="C2367">
            <v>8</v>
          </cell>
          <cell r="D2367" t="str">
            <v>JW0043</v>
          </cell>
          <cell r="E2367">
            <v>1</v>
          </cell>
          <cell r="F2367" t="str">
            <v>ready to distribute</v>
          </cell>
          <cell r="G2367" t="str">
            <v>ECK0045</v>
          </cell>
          <cell r="H2367" t="str">
            <v>b0044</v>
          </cell>
          <cell r="I2367" t="str">
            <v>fixX</v>
          </cell>
        </row>
        <row r="2368">
          <cell r="A2368">
            <v>49</v>
          </cell>
          <cell r="B2368" t="str">
            <v>G</v>
          </cell>
          <cell r="C2368">
            <v>8</v>
          </cell>
          <cell r="D2368" t="str">
            <v>JW0045</v>
          </cell>
          <cell r="E2368">
            <v>1</v>
          </cell>
          <cell r="F2368" t="str">
            <v>ready to distribute</v>
          </cell>
          <cell r="G2368" t="str">
            <v>ECK0047</v>
          </cell>
          <cell r="H2368" t="str">
            <v>b0046</v>
          </cell>
          <cell r="I2368" t="str">
            <v>kefF</v>
          </cell>
        </row>
        <row r="2369">
          <cell r="A2369">
            <v>49</v>
          </cell>
          <cell r="B2369" t="str">
            <v>H</v>
          </cell>
          <cell r="C2369">
            <v>8</v>
          </cell>
          <cell r="D2369" t="str">
            <v>JW0142</v>
          </cell>
          <cell r="E2369">
            <v>1</v>
          </cell>
          <cell r="F2369" t="str">
            <v>ready to distribute</v>
          </cell>
          <cell r="G2369" t="str">
            <v>ECK0145</v>
          </cell>
          <cell r="H2369" t="str">
            <v>b0146</v>
          </cell>
          <cell r="I2369" t="str">
            <v>sfsA</v>
          </cell>
        </row>
        <row r="2370">
          <cell r="A2370">
            <v>49</v>
          </cell>
          <cell r="B2370" t="str">
            <v>A</v>
          </cell>
          <cell r="C2370">
            <v>9</v>
          </cell>
          <cell r="D2370" t="str">
            <v>JW0212</v>
          </cell>
          <cell r="E2370">
            <v>1</v>
          </cell>
          <cell r="F2370" t="str">
            <v>ready to distribute</v>
          </cell>
          <cell r="G2370" t="str">
            <v>ECK0223</v>
          </cell>
          <cell r="H2370" t="str">
            <v>b0222</v>
          </cell>
          <cell r="I2370" t="str">
            <v>lpcA</v>
          </cell>
        </row>
        <row r="2371">
          <cell r="A2371">
            <v>49</v>
          </cell>
          <cell r="B2371" t="str">
            <v>B</v>
          </cell>
          <cell r="C2371">
            <v>9</v>
          </cell>
          <cell r="D2371" t="str">
            <v>JW0336</v>
          </cell>
          <cell r="E2371">
            <v>1</v>
          </cell>
          <cell r="F2371" t="str">
            <v>ready to distribute</v>
          </cell>
          <cell r="G2371" t="str">
            <v>ECK0342</v>
          </cell>
          <cell r="H2371" t="str">
            <v>b0345</v>
          </cell>
          <cell r="I2371" t="str">
            <v>lacI</v>
          </cell>
        </row>
        <row r="2372">
          <cell r="A2372">
            <v>49</v>
          </cell>
          <cell r="B2372" t="str">
            <v>C</v>
          </cell>
          <cell r="C2372">
            <v>9</v>
          </cell>
          <cell r="D2372" t="str">
            <v>JW0338</v>
          </cell>
          <cell r="E2372">
            <v>1</v>
          </cell>
          <cell r="F2372" t="str">
            <v>ready to distribute</v>
          </cell>
          <cell r="G2372" t="str">
            <v>ECK0344</v>
          </cell>
          <cell r="H2372" t="str">
            <v>b0347</v>
          </cell>
          <cell r="I2372" t="str">
            <v>mhpA</v>
          </cell>
        </row>
        <row r="2373">
          <cell r="A2373">
            <v>49</v>
          </cell>
          <cell r="B2373" t="str">
            <v>D</v>
          </cell>
          <cell r="C2373">
            <v>9</v>
          </cell>
          <cell r="D2373" t="str">
            <v>JW0342</v>
          </cell>
          <cell r="E2373">
            <v>1</v>
          </cell>
          <cell r="F2373" t="str">
            <v>ready to distribute</v>
          </cell>
          <cell r="G2373" t="str">
            <v>ECK0348</v>
          </cell>
          <cell r="H2373" t="str">
            <v>b0351</v>
          </cell>
          <cell r="I2373" t="str">
            <v>mhpF</v>
          </cell>
        </row>
        <row r="2374">
          <cell r="A2374">
            <v>49</v>
          </cell>
          <cell r="B2374" t="str">
            <v>E</v>
          </cell>
          <cell r="C2374">
            <v>9</v>
          </cell>
          <cell r="D2374" t="str">
            <v>JW0343</v>
          </cell>
          <cell r="E2374">
            <v>1</v>
          </cell>
          <cell r="F2374" t="str">
            <v>ready to distribute</v>
          </cell>
          <cell r="G2374" t="str">
            <v>ECK0349</v>
          </cell>
          <cell r="H2374" t="str">
            <v>b0352</v>
          </cell>
          <cell r="I2374" t="str">
            <v>mhpE</v>
          </cell>
        </row>
        <row r="2375">
          <cell r="A2375">
            <v>49</v>
          </cell>
          <cell r="B2375" t="str">
            <v>F</v>
          </cell>
          <cell r="C2375">
            <v>9</v>
          </cell>
          <cell r="D2375" t="str">
            <v>JW0347</v>
          </cell>
          <cell r="E2375">
            <v>1</v>
          </cell>
          <cell r="F2375" t="str">
            <v>ready to distribute</v>
          </cell>
          <cell r="G2375" t="str">
            <v>ECK0353</v>
          </cell>
          <cell r="H2375" t="str">
            <v>b0356</v>
          </cell>
          <cell r="I2375" t="str">
            <v>frmA</v>
          </cell>
        </row>
        <row r="2376">
          <cell r="A2376">
            <v>49</v>
          </cell>
          <cell r="B2376" t="str">
            <v>G</v>
          </cell>
          <cell r="C2376">
            <v>9</v>
          </cell>
          <cell r="D2376" t="str">
            <v>JW0393</v>
          </cell>
          <cell r="E2376">
            <v>1</v>
          </cell>
          <cell r="F2376" t="str">
            <v>ready to distribute</v>
          </cell>
          <cell r="G2376" t="str">
            <v>ECK0397</v>
          </cell>
          <cell r="H2376" t="str">
            <v>b0403</v>
          </cell>
          <cell r="I2376" t="str">
            <v>malZ</v>
          </cell>
        </row>
        <row r="2377">
          <cell r="A2377">
            <v>49</v>
          </cell>
          <cell r="B2377" t="str">
            <v>H</v>
          </cell>
          <cell r="C2377">
            <v>9</v>
          </cell>
          <cell r="D2377" t="str">
            <v>JW0448</v>
          </cell>
          <cell r="E2377">
            <v>2</v>
          </cell>
          <cell r="F2377" t="str">
            <v>ready to distribute</v>
          </cell>
          <cell r="G2377" t="str">
            <v>ECK0453</v>
          </cell>
          <cell r="H2377" t="str">
            <v>b0459</v>
          </cell>
          <cell r="I2377" t="str">
            <v>maa</v>
          </cell>
        </row>
        <row r="2378">
          <cell r="A2378">
            <v>49</v>
          </cell>
          <cell r="B2378" t="str">
            <v>A</v>
          </cell>
          <cell r="C2378">
            <v>10</v>
          </cell>
          <cell r="D2378" t="str">
            <v>JW0567</v>
          </cell>
          <cell r="E2378">
            <v>2</v>
          </cell>
          <cell r="F2378" t="str">
            <v>ready to distribute</v>
          </cell>
          <cell r="G2378" t="str">
            <v>ECK0570</v>
          </cell>
          <cell r="H2378" t="str">
            <v>b0578</v>
          </cell>
          <cell r="I2378" t="str">
            <v>nfnB</v>
          </cell>
        </row>
        <row r="2379">
          <cell r="A2379">
            <v>49</v>
          </cell>
          <cell r="B2379" t="str">
            <v>B</v>
          </cell>
          <cell r="C2379">
            <v>10</v>
          </cell>
          <cell r="D2379" t="str">
            <v>JW0606</v>
          </cell>
          <cell r="E2379">
            <v>1</v>
          </cell>
          <cell r="F2379" t="str">
            <v>ready to distribute</v>
          </cell>
          <cell r="G2379" t="str">
            <v>ECK0607</v>
          </cell>
          <cell r="H2379" t="str">
            <v>b0614</v>
          </cell>
          <cell r="I2379" t="str">
            <v>citX</v>
          </cell>
        </row>
        <row r="2380">
          <cell r="A2380">
            <v>49</v>
          </cell>
          <cell r="B2380" t="str">
            <v>C</v>
          </cell>
          <cell r="C2380">
            <v>10</v>
          </cell>
          <cell r="D2380" t="str">
            <v>JW0609</v>
          </cell>
          <cell r="E2380">
            <v>1</v>
          </cell>
          <cell r="F2380" t="str">
            <v>ready to distribute</v>
          </cell>
          <cell r="G2380" t="str">
            <v>ECK0610</v>
          </cell>
          <cell r="H2380" t="str">
            <v>b0617</v>
          </cell>
          <cell r="I2380" t="str">
            <v>citD</v>
          </cell>
        </row>
        <row r="2381">
          <cell r="A2381">
            <v>49</v>
          </cell>
          <cell r="B2381" t="str">
            <v>D</v>
          </cell>
          <cell r="C2381">
            <v>10</v>
          </cell>
          <cell r="D2381" t="str">
            <v>JW0740</v>
          </cell>
          <cell r="E2381">
            <v>1</v>
          </cell>
          <cell r="F2381" t="str">
            <v>ready to distribute</v>
          </cell>
          <cell r="G2381" t="str">
            <v>ECK0746</v>
          </cell>
          <cell r="H2381" t="str">
            <v>b0757</v>
          </cell>
          <cell r="I2381" t="str">
            <v>galK</v>
          </cell>
        </row>
        <row r="2382">
          <cell r="A2382">
            <v>49</v>
          </cell>
          <cell r="B2382" t="str">
            <v>E</v>
          </cell>
          <cell r="C2382">
            <v>10</v>
          </cell>
          <cell r="D2382" t="str">
            <v>JW0741</v>
          </cell>
          <cell r="E2382">
            <v>1</v>
          </cell>
          <cell r="F2382" t="str">
            <v>ready to distribute</v>
          </cell>
          <cell r="G2382" t="str">
            <v>ECK0747</v>
          </cell>
          <cell r="H2382" t="str">
            <v>b0758</v>
          </cell>
          <cell r="I2382" t="str">
            <v>galT</v>
          </cell>
        </row>
        <row r="2383">
          <cell r="A2383">
            <v>49</v>
          </cell>
          <cell r="B2383" t="str">
            <v>F</v>
          </cell>
          <cell r="C2383">
            <v>10</v>
          </cell>
          <cell r="D2383" t="str">
            <v>JW0742</v>
          </cell>
          <cell r="E2383">
            <v>1</v>
          </cell>
          <cell r="F2383" t="str">
            <v>ready to distribute</v>
          </cell>
          <cell r="G2383" t="str">
            <v>ECK0748</v>
          </cell>
          <cell r="H2383" t="str">
            <v>b0759</v>
          </cell>
          <cell r="I2383" t="str">
            <v>galE</v>
          </cell>
        </row>
        <row r="2384">
          <cell r="A2384">
            <v>49</v>
          </cell>
          <cell r="B2384" t="str">
            <v>G</v>
          </cell>
          <cell r="C2384">
            <v>10</v>
          </cell>
          <cell r="D2384" t="str">
            <v>JW0879</v>
          </cell>
          <cell r="E2384">
            <v>1</v>
          </cell>
          <cell r="F2384" t="str">
            <v>ready to distribute</v>
          </cell>
          <cell r="G2384" t="str">
            <v>ECK0887</v>
          </cell>
          <cell r="H2384" t="str">
            <v>b0896</v>
          </cell>
          <cell r="I2384" t="str">
            <v>dmsC</v>
          </cell>
        </row>
        <row r="2385">
          <cell r="A2385">
            <v>49</v>
          </cell>
          <cell r="B2385" t="str">
            <v>H</v>
          </cell>
          <cell r="C2385">
            <v>10</v>
          </cell>
          <cell r="D2385" t="str">
            <v>JW0954</v>
          </cell>
          <cell r="E2385">
            <v>2</v>
          </cell>
          <cell r="F2385" t="str">
            <v>ready to distribute</v>
          </cell>
          <cell r="G2385" t="str">
            <v>ECK0963</v>
          </cell>
          <cell r="H2385" t="str">
            <v>b0972</v>
          </cell>
          <cell r="I2385" t="str">
            <v>hyaA</v>
          </cell>
        </row>
        <row r="2386">
          <cell r="A2386">
            <v>49</v>
          </cell>
          <cell r="B2386" t="str">
            <v>A</v>
          </cell>
          <cell r="C2386">
            <v>11</v>
          </cell>
          <cell r="D2386" t="str">
            <v>JW0955</v>
          </cell>
          <cell r="E2386">
            <v>3</v>
          </cell>
          <cell r="F2386" t="str">
            <v>ready to distribute</v>
          </cell>
          <cell r="G2386" t="str">
            <v>ECK0964</v>
          </cell>
          <cell r="H2386" t="str">
            <v>b0973</v>
          </cell>
          <cell r="I2386" t="str">
            <v>hyaB</v>
          </cell>
        </row>
        <row r="2387">
          <cell r="A2387">
            <v>49</v>
          </cell>
          <cell r="B2387" t="str">
            <v>B</v>
          </cell>
          <cell r="C2387">
            <v>11</v>
          </cell>
          <cell r="D2387" t="str">
            <v>JW0956</v>
          </cell>
          <cell r="E2387">
            <v>2</v>
          </cell>
          <cell r="F2387" t="str">
            <v>ready to distribute</v>
          </cell>
          <cell r="G2387" t="str">
            <v>ECK0965</v>
          </cell>
          <cell r="H2387" t="str">
            <v>b0974</v>
          </cell>
          <cell r="I2387" t="str">
            <v>hyaC</v>
          </cell>
        </row>
        <row r="2388">
          <cell r="A2388">
            <v>49</v>
          </cell>
          <cell r="B2388" t="str">
            <v>C</v>
          </cell>
          <cell r="C2388">
            <v>11</v>
          </cell>
          <cell r="D2388" t="str">
            <v>JW0958</v>
          </cell>
          <cell r="E2388">
            <v>2</v>
          </cell>
          <cell r="F2388" t="str">
            <v>ready to distribute</v>
          </cell>
          <cell r="G2388" t="str">
            <v>ECK0967</v>
          </cell>
          <cell r="H2388" t="str">
            <v>b0976</v>
          </cell>
          <cell r="I2388" t="str">
            <v>hyaE</v>
          </cell>
        </row>
        <row r="2389">
          <cell r="A2389">
            <v>49</v>
          </cell>
          <cell r="B2389" t="str">
            <v>D</v>
          </cell>
          <cell r="C2389">
            <v>11</v>
          </cell>
          <cell r="D2389" t="str">
            <v>JW0959</v>
          </cell>
          <cell r="E2389">
            <v>1</v>
          </cell>
          <cell r="F2389" t="str">
            <v>ready to distribute</v>
          </cell>
          <cell r="G2389" t="str">
            <v>ECK0968</v>
          </cell>
          <cell r="H2389" t="str">
            <v>b0977</v>
          </cell>
          <cell r="I2389" t="str">
            <v>hyaF</v>
          </cell>
        </row>
        <row r="2390">
          <cell r="A2390">
            <v>49</v>
          </cell>
          <cell r="B2390" t="str">
            <v>E</v>
          </cell>
          <cell r="C2390">
            <v>11</v>
          </cell>
          <cell r="D2390" t="str">
            <v>JW0981</v>
          </cell>
          <cell r="E2390">
            <v>2</v>
          </cell>
          <cell r="F2390" t="str">
            <v>ready to distribute</v>
          </cell>
          <cell r="G2390" t="str">
            <v>ECK0987</v>
          </cell>
          <cell r="H2390" t="str">
            <v>b0996</v>
          </cell>
          <cell r="I2390" t="str">
            <v>torC</v>
          </cell>
        </row>
        <row r="2391">
          <cell r="A2391">
            <v>49</v>
          </cell>
          <cell r="B2391" t="str">
            <v>F</v>
          </cell>
          <cell r="C2391">
            <v>11</v>
          </cell>
          <cell r="D2391" t="str">
            <v>JW0982</v>
          </cell>
          <cell r="E2391">
            <v>1</v>
          </cell>
          <cell r="F2391" t="str">
            <v>ready to distribute</v>
          </cell>
          <cell r="G2391" t="str">
            <v>ECK0988</v>
          </cell>
          <cell r="H2391" t="str">
            <v>b0997</v>
          </cell>
          <cell r="I2391" t="str">
            <v>torA</v>
          </cell>
        </row>
        <row r="2392">
          <cell r="A2392">
            <v>49</v>
          </cell>
          <cell r="B2392" t="str">
            <v>G</v>
          </cell>
          <cell r="C2392">
            <v>11</v>
          </cell>
          <cell r="D2392" t="str">
            <v>JW1051</v>
          </cell>
          <cell r="E2392">
            <v>3</v>
          </cell>
          <cell r="F2392" t="str">
            <v>ready to distribute</v>
          </cell>
          <cell r="G2392" t="str">
            <v>ECK1049</v>
          </cell>
          <cell r="H2392" t="str">
            <v>b1064</v>
          </cell>
          <cell r="I2392" t="str">
            <v>grxB</v>
          </cell>
        </row>
        <row r="2393">
          <cell r="A2393">
            <v>49</v>
          </cell>
          <cell r="B2393" t="str">
            <v>H</v>
          </cell>
          <cell r="C2393">
            <v>11</v>
          </cell>
          <cell r="D2393" t="str">
            <v>JW1184</v>
          </cell>
          <cell r="E2393">
            <v>2</v>
          </cell>
          <cell r="F2393" t="str">
            <v>ready to distribute</v>
          </cell>
          <cell r="G2393" t="str">
            <v>ECK1183</v>
          </cell>
          <cell r="H2393" t="str">
            <v>b1195</v>
          </cell>
          <cell r="I2393" t="str">
            <v>ymgE</v>
          </cell>
        </row>
        <row r="2394">
          <cell r="A2394">
            <v>49</v>
          </cell>
          <cell r="B2394" t="str">
            <v>A</v>
          </cell>
          <cell r="C2394">
            <v>12</v>
          </cell>
          <cell r="D2394" t="str">
            <v>JW1217</v>
          </cell>
          <cell r="E2394">
            <v>2</v>
          </cell>
          <cell r="F2394" t="str">
            <v>ready to distribute</v>
          </cell>
          <cell r="G2394" t="str">
            <v>ECK1220</v>
          </cell>
          <cell r="H2394" t="str">
            <v>b1226</v>
          </cell>
          <cell r="I2394" t="str">
            <v>narJ</v>
          </cell>
        </row>
        <row r="2395">
          <cell r="A2395">
            <v>49</v>
          </cell>
          <cell r="B2395" t="str">
            <v>B</v>
          </cell>
          <cell r="C2395">
            <v>12</v>
          </cell>
          <cell r="D2395" t="str">
            <v>JW1218</v>
          </cell>
          <cell r="E2395">
            <v>1</v>
          </cell>
          <cell r="F2395" t="str">
            <v>ready to distribute</v>
          </cell>
          <cell r="G2395" t="str">
            <v>ECK1221</v>
          </cell>
          <cell r="H2395" t="str">
            <v>b1227</v>
          </cell>
          <cell r="I2395" t="str">
            <v>narI</v>
          </cell>
        </row>
        <row r="2396">
          <cell r="A2396">
            <v>49</v>
          </cell>
          <cell r="B2396" t="str">
            <v>C</v>
          </cell>
          <cell r="C2396">
            <v>12</v>
          </cell>
          <cell r="D2396" t="str">
            <v>JW1224</v>
          </cell>
          <cell r="E2396">
            <v>1</v>
          </cell>
          <cell r="F2396" t="str">
            <v>ready to distribute</v>
          </cell>
          <cell r="G2396" t="str">
            <v>ECK1231</v>
          </cell>
          <cell r="H2396" t="str">
            <v>b1236</v>
          </cell>
          <cell r="I2396" t="str">
            <v>galU</v>
          </cell>
        </row>
        <row r="2397">
          <cell r="A2397">
            <v>49</v>
          </cell>
          <cell r="B2397" t="str">
            <v>D</v>
          </cell>
          <cell r="C2397">
            <v>12</v>
          </cell>
          <cell r="D2397" t="str">
            <v>JW1293</v>
          </cell>
          <cell r="E2397">
            <v>1</v>
          </cell>
          <cell r="F2397" t="str">
            <v>ready to distribute</v>
          </cell>
          <cell r="G2397" t="str">
            <v>ECK1295</v>
          </cell>
          <cell r="H2397" t="str">
            <v>b1300</v>
          </cell>
          <cell r="I2397" t="str">
            <v>puuC</v>
          </cell>
        </row>
        <row r="2398">
          <cell r="A2398">
            <v>49</v>
          </cell>
          <cell r="B2398" t="str">
            <v>E</v>
          </cell>
          <cell r="C2398">
            <v>12</v>
          </cell>
          <cell r="D2398" t="str">
            <v>JW1412</v>
          </cell>
          <cell r="E2398">
            <v>1</v>
          </cell>
          <cell r="F2398" t="str">
            <v>ready to distribute</v>
          </cell>
          <cell r="G2398" t="str">
            <v>ECK1408</v>
          </cell>
          <cell r="H2398" t="str">
            <v>b1415</v>
          </cell>
          <cell r="I2398" t="str">
            <v>aldA</v>
          </cell>
        </row>
        <row r="2399">
          <cell r="A2399">
            <v>49</v>
          </cell>
          <cell r="B2399" t="str">
            <v>F</v>
          </cell>
          <cell r="C2399">
            <v>12</v>
          </cell>
          <cell r="D2399" t="str">
            <v>JW1439</v>
          </cell>
          <cell r="E2399">
            <v>1</v>
          </cell>
          <cell r="F2399" t="str">
            <v>ready to distribute</v>
          </cell>
          <cell r="G2399" t="str">
            <v>ECK1438</v>
          </cell>
          <cell r="H2399" t="str">
            <v>b1444</v>
          </cell>
          <cell r="I2399" t="str">
            <v>ydcW</v>
          </cell>
        </row>
        <row r="2400">
          <cell r="A2400">
            <v>49</v>
          </cell>
          <cell r="B2400" t="str">
            <v>G</v>
          </cell>
          <cell r="C2400">
            <v>12</v>
          </cell>
          <cell r="D2400" t="str">
            <v>JW1460</v>
          </cell>
          <cell r="E2400">
            <v>1</v>
          </cell>
          <cell r="F2400" t="str">
            <v>ready to distribute</v>
          </cell>
          <cell r="G2400" t="str">
            <v>ECK1459</v>
          </cell>
          <cell r="H2400" t="str">
            <v>b1465</v>
          </cell>
          <cell r="I2400" t="str">
            <v>narV</v>
          </cell>
        </row>
        <row r="2401">
          <cell r="A2401">
            <v>49</v>
          </cell>
          <cell r="B2401" t="str">
            <v>H</v>
          </cell>
          <cell r="C2401">
            <v>12</v>
          </cell>
          <cell r="D2401" t="str">
            <v>JW1461</v>
          </cell>
          <cell r="E2401">
            <v>1</v>
          </cell>
          <cell r="F2401" t="str">
            <v>ready to distribute</v>
          </cell>
          <cell r="G2401" t="str">
            <v>ECK1460</v>
          </cell>
          <cell r="H2401" t="str">
            <v>b1466</v>
          </cell>
          <cell r="I2401" t="str">
            <v>narW</v>
          </cell>
        </row>
        <row r="2402">
          <cell r="A2402">
            <v>51</v>
          </cell>
          <cell r="B2402" t="str">
            <v>A</v>
          </cell>
          <cell r="C2402">
            <v>1</v>
          </cell>
          <cell r="D2402" t="str">
            <v>JW1462</v>
          </cell>
          <cell r="E2402">
            <v>3</v>
          </cell>
          <cell r="F2402" t="str">
            <v>ready to distribute</v>
          </cell>
          <cell r="G2402" t="str">
            <v>ECK1461</v>
          </cell>
          <cell r="H2402" t="str">
            <v>b1467</v>
          </cell>
          <cell r="I2402" t="str">
            <v>narY</v>
          </cell>
        </row>
        <row r="2403">
          <cell r="A2403">
            <v>51</v>
          </cell>
          <cell r="B2403" t="str">
            <v>B</v>
          </cell>
          <cell r="C2403">
            <v>1</v>
          </cell>
          <cell r="D2403" t="str">
            <v>JW1463</v>
          </cell>
          <cell r="E2403">
            <v>1</v>
          </cell>
          <cell r="F2403" t="str">
            <v>ready to distribute</v>
          </cell>
          <cell r="G2403" t="str">
            <v>ECK1462</v>
          </cell>
          <cell r="H2403" t="str">
            <v>b1468</v>
          </cell>
          <cell r="I2403" t="str">
            <v>narZ</v>
          </cell>
        </row>
        <row r="2404">
          <cell r="A2404">
            <v>51</v>
          </cell>
          <cell r="B2404" t="str">
            <v>C</v>
          </cell>
          <cell r="C2404">
            <v>1</v>
          </cell>
          <cell r="D2404" t="str">
            <v>JW1470</v>
          </cell>
          <cell r="E2404">
            <v>1</v>
          </cell>
          <cell r="F2404" t="str">
            <v>ready to distribute</v>
          </cell>
          <cell r="G2404" t="str">
            <v>ECK1468</v>
          </cell>
          <cell r="H2404" t="str">
            <v>b1474</v>
          </cell>
          <cell r="I2404" t="str">
            <v>fdnG</v>
          </cell>
        </row>
        <row r="2405">
          <cell r="A2405">
            <v>51</v>
          </cell>
          <cell r="B2405" t="str">
            <v>D</v>
          </cell>
          <cell r="C2405">
            <v>1</v>
          </cell>
          <cell r="D2405" t="str">
            <v>JW1472</v>
          </cell>
          <cell r="E2405">
            <v>1</v>
          </cell>
          <cell r="F2405" t="str">
            <v>ready to distribute</v>
          </cell>
          <cell r="G2405" t="str">
            <v>ECK1470</v>
          </cell>
          <cell r="H2405" t="str">
            <v>b1476</v>
          </cell>
          <cell r="I2405" t="str">
            <v>fdnI</v>
          </cell>
        </row>
        <row r="2406">
          <cell r="A2406">
            <v>51</v>
          </cell>
          <cell r="B2406" t="str">
            <v>E</v>
          </cell>
          <cell r="C2406">
            <v>1</v>
          </cell>
          <cell r="D2406" t="str">
            <v>JW1512</v>
          </cell>
          <cell r="E2406">
            <v>1</v>
          </cell>
          <cell r="F2406" t="str">
            <v>ready to distribute</v>
          </cell>
          <cell r="G2406" t="str">
            <v>ECK1512</v>
          </cell>
          <cell r="H2406" t="str">
            <v>b1519</v>
          </cell>
          <cell r="I2406" t="str">
            <v>tam</v>
          </cell>
        </row>
        <row r="2407">
          <cell r="A2407">
            <v>51</v>
          </cell>
          <cell r="B2407" t="str">
            <v>F</v>
          </cell>
          <cell r="C2407">
            <v>1</v>
          </cell>
          <cell r="D2407" t="str">
            <v>JW1514</v>
          </cell>
          <cell r="E2407">
            <v>1</v>
          </cell>
          <cell r="F2407" t="str">
            <v>ready to distribute</v>
          </cell>
          <cell r="G2407" t="str">
            <v>ECK1514</v>
          </cell>
          <cell r="H2407" t="str">
            <v>b1521</v>
          </cell>
          <cell r="I2407" t="str">
            <v>uxaB</v>
          </cell>
        </row>
        <row r="2408">
          <cell r="A2408">
            <v>51</v>
          </cell>
          <cell r="B2408" t="str">
            <v>G</v>
          </cell>
          <cell r="C2408">
            <v>1</v>
          </cell>
          <cell r="D2408" t="str">
            <v>JW1579</v>
          </cell>
          <cell r="E2408">
            <v>1</v>
          </cell>
          <cell r="F2408" t="str">
            <v>ready to distribute</v>
          </cell>
          <cell r="G2408" t="str">
            <v>ECK1582</v>
          </cell>
          <cell r="H2408" t="str">
            <v>b1587</v>
          </cell>
          <cell r="I2408" t="str">
            <v>ynfE</v>
          </cell>
        </row>
        <row r="2409">
          <cell r="A2409">
            <v>51</v>
          </cell>
          <cell r="B2409" t="str">
            <v>H</v>
          </cell>
          <cell r="C2409">
            <v>1</v>
          </cell>
          <cell r="D2409" t="str">
            <v>JW1581</v>
          </cell>
          <cell r="E2409">
            <v>1</v>
          </cell>
          <cell r="F2409" t="str">
            <v>ready to distribute</v>
          </cell>
          <cell r="G2409" t="str">
            <v>ECK1584</v>
          </cell>
          <cell r="H2409" t="str">
            <v>b1589</v>
          </cell>
          <cell r="I2409" t="str">
            <v>ynfG</v>
          </cell>
        </row>
        <row r="2410">
          <cell r="A2410">
            <v>51</v>
          </cell>
          <cell r="B2410" t="str">
            <v>A</v>
          </cell>
          <cell r="C2410">
            <v>2</v>
          </cell>
          <cell r="D2410" t="str">
            <v>JW1605</v>
          </cell>
          <cell r="E2410">
            <v>2</v>
          </cell>
          <cell r="F2410" t="str">
            <v>ready to distribute</v>
          </cell>
          <cell r="G2410" t="str">
            <v>ECK1608</v>
          </cell>
          <cell r="H2410" t="str">
            <v>b1613</v>
          </cell>
          <cell r="I2410" t="str">
            <v>manA</v>
          </cell>
        </row>
        <row r="2411">
          <cell r="A2411">
            <v>51</v>
          </cell>
          <cell r="B2411" t="str">
            <v>B</v>
          </cell>
          <cell r="C2411">
            <v>2</v>
          </cell>
          <cell r="D2411" t="str">
            <v>JW1608</v>
          </cell>
          <cell r="E2411">
            <v>1</v>
          </cell>
          <cell r="F2411" t="str">
            <v>ready to distribute</v>
          </cell>
          <cell r="G2411" t="str">
            <v>ECK1611</v>
          </cell>
          <cell r="H2411" t="str">
            <v>b1616</v>
          </cell>
          <cell r="I2411" t="str">
            <v>uidB</v>
          </cell>
        </row>
        <row r="2412">
          <cell r="A2412">
            <v>51</v>
          </cell>
          <cell r="B2412" t="str">
            <v>C</v>
          </cell>
          <cell r="C2412">
            <v>2</v>
          </cell>
          <cell r="D2412" t="str">
            <v>JW1609</v>
          </cell>
          <cell r="E2412">
            <v>1</v>
          </cell>
          <cell r="F2412" t="str">
            <v>ready to distribute</v>
          </cell>
          <cell r="G2412" t="str">
            <v>ECK1612</v>
          </cell>
          <cell r="H2412" t="str">
            <v>b1617</v>
          </cell>
          <cell r="I2412" t="str">
            <v>uidA</v>
          </cell>
        </row>
        <row r="2413">
          <cell r="A2413">
            <v>51</v>
          </cell>
          <cell r="B2413" t="str">
            <v>D</v>
          </cell>
          <cell r="C2413">
            <v>2</v>
          </cell>
          <cell r="D2413" t="str">
            <v>JW1614</v>
          </cell>
          <cell r="E2413">
            <v>1</v>
          </cell>
          <cell r="F2413" t="str">
            <v>ready to distribute</v>
          </cell>
          <cell r="G2413" t="str">
            <v>ECK1617</v>
          </cell>
          <cell r="H2413" t="str">
            <v>b1622</v>
          </cell>
          <cell r="I2413" t="str">
            <v>malY</v>
          </cell>
        </row>
        <row r="2414">
          <cell r="A2414">
            <v>51</v>
          </cell>
          <cell r="B2414" t="str">
            <v>E</v>
          </cell>
          <cell r="C2414">
            <v>2</v>
          </cell>
          <cell r="D2414" t="str">
            <v>JW1620</v>
          </cell>
          <cell r="E2414">
            <v>1</v>
          </cell>
          <cell r="F2414" t="str">
            <v>ready to distribute</v>
          </cell>
          <cell r="G2414" t="str">
            <v>ECK1624</v>
          </cell>
          <cell r="H2414" t="str">
            <v>b1628</v>
          </cell>
          <cell r="I2414" t="str">
            <v>rsxB</v>
          </cell>
        </row>
        <row r="2415">
          <cell r="A2415">
            <v>51</v>
          </cell>
          <cell r="B2415" t="str">
            <v>F</v>
          </cell>
          <cell r="C2415">
            <v>2</v>
          </cell>
          <cell r="D2415" t="str">
            <v>JW1622</v>
          </cell>
          <cell r="E2415">
            <v>1</v>
          </cell>
          <cell r="F2415" t="str">
            <v>ready to distribute</v>
          </cell>
          <cell r="G2415" t="str">
            <v>ECK1626</v>
          </cell>
          <cell r="H2415" t="str">
            <v>b1630</v>
          </cell>
          <cell r="I2415" t="str">
            <v>rsxD</v>
          </cell>
        </row>
        <row r="2416">
          <cell r="A2416">
            <v>51</v>
          </cell>
          <cell r="B2416" t="str">
            <v>G</v>
          </cell>
          <cell r="C2416">
            <v>2</v>
          </cell>
          <cell r="D2416" t="str">
            <v>JW1624</v>
          </cell>
          <cell r="E2416">
            <v>1</v>
          </cell>
          <cell r="F2416" t="str">
            <v>ready to distribute</v>
          </cell>
          <cell r="G2416" t="str">
            <v>ECK1628</v>
          </cell>
          <cell r="H2416" t="str">
            <v>b1632</v>
          </cell>
          <cell r="I2416" t="str">
            <v>rsxE</v>
          </cell>
        </row>
        <row r="2417">
          <cell r="A2417">
            <v>51</v>
          </cell>
          <cell r="B2417" t="str">
            <v>H</v>
          </cell>
          <cell r="C2417">
            <v>2</v>
          </cell>
          <cell r="D2417" t="str">
            <v>JW1723</v>
          </cell>
          <cell r="E2417">
            <v>1</v>
          </cell>
          <cell r="F2417" t="str">
            <v>ready to distribute</v>
          </cell>
          <cell r="G2417" t="str">
            <v>ECK1732</v>
          </cell>
          <cell r="H2417" t="str">
            <v>b1734</v>
          </cell>
          <cell r="I2417" t="str">
            <v>chbF</v>
          </cell>
        </row>
        <row r="2418">
          <cell r="A2418">
            <v>51</v>
          </cell>
          <cell r="B2418" t="str">
            <v>A</v>
          </cell>
          <cell r="C2418">
            <v>3</v>
          </cell>
          <cell r="D2418" t="str">
            <v>JW1792</v>
          </cell>
          <cell r="E2418">
            <v>1</v>
          </cell>
          <cell r="F2418" t="str">
            <v>ready to distribute</v>
          </cell>
          <cell r="G2418" t="str">
            <v>ECK1801</v>
          </cell>
          <cell r="H2418" t="str">
            <v>b1803</v>
          </cell>
          <cell r="I2418" t="str">
            <v>yeaX</v>
          </cell>
        </row>
        <row r="2419">
          <cell r="A2419">
            <v>51</v>
          </cell>
          <cell r="B2419" t="str">
            <v>B</v>
          </cell>
          <cell r="C2419">
            <v>3</v>
          </cell>
          <cell r="D2419" t="str">
            <v>JW1816</v>
          </cell>
          <cell r="E2419">
            <v>1</v>
          </cell>
          <cell r="F2419" t="str">
            <v>ready to distribute</v>
          </cell>
          <cell r="G2419" t="str">
            <v>ECK1826</v>
          </cell>
          <cell r="H2419" t="str">
            <v>b1827</v>
          </cell>
          <cell r="I2419" t="str">
            <v>kdgR</v>
          </cell>
        </row>
        <row r="2420">
          <cell r="A2420">
            <v>51</v>
          </cell>
          <cell r="B2420" t="str">
            <v>C</v>
          </cell>
          <cell r="C2420">
            <v>3</v>
          </cell>
          <cell r="D2420" t="str">
            <v>JW1839</v>
          </cell>
          <cell r="E2420">
            <v>1</v>
          </cell>
          <cell r="F2420" t="str">
            <v>ready to distribute</v>
          </cell>
          <cell r="G2420" t="str">
            <v>ECK1851</v>
          </cell>
          <cell r="H2420" t="str">
            <v>b1850</v>
          </cell>
          <cell r="I2420" t="str">
            <v>eda</v>
          </cell>
        </row>
        <row r="2421">
          <cell r="A2421">
            <v>51</v>
          </cell>
          <cell r="B2421" t="str">
            <v>D</v>
          </cell>
          <cell r="C2421">
            <v>3</v>
          </cell>
          <cell r="D2421" t="str">
            <v>JW1840</v>
          </cell>
          <cell r="E2421">
            <v>1</v>
          </cell>
          <cell r="F2421" t="str">
            <v>ready to distribute</v>
          </cell>
          <cell r="G2421" t="str">
            <v>ECK1852</v>
          </cell>
          <cell r="H2421" t="str">
            <v>b1851</v>
          </cell>
          <cell r="I2421" t="str">
            <v>edd</v>
          </cell>
        </row>
        <row r="2422">
          <cell r="A2422">
            <v>51</v>
          </cell>
          <cell r="B2422" t="str">
            <v>E</v>
          </cell>
          <cell r="C2422">
            <v>3</v>
          </cell>
          <cell r="D2422" t="str">
            <v>JW1862</v>
          </cell>
          <cell r="E2422">
            <v>1</v>
          </cell>
          <cell r="F2422" t="str">
            <v>ready to distribute</v>
          </cell>
          <cell r="G2422" t="str">
            <v>ECK1874</v>
          </cell>
          <cell r="H2422" t="str">
            <v>b1873</v>
          </cell>
          <cell r="I2422" t="str">
            <v>torY</v>
          </cell>
        </row>
        <row r="2423">
          <cell r="A2423">
            <v>51</v>
          </cell>
          <cell r="B2423" t="str">
            <v>F</v>
          </cell>
          <cell r="C2423">
            <v>3</v>
          </cell>
          <cell r="D2423" t="str">
            <v>JW1912</v>
          </cell>
          <cell r="E2423">
            <v>1</v>
          </cell>
          <cell r="F2423" t="str">
            <v>ready to distribute</v>
          </cell>
          <cell r="G2423" t="str">
            <v>ECK1926</v>
          </cell>
          <cell r="H2423" t="str">
            <v>b1927</v>
          </cell>
          <cell r="I2423" t="str">
            <v>amyA</v>
          </cell>
        </row>
        <row r="2424">
          <cell r="A2424">
            <v>51</v>
          </cell>
          <cell r="B2424" t="str">
            <v>G</v>
          </cell>
          <cell r="C2424">
            <v>3</v>
          </cell>
          <cell r="D2424" t="str">
            <v>JW2039</v>
          </cell>
          <cell r="E2424">
            <v>1</v>
          </cell>
          <cell r="F2424" t="str">
            <v>ready to distribute</v>
          </cell>
          <cell r="G2424" t="str">
            <v>ECK2048</v>
          </cell>
          <cell r="H2424" t="str">
            <v>b2054</v>
          </cell>
          <cell r="I2424" t="str">
            <v>wcaF</v>
          </cell>
        </row>
        <row r="2425">
          <cell r="A2425">
            <v>51</v>
          </cell>
          <cell r="B2425" t="str">
            <v>H</v>
          </cell>
          <cell r="C2425">
            <v>3</v>
          </cell>
          <cell r="D2425" t="str">
            <v>JW2075</v>
          </cell>
          <cell r="E2425">
            <v>1</v>
          </cell>
          <cell r="F2425" t="str">
            <v>ready to distribute</v>
          </cell>
          <cell r="G2425" t="str">
            <v>ECK2084</v>
          </cell>
          <cell r="H2425" t="str">
            <v>b2091</v>
          </cell>
          <cell r="I2425" t="str">
            <v>gatD</v>
          </cell>
        </row>
        <row r="2426">
          <cell r="A2426">
            <v>51</v>
          </cell>
          <cell r="B2426" t="str">
            <v>A</v>
          </cell>
          <cell r="C2426">
            <v>4</v>
          </cell>
          <cell r="D2426" t="str">
            <v>JW2120</v>
          </cell>
          <cell r="E2426">
            <v>1</v>
          </cell>
          <cell r="F2426" t="str">
            <v>ready to distribute</v>
          </cell>
          <cell r="G2426" t="str">
            <v>ECK2125</v>
          </cell>
          <cell r="H2426" t="str">
            <v>b2132</v>
          </cell>
          <cell r="I2426" t="str">
            <v>bglX</v>
          </cell>
        </row>
        <row r="2427">
          <cell r="A2427">
            <v>51</v>
          </cell>
          <cell r="B2427" t="str">
            <v>B</v>
          </cell>
          <cell r="C2427">
            <v>4</v>
          </cell>
          <cell r="D2427" t="str">
            <v>JW2155</v>
          </cell>
          <cell r="E2427">
            <v>1</v>
          </cell>
          <cell r="F2427" t="str">
            <v>ready to distribute</v>
          </cell>
          <cell r="G2427" t="str">
            <v>ECK2161</v>
          </cell>
          <cell r="H2427" t="str">
            <v>b2168</v>
          </cell>
          <cell r="I2427" t="str">
            <v>fruK</v>
          </cell>
        </row>
        <row r="2428">
          <cell r="A2428">
            <v>51</v>
          </cell>
          <cell r="B2428" t="str">
            <v>C</v>
          </cell>
          <cell r="C2428">
            <v>4</v>
          </cell>
          <cell r="D2428" t="str">
            <v>JW2182</v>
          </cell>
          <cell r="E2428">
            <v>1</v>
          </cell>
          <cell r="F2428" t="str">
            <v>ready to distribute</v>
          </cell>
          <cell r="G2428" t="str">
            <v>ECK2186</v>
          </cell>
          <cell r="H2428" t="str">
            <v>b2194</v>
          </cell>
          <cell r="I2428" t="str">
            <v>ccmH</v>
          </cell>
        </row>
        <row r="2429">
          <cell r="A2429">
            <v>51</v>
          </cell>
          <cell r="B2429" t="str">
            <v>D</v>
          </cell>
          <cell r="C2429">
            <v>4</v>
          </cell>
          <cell r="D2429" t="str">
            <v>JW2184</v>
          </cell>
          <cell r="E2429">
            <v>1</v>
          </cell>
          <cell r="F2429" t="str">
            <v>ready to distribute</v>
          </cell>
          <cell r="G2429" t="str">
            <v>ECK2188</v>
          </cell>
          <cell r="H2429" t="str">
            <v>b2196</v>
          </cell>
          <cell r="I2429" t="str">
            <v>ccmF</v>
          </cell>
        </row>
        <row r="2430">
          <cell r="A2430">
            <v>51</v>
          </cell>
          <cell r="B2430" t="str">
            <v>E</v>
          </cell>
          <cell r="C2430">
            <v>4</v>
          </cell>
          <cell r="D2430" t="str">
            <v>JW2185</v>
          </cell>
          <cell r="E2430">
            <v>1</v>
          </cell>
          <cell r="F2430" t="str">
            <v>ready to distribute</v>
          </cell>
          <cell r="G2430" t="str">
            <v>ECK2189</v>
          </cell>
          <cell r="H2430" t="str">
            <v>b2197</v>
          </cell>
          <cell r="I2430" t="str">
            <v>ccmE</v>
          </cell>
        </row>
        <row r="2431">
          <cell r="A2431">
            <v>51</v>
          </cell>
          <cell r="B2431" t="str">
            <v>F</v>
          </cell>
          <cell r="C2431">
            <v>4</v>
          </cell>
          <cell r="D2431" t="str">
            <v>JW2190</v>
          </cell>
          <cell r="E2431">
            <v>1</v>
          </cell>
          <cell r="F2431" t="str">
            <v>ready to distribute</v>
          </cell>
          <cell r="G2431" t="str">
            <v>ECK2194</v>
          </cell>
          <cell r="H2431" t="str">
            <v>b2202</v>
          </cell>
          <cell r="I2431" t="str">
            <v>napC</v>
          </cell>
        </row>
        <row r="2432">
          <cell r="A2432">
            <v>51</v>
          </cell>
          <cell r="B2432" t="str">
            <v>G</v>
          </cell>
          <cell r="C2432">
            <v>4</v>
          </cell>
          <cell r="D2432" t="str">
            <v>JW2192</v>
          </cell>
          <cell r="E2432">
            <v>1</v>
          </cell>
          <cell r="F2432" t="str">
            <v>ready to distribute</v>
          </cell>
          <cell r="G2432" t="str">
            <v>ECK2196</v>
          </cell>
          <cell r="H2432" t="str">
            <v>b2204</v>
          </cell>
          <cell r="I2432" t="str">
            <v>napH</v>
          </cell>
        </row>
        <row r="2433">
          <cell r="A2433">
            <v>51</v>
          </cell>
          <cell r="B2433" t="str">
            <v>H</v>
          </cell>
          <cell r="C2433">
            <v>4</v>
          </cell>
          <cell r="D2433" t="str">
            <v>JW2193</v>
          </cell>
          <cell r="E2433">
            <v>2</v>
          </cell>
          <cell r="F2433" t="str">
            <v>ready to distribute</v>
          </cell>
          <cell r="G2433" t="str">
            <v>ECK2197</v>
          </cell>
          <cell r="H2433" t="str">
            <v>b2205</v>
          </cell>
          <cell r="I2433" t="str">
            <v>napG</v>
          </cell>
        </row>
        <row r="2434">
          <cell r="A2434">
            <v>51</v>
          </cell>
          <cell r="B2434" t="str">
            <v>A</v>
          </cell>
          <cell r="C2434">
            <v>5</v>
          </cell>
          <cell r="D2434" t="str">
            <v>JW2194</v>
          </cell>
          <cell r="E2434">
            <v>1</v>
          </cell>
          <cell r="F2434" t="str">
            <v>ready to distribute</v>
          </cell>
          <cell r="G2434" t="str">
            <v>ECK2198</v>
          </cell>
          <cell r="H2434" t="str">
            <v>b2206</v>
          </cell>
          <cell r="I2434" t="str">
            <v>napA</v>
          </cell>
        </row>
        <row r="2435">
          <cell r="A2435">
            <v>51</v>
          </cell>
          <cell r="B2435" t="str">
            <v>B</v>
          </cell>
          <cell r="C2435">
            <v>5</v>
          </cell>
          <cell r="D2435" t="str">
            <v>JW2196</v>
          </cell>
          <cell r="E2435">
            <v>1</v>
          </cell>
          <cell r="F2435" t="str">
            <v>ready to distribute</v>
          </cell>
          <cell r="G2435" t="str">
            <v>ECK2200</v>
          </cell>
          <cell r="H2435" t="str">
            <v>b2208</v>
          </cell>
          <cell r="I2435" t="str">
            <v>napF</v>
          </cell>
        </row>
        <row r="2436">
          <cell r="A2436">
            <v>51</v>
          </cell>
          <cell r="B2436" t="str">
            <v>C</v>
          </cell>
          <cell r="C2436">
            <v>5</v>
          </cell>
          <cell r="D2436" t="str">
            <v>JW2215</v>
          </cell>
          <cell r="E2436">
            <v>1</v>
          </cell>
          <cell r="F2436" t="str">
            <v>ready to distribute</v>
          </cell>
          <cell r="G2436" t="str">
            <v>ECK2214</v>
          </cell>
          <cell r="H2436" t="str">
            <v>b2221</v>
          </cell>
          <cell r="I2436" t="str">
            <v>atoD</v>
          </cell>
        </row>
        <row r="2437">
          <cell r="A2437">
            <v>51</v>
          </cell>
          <cell r="B2437" t="str">
            <v>D</v>
          </cell>
          <cell r="C2437">
            <v>5</v>
          </cell>
          <cell r="D2437" t="str">
            <v>JW2216</v>
          </cell>
          <cell r="E2437">
            <v>1</v>
          </cell>
          <cell r="F2437" t="str">
            <v>ready to distribute</v>
          </cell>
          <cell r="G2437" t="str">
            <v>ECK2215</v>
          </cell>
          <cell r="H2437" t="str">
            <v>b2222</v>
          </cell>
          <cell r="I2437" t="str">
            <v>atoA</v>
          </cell>
        </row>
        <row r="2438">
          <cell r="A2438">
            <v>51</v>
          </cell>
          <cell r="B2438" t="str">
            <v>E</v>
          </cell>
          <cell r="C2438">
            <v>5</v>
          </cell>
          <cell r="D2438" t="str">
            <v>JW2235</v>
          </cell>
          <cell r="E2438">
            <v>1</v>
          </cell>
          <cell r="F2438" t="str">
            <v>ready to distribute</v>
          </cell>
          <cell r="G2438" t="str">
            <v>ECK2233</v>
          </cell>
          <cell r="H2438" t="str">
            <v>b2241</v>
          </cell>
          <cell r="I2438" t="str">
            <v>glpA</v>
          </cell>
        </row>
        <row r="2439">
          <cell r="A2439">
            <v>51</v>
          </cell>
          <cell r="B2439" t="str">
            <v>F</v>
          </cell>
          <cell r="C2439">
            <v>5</v>
          </cell>
          <cell r="D2439" t="str">
            <v>JW2236</v>
          </cell>
          <cell r="E2439">
            <v>1</v>
          </cell>
          <cell r="F2439" t="str">
            <v>ready to distribute</v>
          </cell>
          <cell r="G2439" t="str">
            <v>ECK2234</v>
          </cell>
          <cell r="H2439" t="str">
            <v>b2242</v>
          </cell>
          <cell r="I2439" t="str">
            <v>glpB</v>
          </cell>
        </row>
        <row r="2440">
          <cell r="A2440">
            <v>51</v>
          </cell>
          <cell r="B2440" t="str">
            <v>G</v>
          </cell>
          <cell r="C2440">
            <v>5</v>
          </cell>
          <cell r="D2440" t="str">
            <v>JW2237</v>
          </cell>
          <cell r="E2440">
            <v>2</v>
          </cell>
          <cell r="F2440" t="str">
            <v>ready to distribute</v>
          </cell>
          <cell r="G2440" t="str">
            <v>ECK2235</v>
          </cell>
          <cell r="H2440" t="str">
            <v>b2243</v>
          </cell>
          <cell r="I2440" t="str">
            <v>glpC</v>
          </cell>
        </row>
        <row r="2441">
          <cell r="A2441">
            <v>51</v>
          </cell>
          <cell r="B2441" t="str">
            <v>H</v>
          </cell>
          <cell r="C2441">
            <v>5</v>
          </cell>
          <cell r="D2441" t="str">
            <v>JW2436</v>
          </cell>
          <cell r="E2441">
            <v>1</v>
          </cell>
          <cell r="F2441" t="str">
            <v>ready to distribute</v>
          </cell>
          <cell r="G2441" t="str">
            <v>ECK2447</v>
          </cell>
          <cell r="H2441" t="str">
            <v>b2452</v>
          </cell>
          <cell r="I2441" t="str">
            <v>eutH</v>
          </cell>
        </row>
        <row r="2442">
          <cell r="A2442">
            <v>51</v>
          </cell>
          <cell r="B2442" t="str">
            <v>A</v>
          </cell>
          <cell r="C2442">
            <v>6</v>
          </cell>
          <cell r="D2442" t="str">
            <v>JW2439</v>
          </cell>
          <cell r="E2442">
            <v>1</v>
          </cell>
          <cell r="F2442" t="str">
            <v>ready to distribute</v>
          </cell>
          <cell r="G2442" t="str">
            <v>ECK2450</v>
          </cell>
          <cell r="H2442" t="str">
            <v>b2455</v>
          </cell>
          <cell r="I2442" t="str">
            <v>eutE</v>
          </cell>
        </row>
        <row r="2443">
          <cell r="A2443">
            <v>51</v>
          </cell>
          <cell r="B2443" t="str">
            <v>B</v>
          </cell>
          <cell r="C2443">
            <v>6</v>
          </cell>
          <cell r="D2443" t="str">
            <v>JW2509</v>
          </cell>
          <cell r="E2443">
            <v>1</v>
          </cell>
          <cell r="F2443" t="str">
            <v>ready to distribute</v>
          </cell>
          <cell r="G2443" t="str">
            <v>ECK2522</v>
          </cell>
          <cell r="H2443" t="str">
            <v>b2525</v>
          </cell>
          <cell r="I2443" t="str">
            <v>fdx</v>
          </cell>
        </row>
        <row r="2444">
          <cell r="A2444">
            <v>51</v>
          </cell>
          <cell r="B2444" t="str">
            <v>C</v>
          </cell>
          <cell r="C2444">
            <v>6</v>
          </cell>
          <cell r="D2444" t="str">
            <v>JW2523</v>
          </cell>
          <cell r="E2444">
            <v>1</v>
          </cell>
          <cell r="F2444" t="str">
            <v>ready to distribute</v>
          </cell>
          <cell r="G2444" t="str">
            <v>ECK2536</v>
          </cell>
          <cell r="H2444" t="str">
            <v>b2539</v>
          </cell>
          <cell r="I2444" t="str">
            <v>hcaF</v>
          </cell>
        </row>
        <row r="2445">
          <cell r="A2445">
            <v>51</v>
          </cell>
          <cell r="B2445" t="str">
            <v>D</v>
          </cell>
          <cell r="C2445">
            <v>6</v>
          </cell>
          <cell r="D2445" t="str">
            <v>JW2524</v>
          </cell>
          <cell r="E2445">
            <v>1</v>
          </cell>
          <cell r="F2445" t="str">
            <v>ready to distribute</v>
          </cell>
          <cell r="G2445" t="str">
            <v>ECK2537</v>
          </cell>
          <cell r="H2445" t="str">
            <v>b2540</v>
          </cell>
          <cell r="I2445" t="str">
            <v>hcaC</v>
          </cell>
        </row>
        <row r="2446">
          <cell r="A2446">
            <v>51</v>
          </cell>
          <cell r="B2446" t="str">
            <v>E</v>
          </cell>
          <cell r="C2446">
            <v>6</v>
          </cell>
          <cell r="D2446" t="str">
            <v>JW2526</v>
          </cell>
          <cell r="E2446">
            <v>1</v>
          </cell>
          <cell r="F2446" t="str">
            <v>ready to distribute</v>
          </cell>
          <cell r="G2446" t="str">
            <v>ECK2539</v>
          </cell>
          <cell r="H2446" t="str">
            <v>b2542</v>
          </cell>
          <cell r="I2446" t="str">
            <v>hcaD</v>
          </cell>
        </row>
        <row r="2447">
          <cell r="A2447">
            <v>51</v>
          </cell>
          <cell r="B2447" t="str">
            <v>F</v>
          </cell>
          <cell r="C2447">
            <v>6</v>
          </cell>
          <cell r="D2447" t="str">
            <v>JW2536</v>
          </cell>
          <cell r="E2447">
            <v>1</v>
          </cell>
          <cell r="F2447" t="str">
            <v>ready to distribute</v>
          </cell>
          <cell r="G2447" t="str">
            <v>ECK2549</v>
          </cell>
          <cell r="H2447" t="str">
            <v>b2552</v>
          </cell>
          <cell r="I2447" t="str">
            <v>hmp</v>
          </cell>
        </row>
        <row r="2448">
          <cell r="A2448">
            <v>51</v>
          </cell>
          <cell r="B2448" t="str">
            <v>G</v>
          </cell>
          <cell r="C2448">
            <v>6</v>
          </cell>
          <cell r="D2448" t="str">
            <v>JW2648</v>
          </cell>
          <cell r="E2448">
            <v>2</v>
          </cell>
          <cell r="F2448" t="str">
            <v>ready to distribute</v>
          </cell>
          <cell r="G2448" t="str">
            <v>ECK2667</v>
          </cell>
          <cell r="H2448" t="str">
            <v>b2673</v>
          </cell>
          <cell r="I2448" t="str">
            <v>nrdH</v>
          </cell>
        </row>
        <row r="2449">
          <cell r="A2449">
            <v>51</v>
          </cell>
          <cell r="B2449" t="str">
            <v>H</v>
          </cell>
          <cell r="C2449">
            <v>6</v>
          </cell>
          <cell r="D2449" t="str">
            <v>JW2674</v>
          </cell>
          <cell r="E2449">
            <v>1</v>
          </cell>
          <cell r="F2449" t="str">
            <v>ready to distribute</v>
          </cell>
          <cell r="G2449" t="str">
            <v>ECK2700</v>
          </cell>
          <cell r="H2449" t="str">
            <v>b2705</v>
          </cell>
          <cell r="I2449" t="str">
            <v>srlD</v>
          </cell>
        </row>
        <row r="2450">
          <cell r="A2450">
            <v>51</v>
          </cell>
          <cell r="B2450" t="str">
            <v>A</v>
          </cell>
          <cell r="C2450">
            <v>7</v>
          </cell>
          <cell r="D2450" t="str">
            <v>JW2675</v>
          </cell>
          <cell r="E2450">
            <v>1</v>
          </cell>
          <cell r="F2450" t="str">
            <v>ready to distribute</v>
          </cell>
          <cell r="G2450" t="str">
            <v>ECK2701</v>
          </cell>
          <cell r="H2450" t="str">
            <v>b2706</v>
          </cell>
          <cell r="I2450" t="str">
            <v>gutM</v>
          </cell>
        </row>
        <row r="2451">
          <cell r="A2451">
            <v>51</v>
          </cell>
          <cell r="B2451" t="str">
            <v>B</v>
          </cell>
          <cell r="C2451">
            <v>7</v>
          </cell>
          <cell r="D2451" t="str">
            <v>JW5433</v>
          </cell>
          <cell r="E2451">
            <v>1</v>
          </cell>
          <cell r="F2451" t="str">
            <v>ready to distribute</v>
          </cell>
          <cell r="G2451" t="str">
            <v>ECK2707</v>
          </cell>
          <cell r="H2451" t="str">
            <v>b2712</v>
          </cell>
          <cell r="I2451" t="str">
            <v>hypF</v>
          </cell>
        </row>
        <row r="2452">
          <cell r="A2452">
            <v>51</v>
          </cell>
          <cell r="B2452" t="str">
            <v>C</v>
          </cell>
          <cell r="C2452">
            <v>7</v>
          </cell>
          <cell r="D2452" t="str">
            <v>JW2683</v>
          </cell>
          <cell r="E2452">
            <v>1</v>
          </cell>
          <cell r="F2452" t="str">
            <v>ready to distribute</v>
          </cell>
          <cell r="G2452" t="str">
            <v>ECK2708</v>
          </cell>
          <cell r="H2452" t="str">
            <v>b2713</v>
          </cell>
          <cell r="I2452" t="str">
            <v>hydN</v>
          </cell>
        </row>
        <row r="2453">
          <cell r="A2453">
            <v>51</v>
          </cell>
          <cell r="B2453" t="str">
            <v>D</v>
          </cell>
          <cell r="C2453">
            <v>7</v>
          </cell>
          <cell r="D2453" t="str">
            <v>JW2686</v>
          </cell>
          <cell r="E2453">
            <v>1</v>
          </cell>
          <cell r="F2453" t="str">
            <v>ready to distribute</v>
          </cell>
          <cell r="G2453" t="str">
            <v>ECK2711</v>
          </cell>
          <cell r="H2453" t="str">
            <v>b2716</v>
          </cell>
          <cell r="I2453" t="str">
            <v>ascB</v>
          </cell>
        </row>
        <row r="2454">
          <cell r="A2454">
            <v>51</v>
          </cell>
          <cell r="B2454" t="str">
            <v>E</v>
          </cell>
          <cell r="C2454">
            <v>7</v>
          </cell>
          <cell r="D2454" t="str">
            <v>JW2689</v>
          </cell>
          <cell r="E2454">
            <v>2</v>
          </cell>
          <cell r="F2454" t="str">
            <v>ready to distribute</v>
          </cell>
          <cell r="G2454" t="str">
            <v>ECK2714</v>
          </cell>
          <cell r="H2454" t="str">
            <v>b2719</v>
          </cell>
          <cell r="I2454" t="str">
            <v>hycG</v>
          </cell>
        </row>
        <row r="2455">
          <cell r="A2455">
            <v>51</v>
          </cell>
          <cell r="B2455" t="str">
            <v>F</v>
          </cell>
          <cell r="C2455">
            <v>7</v>
          </cell>
          <cell r="D2455" t="str">
            <v>JW2690</v>
          </cell>
          <cell r="E2455">
            <v>1</v>
          </cell>
          <cell r="F2455" t="str">
            <v>ready to distribute</v>
          </cell>
          <cell r="G2455" t="str">
            <v>ECK2715</v>
          </cell>
          <cell r="H2455" t="str">
            <v>b2720</v>
          </cell>
          <cell r="I2455" t="str">
            <v>hycF</v>
          </cell>
        </row>
        <row r="2456">
          <cell r="A2456">
            <v>51</v>
          </cell>
          <cell r="B2456" t="str">
            <v>G</v>
          </cell>
          <cell r="C2456">
            <v>7</v>
          </cell>
          <cell r="D2456" t="str">
            <v>JW2691</v>
          </cell>
          <cell r="E2456">
            <v>1</v>
          </cell>
          <cell r="F2456" t="str">
            <v>ready to distribute</v>
          </cell>
          <cell r="G2456" t="str">
            <v>ECK2716</v>
          </cell>
          <cell r="H2456" t="str">
            <v>b2721</v>
          </cell>
          <cell r="I2456" t="str">
            <v>hycE</v>
          </cell>
        </row>
        <row r="2457">
          <cell r="A2457">
            <v>51</v>
          </cell>
          <cell r="B2457" t="str">
            <v>H</v>
          </cell>
          <cell r="C2457">
            <v>7</v>
          </cell>
          <cell r="D2457" t="str">
            <v>JW2696</v>
          </cell>
          <cell r="E2457">
            <v>1</v>
          </cell>
          <cell r="F2457" t="str">
            <v>ready to distribute</v>
          </cell>
          <cell r="G2457" t="str">
            <v>ECK2721</v>
          </cell>
          <cell r="H2457" t="str">
            <v>b2726</v>
          </cell>
          <cell r="I2457" t="str">
            <v>hypA</v>
          </cell>
        </row>
        <row r="2458">
          <cell r="A2458">
            <v>51</v>
          </cell>
          <cell r="B2458" t="str">
            <v>A</v>
          </cell>
          <cell r="C2458">
            <v>8</v>
          </cell>
          <cell r="D2458" t="str">
            <v>JW2697</v>
          </cell>
          <cell r="E2458">
            <v>1</v>
          </cell>
          <cell r="F2458" t="str">
            <v>ready to distribute</v>
          </cell>
          <cell r="G2458" t="str">
            <v>ECK2722</v>
          </cell>
          <cell r="H2458" t="str">
            <v>b2727</v>
          </cell>
          <cell r="I2458" t="str">
            <v>hypB</v>
          </cell>
        </row>
        <row r="2459">
          <cell r="A2459">
            <v>51</v>
          </cell>
          <cell r="B2459" t="str">
            <v>B</v>
          </cell>
          <cell r="C2459">
            <v>8</v>
          </cell>
          <cell r="D2459" t="str">
            <v>JW2698</v>
          </cell>
          <cell r="E2459">
            <v>1</v>
          </cell>
          <cell r="F2459" t="str">
            <v>ready to distribute</v>
          </cell>
          <cell r="G2459" t="str">
            <v>ECK2723</v>
          </cell>
          <cell r="H2459" t="str">
            <v>b2728</v>
          </cell>
          <cell r="I2459" t="str">
            <v>hypC</v>
          </cell>
        </row>
        <row r="2460">
          <cell r="A2460">
            <v>51</v>
          </cell>
          <cell r="B2460" t="str">
            <v>C</v>
          </cell>
          <cell r="C2460">
            <v>8</v>
          </cell>
          <cell r="D2460" t="str">
            <v>JW2699</v>
          </cell>
          <cell r="E2460">
            <v>1</v>
          </cell>
          <cell r="F2460" t="str">
            <v>ready to distribute</v>
          </cell>
          <cell r="G2460" t="str">
            <v>ECK2724</v>
          </cell>
          <cell r="H2460" t="str">
            <v>b2729</v>
          </cell>
          <cell r="I2460" t="str">
            <v>hypD</v>
          </cell>
        </row>
        <row r="2461">
          <cell r="A2461">
            <v>51</v>
          </cell>
          <cell r="B2461" t="str">
            <v>D</v>
          </cell>
          <cell r="C2461">
            <v>8</v>
          </cell>
          <cell r="D2461" t="str">
            <v>JW2811</v>
          </cell>
          <cell r="E2461">
            <v>1</v>
          </cell>
          <cell r="F2461" t="str">
            <v>ready to distribute</v>
          </cell>
          <cell r="G2461" t="str">
            <v>ECK2841</v>
          </cell>
          <cell r="H2461" t="str">
            <v>b2843</v>
          </cell>
          <cell r="I2461" t="str">
            <v>kduI</v>
          </cell>
        </row>
        <row r="2462">
          <cell r="A2462">
            <v>51</v>
          </cell>
          <cell r="B2462" t="str">
            <v>E</v>
          </cell>
          <cell r="C2462">
            <v>8</v>
          </cell>
          <cell r="D2462" t="str">
            <v>JW2884</v>
          </cell>
          <cell r="E2462">
            <v>1</v>
          </cell>
          <cell r="F2462" t="str">
            <v>ready to distribute</v>
          </cell>
          <cell r="G2462" t="str">
            <v>ECK2913</v>
          </cell>
          <cell r="H2462" t="str">
            <v>b2917</v>
          </cell>
          <cell r="I2462" t="str">
            <v>yliK</v>
          </cell>
        </row>
        <row r="2463">
          <cell r="A2463">
            <v>51</v>
          </cell>
          <cell r="B2463" t="str">
            <v>F</v>
          </cell>
          <cell r="C2463">
            <v>8</v>
          </cell>
          <cell r="D2463" t="str">
            <v>JW2962</v>
          </cell>
          <cell r="E2463">
            <v>1</v>
          </cell>
          <cell r="F2463" t="str">
            <v>ready to distribute</v>
          </cell>
          <cell r="G2463" t="str">
            <v>ECK2988</v>
          </cell>
          <cell r="H2463" t="str">
            <v>b2994</v>
          </cell>
          <cell r="I2463" t="str">
            <v>hybC</v>
          </cell>
        </row>
        <row r="2464">
          <cell r="A2464">
            <v>51</v>
          </cell>
          <cell r="B2464" t="str">
            <v>G</v>
          </cell>
          <cell r="C2464">
            <v>8</v>
          </cell>
          <cell r="D2464" t="str">
            <v>JW2965</v>
          </cell>
          <cell r="E2464">
            <v>1</v>
          </cell>
          <cell r="F2464" t="str">
            <v>ready to distribute</v>
          </cell>
          <cell r="G2464" t="str">
            <v>ECK2991</v>
          </cell>
          <cell r="H2464" t="str">
            <v>b2997</v>
          </cell>
          <cell r="I2464" t="str">
            <v>hybO</v>
          </cell>
        </row>
        <row r="2465">
          <cell r="A2465">
            <v>51</v>
          </cell>
          <cell r="B2465" t="str">
            <v>H</v>
          </cell>
          <cell r="C2465">
            <v>8</v>
          </cell>
          <cell r="D2465" t="str">
            <v>JW2978</v>
          </cell>
          <cell r="E2465">
            <v>1</v>
          </cell>
          <cell r="F2465" t="str">
            <v>ready to distribute</v>
          </cell>
          <cell r="G2465" t="str">
            <v>ECK3003</v>
          </cell>
          <cell r="H2465" t="str">
            <v>b3011</v>
          </cell>
          <cell r="I2465" t="str">
            <v>yqhD</v>
          </cell>
        </row>
        <row r="2466">
          <cell r="A2466">
            <v>51</v>
          </cell>
          <cell r="B2466" t="str">
            <v>A</v>
          </cell>
          <cell r="C2466">
            <v>9</v>
          </cell>
          <cell r="D2466" t="str">
            <v>JW3033</v>
          </cell>
          <cell r="E2466">
            <v>3</v>
          </cell>
          <cell r="F2466" t="str">
            <v>ready to distribute</v>
          </cell>
          <cell r="G2466" t="str">
            <v>ECK3051</v>
          </cell>
          <cell r="H2466" t="str">
            <v>b3061</v>
          </cell>
          <cell r="I2466" t="str">
            <v>ttdA</v>
          </cell>
        </row>
        <row r="2467">
          <cell r="A2467">
            <v>51</v>
          </cell>
          <cell r="B2467" t="str">
            <v>B</v>
          </cell>
          <cell r="C2467">
            <v>9</v>
          </cell>
          <cell r="D2467" t="str">
            <v>JW3034</v>
          </cell>
          <cell r="E2467">
            <v>3</v>
          </cell>
          <cell r="F2467" t="str">
            <v>ready to distribute</v>
          </cell>
          <cell r="G2467" t="str">
            <v>ECK3052</v>
          </cell>
          <cell r="H2467" t="str">
            <v>b3062</v>
          </cell>
          <cell r="I2467" t="str">
            <v>ttdB</v>
          </cell>
        </row>
        <row r="2468">
          <cell r="A2468">
            <v>51</v>
          </cell>
          <cell r="B2468" t="str">
            <v>C</v>
          </cell>
          <cell r="C2468">
            <v>9</v>
          </cell>
          <cell r="D2468" t="str">
            <v>JW5511</v>
          </cell>
          <cell r="E2468">
            <v>1</v>
          </cell>
          <cell r="F2468" t="str">
            <v>ready to distribute</v>
          </cell>
          <cell r="G2468" t="str">
            <v>ECK3066</v>
          </cell>
          <cell r="H2468" t="str">
            <v>b3076</v>
          </cell>
          <cell r="I2468" t="str">
            <v>ebgA</v>
          </cell>
        </row>
        <row r="2469">
          <cell r="A2469">
            <v>51</v>
          </cell>
          <cell r="B2469" t="str">
            <v>D</v>
          </cell>
          <cell r="C2469">
            <v>9</v>
          </cell>
          <cell r="D2469" t="str">
            <v>JW3048</v>
          </cell>
          <cell r="E2469">
            <v>1</v>
          </cell>
          <cell r="F2469" t="str">
            <v>ready to distribute</v>
          </cell>
          <cell r="G2469" t="str">
            <v>ECK3067</v>
          </cell>
          <cell r="H2469" t="str">
            <v>b3077</v>
          </cell>
          <cell r="I2469" t="str">
            <v>ebgC</v>
          </cell>
        </row>
        <row r="2470">
          <cell r="A2470">
            <v>51</v>
          </cell>
          <cell r="B2470" t="str">
            <v>E</v>
          </cell>
          <cell r="C2470">
            <v>9</v>
          </cell>
          <cell r="D2470" t="str">
            <v>JW3052</v>
          </cell>
          <cell r="E2470">
            <v>1</v>
          </cell>
          <cell r="F2470" t="str">
            <v>ready to distribute</v>
          </cell>
          <cell r="G2470" t="str">
            <v>ECK3071</v>
          </cell>
          <cell r="H2470" t="str">
            <v>b3081</v>
          </cell>
          <cell r="I2470" t="str">
            <v>fadH</v>
          </cell>
        </row>
        <row r="2471">
          <cell r="A2471">
            <v>51</v>
          </cell>
          <cell r="B2471" t="str">
            <v>F</v>
          </cell>
          <cell r="C2471">
            <v>9</v>
          </cell>
          <cell r="D2471" t="str">
            <v>JW3062</v>
          </cell>
          <cell r="E2471">
            <v>1</v>
          </cell>
          <cell r="F2471" t="str">
            <v>ready to distribute</v>
          </cell>
          <cell r="G2471" t="str">
            <v>ECK3082</v>
          </cell>
          <cell r="H2471" t="str">
            <v>b3091</v>
          </cell>
          <cell r="I2471" t="str">
            <v>uxaA</v>
          </cell>
        </row>
        <row r="2472">
          <cell r="A2472">
            <v>51</v>
          </cell>
          <cell r="B2472" t="str">
            <v>G</v>
          </cell>
          <cell r="C2472">
            <v>9</v>
          </cell>
          <cell r="D2472" t="str">
            <v>JW3063</v>
          </cell>
          <cell r="E2472">
            <v>2</v>
          </cell>
          <cell r="F2472" t="str">
            <v>ready to distribute</v>
          </cell>
          <cell r="G2472" t="str">
            <v>ECK3083</v>
          </cell>
          <cell r="H2472" t="str">
            <v>b3092</v>
          </cell>
          <cell r="I2472" t="str">
            <v>uxaC</v>
          </cell>
        </row>
        <row r="2473">
          <cell r="A2473">
            <v>51</v>
          </cell>
          <cell r="B2473" t="str">
            <v>H</v>
          </cell>
          <cell r="C2473">
            <v>9</v>
          </cell>
          <cell r="D2473" t="str">
            <v>JW3155</v>
          </cell>
          <cell r="E2473">
            <v>1</v>
          </cell>
          <cell r="F2473" t="str">
            <v>ready to distribute</v>
          </cell>
          <cell r="G2473" t="str">
            <v>ECK3177</v>
          </cell>
          <cell r="H2473" t="str">
            <v>b3188</v>
          </cell>
          <cell r="I2473" t="str">
            <v>sfsB</v>
          </cell>
        </row>
        <row r="2474">
          <cell r="A2474">
            <v>51</v>
          </cell>
          <cell r="B2474" t="str">
            <v>A</v>
          </cell>
          <cell r="C2474">
            <v>10</v>
          </cell>
          <cell r="D2474" t="str">
            <v>JW3328</v>
          </cell>
          <cell r="E2474">
            <v>1</v>
          </cell>
          <cell r="F2474" t="str">
            <v>ready to distribute</v>
          </cell>
          <cell r="G2474" t="str">
            <v>ECK3353</v>
          </cell>
          <cell r="H2474" t="str">
            <v>b3365</v>
          </cell>
          <cell r="I2474" t="str">
            <v>nirB</v>
          </cell>
        </row>
        <row r="2475">
          <cell r="A2475">
            <v>51</v>
          </cell>
          <cell r="B2475" t="str">
            <v>B</v>
          </cell>
          <cell r="C2475">
            <v>10</v>
          </cell>
          <cell r="D2475" t="str">
            <v>JW3329</v>
          </cell>
          <cell r="E2475">
            <v>1</v>
          </cell>
          <cell r="F2475" t="str">
            <v>ready to distribute</v>
          </cell>
          <cell r="G2475" t="str">
            <v>ECK3354</v>
          </cell>
          <cell r="H2475" t="str">
            <v>b3366</v>
          </cell>
          <cell r="I2475" t="str">
            <v>nirD</v>
          </cell>
        </row>
        <row r="2476">
          <cell r="A2476">
            <v>51</v>
          </cell>
          <cell r="B2476" t="str">
            <v>C</v>
          </cell>
          <cell r="C2476">
            <v>10</v>
          </cell>
          <cell r="D2476" t="str">
            <v>JW3342</v>
          </cell>
          <cell r="E2476">
            <v>1</v>
          </cell>
          <cell r="F2476" t="str">
            <v>ready to distribute</v>
          </cell>
          <cell r="G2476" t="str">
            <v>ECK3366</v>
          </cell>
          <cell r="H2476" t="str">
            <v>b3379</v>
          </cell>
          <cell r="I2476" t="str">
            <v>php</v>
          </cell>
        </row>
        <row r="2477">
          <cell r="A2477">
            <v>51</v>
          </cell>
          <cell r="B2477" t="str">
            <v>D</v>
          </cell>
          <cell r="C2477">
            <v>10</v>
          </cell>
          <cell r="D2477" t="str">
            <v>JW3352</v>
          </cell>
          <cell r="E2477">
            <v>1</v>
          </cell>
          <cell r="F2477" t="str">
            <v>ready to distribute</v>
          </cell>
          <cell r="G2477" t="str">
            <v>ECK3376</v>
          </cell>
          <cell r="H2477" t="str">
            <v>b3389</v>
          </cell>
          <cell r="I2477" t="str">
            <v>aroB</v>
          </cell>
        </row>
        <row r="2478">
          <cell r="A2478">
            <v>51</v>
          </cell>
          <cell r="B2478" t="str">
            <v>E</v>
          </cell>
          <cell r="C2478">
            <v>10</v>
          </cell>
          <cell r="D2478" t="str">
            <v>JW3379</v>
          </cell>
          <cell r="E2478">
            <v>1</v>
          </cell>
          <cell r="F2478" t="str">
            <v>ready to distribute</v>
          </cell>
          <cell r="G2478" t="str">
            <v>ECK3403</v>
          </cell>
          <cell r="H2478" t="str">
            <v>b3416</v>
          </cell>
          <cell r="I2478" t="str">
            <v>malQ</v>
          </cell>
        </row>
        <row r="2479">
          <cell r="A2479">
            <v>51</v>
          </cell>
          <cell r="B2479" t="str">
            <v>F</v>
          </cell>
          <cell r="C2479">
            <v>10</v>
          </cell>
          <cell r="D2479" t="str">
            <v>JW5687</v>
          </cell>
          <cell r="E2479">
            <v>1</v>
          </cell>
          <cell r="F2479" t="str">
            <v>ready to distribute</v>
          </cell>
          <cell r="G2479" t="str">
            <v>ECK3410</v>
          </cell>
          <cell r="H2479" t="str">
            <v>b3424</v>
          </cell>
          <cell r="I2479" t="str">
            <v>glpG</v>
          </cell>
        </row>
        <row r="2480">
          <cell r="A2480">
            <v>51</v>
          </cell>
          <cell r="B2480" t="str">
            <v>G</v>
          </cell>
          <cell r="C2480">
            <v>10</v>
          </cell>
          <cell r="D2480" t="str">
            <v>JW3388</v>
          </cell>
          <cell r="E2480">
            <v>1</v>
          </cell>
          <cell r="F2480" t="str">
            <v>ready to distribute</v>
          </cell>
          <cell r="G2480" t="str">
            <v>ECK3411</v>
          </cell>
          <cell r="H2480" t="str">
            <v>b3425</v>
          </cell>
          <cell r="I2480" t="str">
            <v>glpE</v>
          </cell>
        </row>
        <row r="2481">
          <cell r="A2481">
            <v>51</v>
          </cell>
          <cell r="B2481" t="str">
            <v>H</v>
          </cell>
          <cell r="C2481">
            <v>10</v>
          </cell>
          <cell r="D2481" t="str">
            <v>JW3389</v>
          </cell>
          <cell r="E2481">
            <v>1</v>
          </cell>
          <cell r="F2481" t="str">
            <v>ready to distribute</v>
          </cell>
          <cell r="G2481" t="str">
            <v>ECK3412</v>
          </cell>
          <cell r="H2481" t="str">
            <v>b3426</v>
          </cell>
          <cell r="I2481" t="str">
            <v>glpD</v>
          </cell>
        </row>
        <row r="2482">
          <cell r="A2482">
            <v>51</v>
          </cell>
          <cell r="B2482" t="str">
            <v>A</v>
          </cell>
          <cell r="C2482">
            <v>11</v>
          </cell>
          <cell r="D2482" t="str">
            <v>JW3391</v>
          </cell>
          <cell r="E2482">
            <v>1</v>
          </cell>
          <cell r="F2482" t="str">
            <v>ready to distribute</v>
          </cell>
          <cell r="G2482" t="str">
            <v>ECK3414</v>
          </cell>
          <cell r="H2482" t="str">
            <v>b3428</v>
          </cell>
          <cell r="I2482" t="str">
            <v>glgP</v>
          </cell>
        </row>
        <row r="2483">
          <cell r="A2483">
            <v>51</v>
          </cell>
          <cell r="B2483" t="str">
            <v>B</v>
          </cell>
          <cell r="C2483">
            <v>11</v>
          </cell>
          <cell r="D2483" t="str">
            <v>JW3392</v>
          </cell>
          <cell r="E2483">
            <v>1</v>
          </cell>
          <cell r="F2483" t="str">
            <v>ready to distribute</v>
          </cell>
          <cell r="G2483" t="str">
            <v>ECK3415</v>
          </cell>
          <cell r="H2483" t="str">
            <v>b3429</v>
          </cell>
          <cell r="I2483" t="str">
            <v>glgA</v>
          </cell>
        </row>
        <row r="2484">
          <cell r="A2484">
            <v>51</v>
          </cell>
          <cell r="B2484" t="str">
            <v>C</v>
          </cell>
          <cell r="C2484">
            <v>11</v>
          </cell>
          <cell r="D2484" t="str">
            <v>JW3394</v>
          </cell>
          <cell r="E2484">
            <v>1</v>
          </cell>
          <cell r="F2484" t="str">
            <v>ready to distribute</v>
          </cell>
          <cell r="G2484" t="str">
            <v>ECK3417</v>
          </cell>
          <cell r="H2484" t="str">
            <v>b3431</v>
          </cell>
          <cell r="I2484" t="str">
            <v>glgX</v>
          </cell>
        </row>
        <row r="2485">
          <cell r="A2485">
            <v>51</v>
          </cell>
          <cell r="B2485" t="str">
            <v>D</v>
          </cell>
          <cell r="C2485">
            <v>11</v>
          </cell>
          <cell r="D2485" t="str">
            <v>JW3395</v>
          </cell>
          <cell r="E2485">
            <v>1</v>
          </cell>
          <cell r="F2485" t="str">
            <v>ready to distribute</v>
          </cell>
          <cell r="G2485" t="str">
            <v>ECK3418</v>
          </cell>
          <cell r="H2485" t="str">
            <v>b3432</v>
          </cell>
          <cell r="I2485" t="str">
            <v>glgB</v>
          </cell>
        </row>
        <row r="2486">
          <cell r="A2486">
            <v>51</v>
          </cell>
          <cell r="B2486" t="str">
            <v>E</v>
          </cell>
          <cell r="C2486">
            <v>11</v>
          </cell>
          <cell r="D2486" t="str">
            <v>JW3487</v>
          </cell>
          <cell r="E2486">
            <v>1</v>
          </cell>
          <cell r="F2486" t="str">
            <v>ready to distribute</v>
          </cell>
          <cell r="G2486" t="str">
            <v>ECK3504</v>
          </cell>
          <cell r="H2486" t="str">
            <v>b3519</v>
          </cell>
          <cell r="I2486" t="str">
            <v>treF</v>
          </cell>
        </row>
        <row r="2487">
          <cell r="A2487">
            <v>51</v>
          </cell>
          <cell r="B2487" t="str">
            <v>F</v>
          </cell>
          <cell r="C2487">
            <v>11</v>
          </cell>
          <cell r="D2487" t="str">
            <v>JW3536</v>
          </cell>
          <cell r="E2487">
            <v>2</v>
          </cell>
          <cell r="F2487" t="str">
            <v>ready to distribute</v>
          </cell>
          <cell r="G2487" t="str">
            <v>ECK3553</v>
          </cell>
          <cell r="H2487" t="str">
            <v>b3564</v>
          </cell>
          <cell r="I2487" t="str">
            <v>xylB</v>
          </cell>
        </row>
        <row r="2488">
          <cell r="A2488">
            <v>51</v>
          </cell>
          <cell r="B2488" t="str">
            <v>G</v>
          </cell>
          <cell r="C2488">
            <v>11</v>
          </cell>
          <cell r="D2488" t="str">
            <v>JW3537</v>
          </cell>
          <cell r="E2488">
            <v>1</v>
          </cell>
          <cell r="F2488" t="str">
            <v>ready to distribute</v>
          </cell>
          <cell r="G2488" t="str">
            <v>ECK3554</v>
          </cell>
          <cell r="H2488" t="str">
            <v>b3565</v>
          </cell>
          <cell r="I2488" t="str">
            <v>xylA</v>
          </cell>
        </row>
        <row r="2489">
          <cell r="A2489">
            <v>51</v>
          </cell>
          <cell r="B2489" t="str">
            <v>H</v>
          </cell>
          <cell r="C2489">
            <v>11</v>
          </cell>
          <cell r="D2489" t="str">
            <v>JW3541</v>
          </cell>
          <cell r="E2489">
            <v>2</v>
          </cell>
          <cell r="F2489" t="str">
            <v>ready to distribute</v>
          </cell>
          <cell r="G2489" t="str">
            <v>ECK3558</v>
          </cell>
          <cell r="H2489" t="str">
            <v>b3569</v>
          </cell>
          <cell r="I2489" t="str">
            <v>xylR</v>
          </cell>
        </row>
        <row r="2490">
          <cell r="A2490">
            <v>51</v>
          </cell>
          <cell r="B2490" t="str">
            <v>A</v>
          </cell>
          <cell r="C2490">
            <v>12</v>
          </cell>
          <cell r="D2490" t="str">
            <v>JW3543</v>
          </cell>
          <cell r="E2490">
            <v>2</v>
          </cell>
          <cell r="F2490" t="str">
            <v>ready to distribute</v>
          </cell>
          <cell r="G2490" t="str">
            <v>ECK3560</v>
          </cell>
          <cell r="H2490" t="str">
            <v>b3571</v>
          </cell>
          <cell r="I2490" t="str">
            <v>malS</v>
          </cell>
        </row>
        <row r="2491">
          <cell r="A2491">
            <v>51</v>
          </cell>
          <cell r="B2491" t="str">
            <v>B</v>
          </cell>
          <cell r="C2491">
            <v>12</v>
          </cell>
          <cell r="D2491" t="str">
            <v>JW3545</v>
          </cell>
          <cell r="E2491">
            <v>1</v>
          </cell>
          <cell r="F2491" t="str">
            <v>ready to distribute</v>
          </cell>
          <cell r="G2491" t="str">
            <v>ECK3562</v>
          </cell>
          <cell r="H2491" t="str">
            <v>b3573</v>
          </cell>
          <cell r="I2491" t="str">
            <v>yiaI</v>
          </cell>
        </row>
        <row r="2492">
          <cell r="A2492">
            <v>51</v>
          </cell>
          <cell r="B2492" t="str">
            <v>C</v>
          </cell>
          <cell r="C2492">
            <v>12</v>
          </cell>
          <cell r="D2492" t="str">
            <v>JW3552</v>
          </cell>
          <cell r="E2492">
            <v>2</v>
          </cell>
          <cell r="F2492" t="str">
            <v>ready to distribute</v>
          </cell>
          <cell r="G2492" t="str">
            <v>ECK3569</v>
          </cell>
          <cell r="H2492" t="str">
            <v>b3580</v>
          </cell>
          <cell r="I2492" t="str">
            <v>lyxK</v>
          </cell>
        </row>
        <row r="2493">
          <cell r="A2493">
            <v>51</v>
          </cell>
          <cell r="B2493" t="str">
            <v>D</v>
          </cell>
          <cell r="C2493">
            <v>12</v>
          </cell>
          <cell r="D2493" t="str">
            <v>JW3574</v>
          </cell>
          <cell r="E2493">
            <v>1</v>
          </cell>
          <cell r="F2493" t="str">
            <v>ready to distribute</v>
          </cell>
          <cell r="G2493" t="str">
            <v>ECK3589</v>
          </cell>
          <cell r="H2493" t="str">
            <v>b3600</v>
          </cell>
          <cell r="I2493" t="str">
            <v>mtlD</v>
          </cell>
        </row>
        <row r="2494">
          <cell r="A2494">
            <v>51</v>
          </cell>
          <cell r="B2494" t="str">
            <v>E</v>
          </cell>
          <cell r="C2494">
            <v>12</v>
          </cell>
          <cell r="D2494" t="str">
            <v>JW3579</v>
          </cell>
          <cell r="E2494">
            <v>3</v>
          </cell>
          <cell r="F2494" t="str">
            <v>ready to distribute</v>
          </cell>
          <cell r="G2494" t="str">
            <v>ECK3594</v>
          </cell>
          <cell r="H2494" t="str">
            <v>b3604</v>
          </cell>
          <cell r="I2494" t="str">
            <v>lldR</v>
          </cell>
        </row>
        <row r="2495">
          <cell r="A2495">
            <v>51</v>
          </cell>
          <cell r="B2495" t="str">
            <v>F</v>
          </cell>
          <cell r="C2495">
            <v>12</v>
          </cell>
          <cell r="D2495" t="str">
            <v>JW3585</v>
          </cell>
          <cell r="E2495">
            <v>1</v>
          </cell>
          <cell r="F2495" t="str">
            <v>ready to distribute</v>
          </cell>
          <cell r="G2495" t="str">
            <v>ECK3600</v>
          </cell>
          <cell r="H2495" t="str">
            <v>b3610</v>
          </cell>
          <cell r="I2495" t="str">
            <v>grxC</v>
          </cell>
        </row>
        <row r="2496">
          <cell r="A2496">
            <v>51</v>
          </cell>
          <cell r="B2496" t="str">
            <v>G</v>
          </cell>
          <cell r="C2496">
            <v>12</v>
          </cell>
          <cell r="D2496" t="str">
            <v>JW3699</v>
          </cell>
          <cell r="E2496">
            <v>1</v>
          </cell>
          <cell r="F2496" t="str">
            <v>ready to distribute</v>
          </cell>
          <cell r="G2496" t="str">
            <v>ECK3714</v>
          </cell>
          <cell r="H2496" t="str">
            <v>b3721</v>
          </cell>
          <cell r="I2496" t="str">
            <v>bglB</v>
          </cell>
        </row>
        <row r="2497">
          <cell r="A2497">
            <v>51</v>
          </cell>
          <cell r="B2497" t="str">
            <v>H</v>
          </cell>
          <cell r="C2497">
            <v>12</v>
          </cell>
          <cell r="D2497" t="str">
            <v>JW3712</v>
          </cell>
          <cell r="E2497">
            <v>1</v>
          </cell>
          <cell r="F2497" t="str">
            <v>Eliminated; weak growth</v>
          </cell>
          <cell r="G2497" t="str">
            <v>ECK3727</v>
          </cell>
          <cell r="H2497" t="str">
            <v>b3734</v>
          </cell>
          <cell r="I2497" t="str">
            <v>atpA</v>
          </cell>
        </row>
        <row r="2498">
          <cell r="A2498">
            <v>53</v>
          </cell>
          <cell r="B2498" t="str">
            <v>A</v>
          </cell>
          <cell r="C2498">
            <v>1</v>
          </cell>
          <cell r="D2498" t="str">
            <v>JW3713</v>
          </cell>
          <cell r="E2498">
            <v>1</v>
          </cell>
          <cell r="F2498" t="str">
            <v>Eliminated; weak growth</v>
          </cell>
          <cell r="G2498" t="str">
            <v>ECK3728</v>
          </cell>
          <cell r="H2498" t="str">
            <v>b3735</v>
          </cell>
          <cell r="I2498" t="str">
            <v>atpH</v>
          </cell>
        </row>
        <row r="2499">
          <cell r="A2499">
            <v>53</v>
          </cell>
          <cell r="B2499" t="str">
            <v>B</v>
          </cell>
          <cell r="C2499">
            <v>1</v>
          </cell>
          <cell r="D2499" t="str">
            <v>JW3714</v>
          </cell>
          <cell r="E2499">
            <v>2</v>
          </cell>
          <cell r="F2499" t="str">
            <v>Eliminated; weak growth</v>
          </cell>
          <cell r="G2499" t="str">
            <v>ECK3729</v>
          </cell>
          <cell r="H2499" t="str">
            <v>b3736</v>
          </cell>
          <cell r="I2499" t="str">
            <v>atpF</v>
          </cell>
        </row>
        <row r="2500">
          <cell r="A2500">
            <v>53</v>
          </cell>
          <cell r="B2500" t="str">
            <v>C</v>
          </cell>
          <cell r="C2500">
            <v>1</v>
          </cell>
          <cell r="D2500" t="str">
            <v>JW3715</v>
          </cell>
          <cell r="E2500">
            <v>1</v>
          </cell>
          <cell r="F2500" t="str">
            <v>Eliminated; weak growth</v>
          </cell>
          <cell r="G2500" t="str">
            <v>ECK3730</v>
          </cell>
          <cell r="H2500" t="str">
            <v>b3737</v>
          </cell>
          <cell r="I2500" t="str">
            <v>atpE</v>
          </cell>
        </row>
        <row r="2501">
          <cell r="A2501">
            <v>53</v>
          </cell>
          <cell r="B2501" t="str">
            <v>D</v>
          </cell>
          <cell r="C2501">
            <v>1</v>
          </cell>
          <cell r="D2501" t="str">
            <v>JW3716</v>
          </cell>
          <cell r="E2501">
            <v>1</v>
          </cell>
          <cell r="F2501" t="str">
            <v>Eliminated; weak growth</v>
          </cell>
          <cell r="G2501" t="str">
            <v>ECK3731</v>
          </cell>
          <cell r="H2501" t="str">
            <v>b3738</v>
          </cell>
          <cell r="I2501" t="str">
            <v>atpB</v>
          </cell>
        </row>
        <row r="2502">
          <cell r="A2502">
            <v>53</v>
          </cell>
          <cell r="B2502" t="str">
            <v>E</v>
          </cell>
          <cell r="C2502">
            <v>1</v>
          </cell>
          <cell r="D2502" t="str">
            <v>JW3731</v>
          </cell>
          <cell r="E2502">
            <v>1</v>
          </cell>
          <cell r="F2502" t="str">
            <v>ready to distribute</v>
          </cell>
          <cell r="G2502" t="str">
            <v>ECK3746</v>
          </cell>
          <cell r="H2502" t="str">
            <v>b3752</v>
          </cell>
          <cell r="I2502" t="str">
            <v>rbsK</v>
          </cell>
        </row>
        <row r="2503">
          <cell r="A2503">
            <v>53</v>
          </cell>
          <cell r="B2503" t="str">
            <v>F</v>
          </cell>
          <cell r="C2503">
            <v>1</v>
          </cell>
          <cell r="D2503" t="str">
            <v>JW5578</v>
          </cell>
          <cell r="E2503">
            <v>1</v>
          </cell>
          <cell r="F2503" t="str">
            <v>ready to distribute</v>
          </cell>
          <cell r="G2503" t="str">
            <v>ECK3837</v>
          </cell>
          <cell r="H2503" t="str">
            <v>b3845</v>
          </cell>
          <cell r="I2503" t="str">
            <v>fadA</v>
          </cell>
        </row>
        <row r="2504">
          <cell r="A2504">
            <v>53</v>
          </cell>
          <cell r="B2504" t="str">
            <v>G</v>
          </cell>
          <cell r="C2504">
            <v>1</v>
          </cell>
          <cell r="D2504" t="str">
            <v>JW3822</v>
          </cell>
          <cell r="E2504">
            <v>1</v>
          </cell>
          <cell r="F2504" t="str">
            <v>ready to distribute</v>
          </cell>
          <cell r="G2504" t="str">
            <v>ECK3838</v>
          </cell>
          <cell r="H2504" t="str">
            <v>b3846</v>
          </cell>
          <cell r="I2504" t="str">
            <v>fadB</v>
          </cell>
        </row>
        <row r="2505">
          <cell r="A2505">
            <v>53</v>
          </cell>
          <cell r="B2505" t="str">
            <v>H</v>
          </cell>
          <cell r="C2505">
            <v>1</v>
          </cell>
          <cell r="D2505" t="str">
            <v>JW3862</v>
          </cell>
          <cell r="E2505">
            <v>1</v>
          </cell>
          <cell r="F2505" t="str">
            <v>ready to distribute</v>
          </cell>
          <cell r="G2505" t="str">
            <v>ECK3884</v>
          </cell>
          <cell r="H2505" t="str">
            <v>b3891</v>
          </cell>
          <cell r="I2505" t="str">
            <v>fdhE</v>
          </cell>
        </row>
        <row r="2506">
          <cell r="A2506">
            <v>53</v>
          </cell>
          <cell r="B2506" t="str">
            <v>A</v>
          </cell>
          <cell r="C2506">
            <v>2</v>
          </cell>
          <cell r="D2506" t="str">
            <v>JW3863</v>
          </cell>
          <cell r="E2506">
            <v>1</v>
          </cell>
          <cell r="F2506" t="str">
            <v>ready to distribute</v>
          </cell>
          <cell r="G2506" t="str">
            <v>ECK3885</v>
          </cell>
          <cell r="H2506" t="str">
            <v>b3892</v>
          </cell>
          <cell r="I2506" t="str">
            <v>fdoI</v>
          </cell>
        </row>
        <row r="2507">
          <cell r="A2507">
            <v>53</v>
          </cell>
          <cell r="B2507" t="str">
            <v>B</v>
          </cell>
          <cell r="C2507">
            <v>2</v>
          </cell>
          <cell r="D2507" t="str">
            <v>JW3865</v>
          </cell>
          <cell r="E2507">
            <v>2</v>
          </cell>
          <cell r="F2507" t="str">
            <v>ready to distribute</v>
          </cell>
          <cell r="G2507" t="str">
            <v>ECK3887</v>
          </cell>
          <cell r="H2507" t="str">
            <v>b3894</v>
          </cell>
          <cell r="I2507" t="str">
            <v>fdoG</v>
          </cell>
        </row>
        <row r="2508">
          <cell r="A2508">
            <v>53</v>
          </cell>
          <cell r="B2508" t="str">
            <v>C</v>
          </cell>
          <cell r="C2508">
            <v>2</v>
          </cell>
          <cell r="D2508" t="str">
            <v>JW1273</v>
          </cell>
          <cell r="E2508">
            <v>1</v>
          </cell>
          <cell r="F2508" t="str">
            <v>ready to distribute</v>
          </cell>
          <cell r="G2508" t="str">
            <v>ECK1276</v>
          </cell>
          <cell r="H2508" t="str">
            <v>b1281</v>
          </cell>
          <cell r="I2508" t="str">
            <v>pyrF</v>
          </cell>
        </row>
        <row r="2509">
          <cell r="A2509">
            <v>53</v>
          </cell>
          <cell r="B2509" t="str">
            <v>D</v>
          </cell>
          <cell r="C2509">
            <v>2</v>
          </cell>
          <cell r="D2509" t="str">
            <v>JW1344</v>
          </cell>
          <cell r="E2509">
            <v>1</v>
          </cell>
          <cell r="F2509" t="str">
            <v>ready to distribute</v>
          </cell>
          <cell r="G2509" t="str">
            <v>ECK1347</v>
          </cell>
          <cell r="H2509" t="str">
            <v>b1350</v>
          </cell>
          <cell r="I2509" t="str">
            <v>recE</v>
          </cell>
        </row>
        <row r="2510">
          <cell r="A2510">
            <v>53</v>
          </cell>
          <cell r="B2510" t="str">
            <v>E</v>
          </cell>
          <cell r="C2510">
            <v>2</v>
          </cell>
          <cell r="D2510" t="str">
            <v>JW1615</v>
          </cell>
          <cell r="E2510">
            <v>1</v>
          </cell>
          <cell r="F2510" t="str">
            <v>ready to distribute</v>
          </cell>
          <cell r="G2510" t="str">
            <v>ECK1618</v>
          </cell>
          <cell r="H2510" t="str">
            <v>b1623</v>
          </cell>
          <cell r="I2510" t="str">
            <v>add</v>
          </cell>
        </row>
        <row r="2511">
          <cell r="A2511">
            <v>53</v>
          </cell>
          <cell r="B2511" t="str">
            <v>F</v>
          </cell>
          <cell r="C2511">
            <v>2</v>
          </cell>
          <cell r="D2511" t="str">
            <v>JW1625</v>
          </cell>
          <cell r="E2511">
            <v>1</v>
          </cell>
          <cell r="F2511" t="str">
            <v>ready to distribute</v>
          </cell>
          <cell r="G2511" t="str">
            <v>ECK1629</v>
          </cell>
          <cell r="H2511" t="str">
            <v>b1633</v>
          </cell>
          <cell r="I2511" t="str">
            <v>nth</v>
          </cell>
        </row>
        <row r="2512">
          <cell r="A2512">
            <v>53</v>
          </cell>
          <cell r="B2512" t="str">
            <v>G</v>
          </cell>
          <cell r="C2512">
            <v>2</v>
          </cell>
          <cell r="D2512" t="str">
            <v>JW1738</v>
          </cell>
          <cell r="E2512">
            <v>1</v>
          </cell>
          <cell r="F2512" t="str">
            <v>ready to distribute</v>
          </cell>
          <cell r="G2512" t="str">
            <v>ECK1747</v>
          </cell>
          <cell r="H2512" t="str">
            <v>b1749</v>
          </cell>
          <cell r="I2512" t="str">
            <v>xthA</v>
          </cell>
        </row>
        <row r="2513">
          <cell r="A2513">
            <v>53</v>
          </cell>
          <cell r="B2513" t="str">
            <v>H</v>
          </cell>
          <cell r="C2513">
            <v>2</v>
          </cell>
          <cell r="D2513" t="str">
            <v>JW1748</v>
          </cell>
          <cell r="E2513">
            <v>1</v>
          </cell>
          <cell r="F2513" t="str">
            <v>ready to distribute</v>
          </cell>
          <cell r="G2513" t="str">
            <v>ECK1757</v>
          </cell>
          <cell r="H2513" t="str">
            <v>b1759</v>
          </cell>
          <cell r="I2513" t="str">
            <v>nudG</v>
          </cell>
        </row>
        <row r="2514">
          <cell r="A2514">
            <v>53</v>
          </cell>
          <cell r="B2514" t="str">
            <v>A</v>
          </cell>
          <cell r="C2514">
            <v>3</v>
          </cell>
          <cell r="D2514" t="str">
            <v>JW1793</v>
          </cell>
          <cell r="E2514">
            <v>1</v>
          </cell>
          <cell r="F2514" t="str">
            <v>ready to distribute</v>
          </cell>
          <cell r="G2514" t="str">
            <v>ECK1802</v>
          </cell>
          <cell r="H2514" t="str">
            <v>b1804</v>
          </cell>
          <cell r="I2514" t="str">
            <v>rnd</v>
          </cell>
        </row>
        <row r="2515">
          <cell r="A2515">
            <v>53</v>
          </cell>
          <cell r="B2515" t="str">
            <v>B</v>
          </cell>
          <cell r="C2515">
            <v>3</v>
          </cell>
          <cell r="D2515" t="str">
            <v>JW1838</v>
          </cell>
          <cell r="E2515">
            <v>1</v>
          </cell>
          <cell r="F2515" t="str">
            <v>ready to distribute</v>
          </cell>
          <cell r="G2515" t="str">
            <v>ECK1850</v>
          </cell>
          <cell r="H2515" t="str">
            <v>b1849</v>
          </cell>
          <cell r="I2515" t="str">
            <v>purT</v>
          </cell>
        </row>
        <row r="2516">
          <cell r="A2516">
            <v>53</v>
          </cell>
          <cell r="B2516" t="str">
            <v>C</v>
          </cell>
          <cell r="C2516">
            <v>3</v>
          </cell>
          <cell r="D2516" t="str">
            <v>JW1943</v>
          </cell>
          <cell r="E2516">
            <v>1</v>
          </cell>
          <cell r="F2516" t="str">
            <v>ready to distribute</v>
          </cell>
          <cell r="G2516" t="str">
            <v>ECK1958</v>
          </cell>
          <cell r="H2516" t="str">
            <v>b1960</v>
          </cell>
          <cell r="I2516" t="str">
            <v>vsr</v>
          </cell>
        </row>
        <row r="2517">
          <cell r="A2517">
            <v>53</v>
          </cell>
          <cell r="B2517" t="str">
            <v>D</v>
          </cell>
          <cell r="C2517">
            <v>3</v>
          </cell>
          <cell r="D2517" t="str">
            <v>JW1963</v>
          </cell>
          <cell r="E2517">
            <v>1</v>
          </cell>
          <cell r="F2517" t="str">
            <v>ready to distribute</v>
          </cell>
          <cell r="G2517" t="str">
            <v>ECK1977</v>
          </cell>
          <cell r="H2517" t="str">
            <v>b1982</v>
          </cell>
          <cell r="I2517" t="str">
            <v>amn</v>
          </cell>
        </row>
        <row r="2518">
          <cell r="A2518">
            <v>53</v>
          </cell>
          <cell r="B2518" t="str">
            <v>E</v>
          </cell>
          <cell r="C2518">
            <v>3</v>
          </cell>
          <cell r="D2518" t="str">
            <v>JW2050</v>
          </cell>
          <cell r="E2518">
            <v>1</v>
          </cell>
          <cell r="F2518" t="str">
            <v>ready to distribute</v>
          </cell>
          <cell r="G2518" t="str">
            <v>ECK2059</v>
          </cell>
          <cell r="H2518" t="str">
            <v>b2065</v>
          </cell>
          <cell r="I2518" t="str">
            <v>dcd</v>
          </cell>
        </row>
        <row r="2519">
          <cell r="A2519">
            <v>53</v>
          </cell>
          <cell r="B2519" t="str">
            <v>F</v>
          </cell>
          <cell r="C2519">
            <v>3</v>
          </cell>
          <cell r="D2519" t="str">
            <v>JW2131</v>
          </cell>
          <cell r="E2519">
            <v>1</v>
          </cell>
          <cell r="F2519" t="str">
            <v>ready to distribute</v>
          </cell>
          <cell r="G2519" t="str">
            <v>ECK2136</v>
          </cell>
          <cell r="H2519" t="str">
            <v>b2143</v>
          </cell>
          <cell r="I2519" t="str">
            <v>cdd</v>
          </cell>
        </row>
        <row r="2520">
          <cell r="A2520">
            <v>53</v>
          </cell>
          <cell r="B2520" t="str">
            <v>G</v>
          </cell>
          <cell r="C2520">
            <v>3</v>
          </cell>
          <cell r="D2520" t="str">
            <v>JW2146</v>
          </cell>
          <cell r="E2520">
            <v>1</v>
          </cell>
          <cell r="F2520" t="str">
            <v>ready to distribute</v>
          </cell>
          <cell r="G2520" t="str">
            <v>ECK2152</v>
          </cell>
          <cell r="H2520" t="str">
            <v>b2159</v>
          </cell>
          <cell r="I2520" t="str">
            <v>nfo</v>
          </cell>
        </row>
        <row r="2521">
          <cell r="A2521">
            <v>53</v>
          </cell>
          <cell r="B2521" t="str">
            <v>H</v>
          </cell>
          <cell r="C2521">
            <v>3</v>
          </cell>
          <cell r="D2521" t="str">
            <v>JW2149</v>
          </cell>
          <cell r="E2521">
            <v>2</v>
          </cell>
          <cell r="F2521" t="str">
            <v>ready to distribute</v>
          </cell>
          <cell r="G2521" t="str">
            <v>ECK2155</v>
          </cell>
          <cell r="H2521" t="str">
            <v>b2162</v>
          </cell>
          <cell r="I2521" t="str">
            <v>rihB</v>
          </cell>
        </row>
        <row r="2522">
          <cell r="A2522">
            <v>53</v>
          </cell>
          <cell r="B2522" t="str">
            <v>A</v>
          </cell>
          <cell r="C2522">
            <v>4</v>
          </cell>
          <cell r="D2522" t="str">
            <v>JW2171</v>
          </cell>
          <cell r="E2522">
            <v>1</v>
          </cell>
          <cell r="F2522" t="str">
            <v>ready to distribute</v>
          </cell>
          <cell r="G2522" t="str">
            <v>ECK2177</v>
          </cell>
          <cell r="H2522" t="str">
            <v>b2183</v>
          </cell>
          <cell r="I2522" t="str">
            <v>rsuA</v>
          </cell>
        </row>
        <row r="2523">
          <cell r="A2523">
            <v>53</v>
          </cell>
          <cell r="B2523" t="str">
            <v>B</v>
          </cell>
          <cell r="C2523">
            <v>4</v>
          </cell>
          <cell r="D2523" t="str">
            <v>JW2309</v>
          </cell>
          <cell r="E2523">
            <v>1</v>
          </cell>
          <cell r="F2523" t="str">
            <v>ready to distribute</v>
          </cell>
          <cell r="G2523" t="str">
            <v>ECK2306</v>
          </cell>
          <cell r="H2523" t="str">
            <v>b2312</v>
          </cell>
          <cell r="I2523" t="str">
            <v>purF</v>
          </cell>
        </row>
        <row r="2524">
          <cell r="A2524">
            <v>53</v>
          </cell>
          <cell r="B2524" t="str">
            <v>C</v>
          </cell>
          <cell r="C2524">
            <v>4</v>
          </cell>
          <cell r="D2524" t="str">
            <v>JW2397</v>
          </cell>
          <cell r="E2524">
            <v>1</v>
          </cell>
          <cell r="F2524" t="str">
            <v>ready to distribute</v>
          </cell>
          <cell r="G2524" t="str">
            <v>ECK2400</v>
          </cell>
          <cell r="H2524" t="str">
            <v>b2406</v>
          </cell>
          <cell r="I2524" t="str">
            <v>xapB</v>
          </cell>
        </row>
        <row r="2525">
          <cell r="A2525">
            <v>53</v>
          </cell>
          <cell r="B2525" t="str">
            <v>D</v>
          </cell>
          <cell r="C2525">
            <v>4</v>
          </cell>
          <cell r="D2525" t="str">
            <v>JW2398</v>
          </cell>
          <cell r="E2525">
            <v>1</v>
          </cell>
          <cell r="F2525" t="str">
            <v>ready to distribute</v>
          </cell>
          <cell r="G2525" t="str">
            <v>ECK2401</v>
          </cell>
          <cell r="H2525" t="str">
            <v>b2407</v>
          </cell>
          <cell r="I2525" t="str">
            <v>xapA</v>
          </cell>
        </row>
        <row r="2526">
          <cell r="A2526">
            <v>53</v>
          </cell>
          <cell r="B2526" t="str">
            <v>E</v>
          </cell>
          <cell r="C2526">
            <v>4</v>
          </cell>
          <cell r="D2526" t="str">
            <v>JW2484</v>
          </cell>
          <cell r="E2526">
            <v>1</v>
          </cell>
          <cell r="F2526" t="str">
            <v>ready to distribute</v>
          </cell>
          <cell r="G2526" t="str">
            <v>ECK2495</v>
          </cell>
          <cell r="H2526" t="str">
            <v>b2499</v>
          </cell>
          <cell r="I2526" t="str">
            <v>purM</v>
          </cell>
        </row>
        <row r="2527">
          <cell r="A2527">
            <v>53</v>
          </cell>
          <cell r="B2527" t="str">
            <v>F</v>
          </cell>
          <cell r="C2527">
            <v>4</v>
          </cell>
          <cell r="D2527" t="str">
            <v>JW2485</v>
          </cell>
          <cell r="E2527">
            <v>1</v>
          </cell>
          <cell r="F2527" t="str">
            <v>ready to distribute</v>
          </cell>
          <cell r="G2527" t="str">
            <v>ECK2496</v>
          </cell>
          <cell r="H2527" t="str">
            <v>b2500</v>
          </cell>
          <cell r="I2527" t="str">
            <v>purN</v>
          </cell>
        </row>
        <row r="2528">
          <cell r="A2528">
            <v>53</v>
          </cell>
          <cell r="B2528" t="str">
            <v>G</v>
          </cell>
          <cell r="C2528">
            <v>4</v>
          </cell>
          <cell r="D2528" t="str">
            <v>JW2493</v>
          </cell>
          <cell r="E2528">
            <v>1</v>
          </cell>
          <cell r="F2528" t="str">
            <v>ready to distribute</v>
          </cell>
          <cell r="G2528" t="str">
            <v>ECK2505</v>
          </cell>
          <cell r="H2528" t="str">
            <v>b2509</v>
          </cell>
          <cell r="I2528" t="str">
            <v>xseA</v>
          </cell>
        </row>
        <row r="2529">
          <cell r="A2529">
            <v>53</v>
          </cell>
          <cell r="B2529" t="str">
            <v>H</v>
          </cell>
          <cell r="C2529">
            <v>4</v>
          </cell>
          <cell r="D2529" t="str">
            <v>JW2541</v>
          </cell>
          <cell r="E2529">
            <v>1</v>
          </cell>
          <cell r="F2529" t="str">
            <v>ready to distribute</v>
          </cell>
          <cell r="G2529" t="str">
            <v>ECK2555</v>
          </cell>
          <cell r="H2529" t="str">
            <v>b2557</v>
          </cell>
          <cell r="I2529" t="str">
            <v>purL</v>
          </cell>
        </row>
        <row r="2530">
          <cell r="A2530">
            <v>53</v>
          </cell>
          <cell r="B2530" t="str">
            <v>A</v>
          </cell>
          <cell r="C2530">
            <v>5</v>
          </cell>
          <cell r="D2530" t="str">
            <v>JW2553</v>
          </cell>
          <cell r="E2530">
            <v>2</v>
          </cell>
          <cell r="F2530" t="str">
            <v>ready to distribute</v>
          </cell>
          <cell r="G2530" t="str">
            <v>ECK2567</v>
          </cell>
          <cell r="H2530" t="str">
            <v>b2569</v>
          </cell>
          <cell r="I2530" t="str">
            <v>lepA</v>
          </cell>
        </row>
        <row r="2531">
          <cell r="A2531">
            <v>53</v>
          </cell>
          <cell r="B2531" t="str">
            <v>B</v>
          </cell>
          <cell r="C2531">
            <v>5</v>
          </cell>
          <cell r="D2531" t="str">
            <v>JW2576</v>
          </cell>
          <cell r="E2531">
            <v>3</v>
          </cell>
          <cell r="F2531" t="str">
            <v>ready to distribute</v>
          </cell>
          <cell r="G2531" t="str">
            <v>ECK2592</v>
          </cell>
          <cell r="H2531" t="str">
            <v>b2594</v>
          </cell>
          <cell r="I2531" t="str">
            <v>rluD</v>
          </cell>
        </row>
        <row r="2532">
          <cell r="A2532">
            <v>53</v>
          </cell>
          <cell r="B2532" t="str">
            <v>C</v>
          </cell>
          <cell r="C2532">
            <v>5</v>
          </cell>
          <cell r="D2532" t="str">
            <v>JW2650</v>
          </cell>
          <cell r="E2532">
            <v>1</v>
          </cell>
          <cell r="F2532" t="str">
            <v>ready to distribute</v>
          </cell>
          <cell r="G2532" t="str">
            <v>ECK2669</v>
          </cell>
          <cell r="H2532" t="str">
            <v>b2675</v>
          </cell>
          <cell r="I2532" t="str">
            <v>nrdE</v>
          </cell>
        </row>
        <row r="2533">
          <cell r="A2533">
            <v>53</v>
          </cell>
          <cell r="B2533" t="str">
            <v>D</v>
          </cell>
          <cell r="C2533">
            <v>5</v>
          </cell>
          <cell r="D2533" t="str">
            <v>JW2651</v>
          </cell>
          <cell r="E2533">
            <v>1</v>
          </cell>
          <cell r="F2533" t="str">
            <v>ready to distribute</v>
          </cell>
          <cell r="G2533" t="str">
            <v>ECK2670</v>
          </cell>
          <cell r="H2533" t="str">
            <v>b2676</v>
          </cell>
          <cell r="I2533" t="str">
            <v>nrdF</v>
          </cell>
        </row>
        <row r="2534">
          <cell r="A2534">
            <v>53</v>
          </cell>
          <cell r="B2534" t="str">
            <v>E</v>
          </cell>
          <cell r="C2534">
            <v>5</v>
          </cell>
          <cell r="D2534" t="str">
            <v>JW2788</v>
          </cell>
          <cell r="E2534">
            <v>1</v>
          </cell>
          <cell r="F2534" t="str">
            <v>ready to distribute</v>
          </cell>
          <cell r="G2534" t="str">
            <v>ECK2816</v>
          </cell>
          <cell r="H2534" t="str">
            <v>b2820</v>
          </cell>
          <cell r="I2534" t="str">
            <v>recB</v>
          </cell>
        </row>
        <row r="2535">
          <cell r="A2535">
            <v>53</v>
          </cell>
          <cell r="B2535" t="str">
            <v>F</v>
          </cell>
          <cell r="C2535">
            <v>5</v>
          </cell>
          <cell r="D2535" t="str">
            <v>JW2809</v>
          </cell>
          <cell r="E2535">
            <v>1</v>
          </cell>
          <cell r="F2535" t="str">
            <v>ready to distribute</v>
          </cell>
          <cell r="G2535" t="str">
            <v>ECK2839</v>
          </cell>
          <cell r="H2535" t="str">
            <v>b2841</v>
          </cell>
          <cell r="I2535" t="str">
            <v>araE</v>
          </cell>
        </row>
        <row r="2536">
          <cell r="A2536">
            <v>53</v>
          </cell>
          <cell r="B2536" t="str">
            <v>G</v>
          </cell>
          <cell r="C2536">
            <v>5</v>
          </cell>
          <cell r="D2536" t="str">
            <v>JW2860</v>
          </cell>
          <cell r="E2536">
            <v>1</v>
          </cell>
          <cell r="F2536" t="str">
            <v>ready to distribute</v>
          </cell>
          <cell r="G2536" t="str">
            <v>ECK2887</v>
          </cell>
          <cell r="H2536" t="str">
            <v>b2892</v>
          </cell>
          <cell r="I2536" t="str">
            <v>recJ</v>
          </cell>
        </row>
        <row r="2537">
          <cell r="A2537">
            <v>53</v>
          </cell>
          <cell r="B2537" t="str">
            <v>H</v>
          </cell>
          <cell r="C2537">
            <v>5</v>
          </cell>
          <cell r="D2537" t="str">
            <v>JW2912</v>
          </cell>
          <cell r="E2537">
            <v>1</v>
          </cell>
          <cell r="F2537" t="str">
            <v>ready to distribute</v>
          </cell>
          <cell r="G2537" t="str">
            <v>ECK2940</v>
          </cell>
          <cell r="H2537" t="str">
            <v>b2945</v>
          </cell>
          <cell r="I2537" t="str">
            <v>endA</v>
          </cell>
        </row>
        <row r="2538">
          <cell r="A2538">
            <v>53</v>
          </cell>
          <cell r="B2538" t="str">
            <v>A</v>
          </cell>
          <cell r="C2538">
            <v>6</v>
          </cell>
          <cell r="D2538" t="str">
            <v>JW3617</v>
          </cell>
          <cell r="E2538">
            <v>1</v>
          </cell>
          <cell r="F2538" t="str">
            <v>ready to distribute</v>
          </cell>
          <cell r="G2538" t="str">
            <v>ECK3632</v>
          </cell>
          <cell r="H2538" t="str">
            <v>b3642</v>
          </cell>
          <cell r="I2538" t="str">
            <v>pyrE</v>
          </cell>
        </row>
        <row r="2539">
          <cell r="A2539">
            <v>53</v>
          </cell>
          <cell r="B2539" t="str">
            <v>B</v>
          </cell>
          <cell r="C2539">
            <v>6</v>
          </cell>
          <cell r="D2539" t="str">
            <v>JW3857</v>
          </cell>
          <cell r="E2539">
            <v>1</v>
          </cell>
          <cell r="F2539" t="str">
            <v>ready to distribute</v>
          </cell>
          <cell r="G2539" t="str">
            <v>ECK3879</v>
          </cell>
          <cell r="H2539" t="str">
            <v>b3886</v>
          </cell>
          <cell r="I2539" t="str">
            <v>rbn</v>
          </cell>
        </row>
        <row r="2540">
          <cell r="A2540">
            <v>53</v>
          </cell>
          <cell r="B2540" t="str">
            <v>C</v>
          </cell>
          <cell r="C2540">
            <v>6</v>
          </cell>
          <cell r="D2540" t="str">
            <v>JW3969</v>
          </cell>
          <cell r="E2540">
            <v>1</v>
          </cell>
          <cell r="F2540" t="str">
            <v>ready to distribute</v>
          </cell>
          <cell r="G2540" t="str">
            <v>ECK3997</v>
          </cell>
          <cell r="H2540" t="str">
            <v>b4005</v>
          </cell>
          <cell r="I2540" t="str">
            <v>purD</v>
          </cell>
        </row>
        <row r="2541">
          <cell r="A2541">
            <v>53</v>
          </cell>
          <cell r="B2541" t="str">
            <v>D</v>
          </cell>
          <cell r="C2541">
            <v>6</v>
          </cell>
          <cell r="D2541" t="str">
            <v>JW4135</v>
          </cell>
          <cell r="E2541">
            <v>2</v>
          </cell>
          <cell r="F2541" t="str">
            <v>ready to distribute</v>
          </cell>
          <cell r="G2541" t="str">
            <v>ECK4173</v>
          </cell>
          <cell r="H2541" t="str">
            <v>b4177</v>
          </cell>
          <cell r="I2541" t="str">
            <v>purA</v>
          </cell>
        </row>
        <row r="2542">
          <cell r="A2542">
            <v>53</v>
          </cell>
          <cell r="B2542" t="str">
            <v>E</v>
          </cell>
          <cell r="C2542">
            <v>6</v>
          </cell>
          <cell r="D2542" t="str">
            <v>JW4171</v>
          </cell>
          <cell r="E2542">
            <v>2</v>
          </cell>
          <cell r="F2542" t="str">
            <v>ready to distribute</v>
          </cell>
          <cell r="G2542" t="str">
            <v>ECK4209</v>
          </cell>
          <cell r="H2542" t="str">
            <v>b4213</v>
          </cell>
          <cell r="I2542" t="str">
            <v>cpdB</v>
          </cell>
        </row>
        <row r="2543">
          <cell r="A2543">
            <v>53</v>
          </cell>
          <cell r="B2543" t="str">
            <v>F</v>
          </cell>
          <cell r="C2543">
            <v>6</v>
          </cell>
          <cell r="D2543" t="str">
            <v>JW4196</v>
          </cell>
          <cell r="E2543">
            <v>3</v>
          </cell>
          <cell r="F2543" t="str">
            <v>ready to distribute</v>
          </cell>
          <cell r="G2543" t="str">
            <v>ECK4232</v>
          </cell>
          <cell r="H2543" t="str">
            <v>b4237</v>
          </cell>
          <cell r="I2543" t="str">
            <v>nrdG</v>
          </cell>
        </row>
        <row r="2544">
          <cell r="A2544">
            <v>53</v>
          </cell>
          <cell r="B2544" t="str">
            <v>G</v>
          </cell>
          <cell r="C2544">
            <v>6</v>
          </cell>
          <cell r="D2544" t="str">
            <v>JW4197</v>
          </cell>
          <cell r="E2544">
            <v>1</v>
          </cell>
          <cell r="F2544" t="str">
            <v>ready to distribute</v>
          </cell>
          <cell r="G2544" t="str">
            <v>ECK4233</v>
          </cell>
          <cell r="H2544" t="str">
            <v>b4238</v>
          </cell>
          <cell r="I2544" t="str">
            <v>nrdD</v>
          </cell>
        </row>
        <row r="2545">
          <cell r="A2545">
            <v>53</v>
          </cell>
          <cell r="B2545" t="str">
            <v>H</v>
          </cell>
          <cell r="C2545">
            <v>6</v>
          </cell>
          <cell r="D2545" t="str">
            <v>JW4203</v>
          </cell>
          <cell r="E2545">
            <v>1</v>
          </cell>
          <cell r="F2545" t="str">
            <v>ready to distribute</v>
          </cell>
          <cell r="G2545" t="str">
            <v>ECK4239</v>
          </cell>
          <cell r="H2545" t="str">
            <v>b4244</v>
          </cell>
          <cell r="I2545" t="str">
            <v>pyrI</v>
          </cell>
        </row>
        <row r="2546">
          <cell r="A2546">
            <v>53</v>
          </cell>
          <cell r="B2546" t="str">
            <v>A</v>
          </cell>
          <cell r="C2546">
            <v>7</v>
          </cell>
          <cell r="D2546" t="str">
            <v>JW4204</v>
          </cell>
          <cell r="E2546">
            <v>1</v>
          </cell>
          <cell r="F2546" t="str">
            <v>ready to distribute</v>
          </cell>
          <cell r="G2546" t="str">
            <v>ECK4240</v>
          </cell>
          <cell r="H2546" t="str">
            <v>b4245</v>
          </cell>
          <cell r="I2546" t="str">
            <v>pyrB</v>
          </cell>
        </row>
        <row r="2547">
          <cell r="A2547">
            <v>53</v>
          </cell>
          <cell r="B2547" t="str">
            <v>B</v>
          </cell>
          <cell r="C2547">
            <v>7</v>
          </cell>
          <cell r="D2547" t="str">
            <v>JW4313</v>
          </cell>
          <cell r="E2547">
            <v>1</v>
          </cell>
          <cell r="F2547" t="str">
            <v>ready to distribute</v>
          </cell>
          <cell r="G2547" t="str">
            <v>ECK4340</v>
          </cell>
          <cell r="H2547" t="str">
            <v>b4350</v>
          </cell>
          <cell r="I2547" t="str">
            <v>hsdR</v>
          </cell>
        </row>
        <row r="2548">
          <cell r="A2548">
            <v>53</v>
          </cell>
          <cell r="B2548" t="str">
            <v>C</v>
          </cell>
          <cell r="C2548">
            <v>7</v>
          </cell>
          <cell r="D2548" t="str">
            <v>JW4344</v>
          </cell>
          <cell r="E2548">
            <v>1</v>
          </cell>
          <cell r="F2548" t="str">
            <v>ready to distribute</v>
          </cell>
          <cell r="G2548" t="str">
            <v>ECK4373</v>
          </cell>
          <cell r="H2548" t="str">
            <v>b4381</v>
          </cell>
          <cell r="I2548" t="str">
            <v>deoC</v>
          </cell>
        </row>
        <row r="2549">
          <cell r="A2549">
            <v>53</v>
          </cell>
          <cell r="B2549" t="str">
            <v>D</v>
          </cell>
          <cell r="C2549">
            <v>7</v>
          </cell>
          <cell r="D2549" t="str">
            <v>JW4345</v>
          </cell>
          <cell r="E2549">
            <v>2</v>
          </cell>
          <cell r="F2549" t="str">
            <v>ready to distribute</v>
          </cell>
          <cell r="G2549" t="str">
            <v>ECK4374</v>
          </cell>
          <cell r="H2549" t="str">
            <v>b4382</v>
          </cell>
          <cell r="I2549" t="str">
            <v>deoA</v>
          </cell>
        </row>
        <row r="2550">
          <cell r="A2550">
            <v>53</v>
          </cell>
          <cell r="B2550" t="str">
            <v>E</v>
          </cell>
          <cell r="C2550">
            <v>7</v>
          </cell>
          <cell r="D2550" t="str">
            <v>JW4347</v>
          </cell>
          <cell r="E2550">
            <v>1</v>
          </cell>
          <cell r="F2550" t="str">
            <v>ready to distribute</v>
          </cell>
          <cell r="G2550" t="str">
            <v>ECK4376</v>
          </cell>
          <cell r="H2550" t="str">
            <v>b4384</v>
          </cell>
          <cell r="I2550" t="str">
            <v>deoD</v>
          </cell>
        </row>
        <row r="2551">
          <cell r="A2551">
            <v>53</v>
          </cell>
          <cell r="B2551" t="str">
            <v>F</v>
          </cell>
          <cell r="C2551">
            <v>7</v>
          </cell>
          <cell r="D2551" t="str">
            <v>JW0298</v>
          </cell>
          <cell r="E2551">
            <v>1</v>
          </cell>
          <cell r="F2551" t="str">
            <v>ready to distribute</v>
          </cell>
          <cell r="G2551" t="str">
            <v>ECK0304</v>
          </cell>
          <cell r="H2551" t="str">
            <v>b0305</v>
          </cell>
          <cell r="I2551" t="str">
            <v>ykgD</v>
          </cell>
        </row>
        <row r="2552">
          <cell r="A2552">
            <v>53</v>
          </cell>
          <cell r="B2552" t="str">
            <v>G</v>
          </cell>
          <cell r="C2552">
            <v>7</v>
          </cell>
          <cell r="D2552" t="str">
            <v>JW0440</v>
          </cell>
          <cell r="E2552">
            <v>1</v>
          </cell>
          <cell r="F2552" t="str">
            <v>ready to distribute</v>
          </cell>
          <cell r="G2552" t="str">
            <v>ECK0444</v>
          </cell>
          <cell r="H2552" t="str">
            <v>b0450</v>
          </cell>
          <cell r="I2552" t="str">
            <v>glnK</v>
          </cell>
        </row>
        <row r="2553">
          <cell r="A2553">
            <v>53</v>
          </cell>
          <cell r="B2553" t="str">
            <v>H</v>
          </cell>
          <cell r="C2553">
            <v>7</v>
          </cell>
          <cell r="D2553" t="str">
            <v>JW0476</v>
          </cell>
          <cell r="E2553">
            <v>1</v>
          </cell>
          <cell r="F2553" t="str">
            <v>ready to distribute</v>
          </cell>
          <cell r="G2553" t="str">
            <v>ECK0481</v>
          </cell>
          <cell r="H2553" t="str">
            <v>b0487</v>
          </cell>
          <cell r="I2553" t="str">
            <v>cueR</v>
          </cell>
        </row>
        <row r="2554">
          <cell r="A2554">
            <v>53</v>
          </cell>
          <cell r="B2554" t="str">
            <v>A</v>
          </cell>
          <cell r="C2554">
            <v>8</v>
          </cell>
          <cell r="D2554" t="str">
            <v>JW0492</v>
          </cell>
          <cell r="E2554">
            <v>1</v>
          </cell>
          <cell r="F2554" t="str">
            <v>ready to distribute</v>
          </cell>
          <cell r="G2554" t="str">
            <v>ECK0497</v>
          </cell>
          <cell r="H2554" t="str">
            <v>b0504</v>
          </cell>
          <cell r="I2554" t="str">
            <v>ybbS</v>
          </cell>
        </row>
        <row r="2555">
          <cell r="A2555">
            <v>53</v>
          </cell>
          <cell r="B2555" t="str">
            <v>B</v>
          </cell>
          <cell r="C2555">
            <v>8</v>
          </cell>
          <cell r="D2555" t="str">
            <v>JW0549</v>
          </cell>
          <cell r="E2555">
            <v>1</v>
          </cell>
          <cell r="F2555" t="str">
            <v>ready to distribute</v>
          </cell>
          <cell r="G2555" t="str">
            <v>ECK0552</v>
          </cell>
          <cell r="H2555" t="str">
            <v>b0560</v>
          </cell>
          <cell r="I2555" t="str">
            <v>nohB</v>
          </cell>
        </row>
        <row r="2556">
          <cell r="A2556">
            <v>53</v>
          </cell>
          <cell r="B2556" t="str">
            <v>C</v>
          </cell>
          <cell r="C2556">
            <v>8</v>
          </cell>
          <cell r="D2556" t="str">
            <v>JW0979</v>
          </cell>
          <cell r="E2556">
            <v>1</v>
          </cell>
          <cell r="F2556" t="str">
            <v>ready to distribute</v>
          </cell>
          <cell r="G2556" t="str">
            <v>ECK0985</v>
          </cell>
          <cell r="H2556" t="str">
            <v>b0994</v>
          </cell>
          <cell r="I2556" t="str">
            <v>torT</v>
          </cell>
        </row>
        <row r="2557">
          <cell r="A2557">
            <v>53</v>
          </cell>
          <cell r="B2557" t="str">
            <v>D</v>
          </cell>
          <cell r="C2557">
            <v>8</v>
          </cell>
          <cell r="D2557" t="str">
            <v>JW1145</v>
          </cell>
          <cell r="E2557">
            <v>1</v>
          </cell>
          <cell r="F2557" t="str">
            <v>ready to distribute</v>
          </cell>
          <cell r="G2557" t="str">
            <v>ECK1145</v>
          </cell>
          <cell r="H2557" t="str">
            <v>b1159</v>
          </cell>
          <cell r="I2557" t="str">
            <v>mcrA</v>
          </cell>
        </row>
        <row r="2558">
          <cell r="A2558">
            <v>53</v>
          </cell>
          <cell r="B2558" t="str">
            <v>E</v>
          </cell>
          <cell r="C2558">
            <v>8</v>
          </cell>
          <cell r="D2558" t="str">
            <v>JW1149</v>
          </cell>
          <cell r="E2558">
            <v>2</v>
          </cell>
          <cell r="F2558" t="str">
            <v>ready to distribute</v>
          </cell>
          <cell r="G2558" t="str">
            <v>ECK1149</v>
          </cell>
          <cell r="H2558" t="str">
            <v>b1162</v>
          </cell>
          <cell r="I2558" t="str">
            <v>ycgE</v>
          </cell>
        </row>
        <row r="2559">
          <cell r="A2559">
            <v>53</v>
          </cell>
          <cell r="B2559" t="str">
            <v>F</v>
          </cell>
          <cell r="C2559">
            <v>8</v>
          </cell>
          <cell r="D2559" t="str">
            <v>JW1313</v>
          </cell>
          <cell r="E2559">
            <v>1</v>
          </cell>
          <cell r="F2559" t="str">
            <v>ready to distribute</v>
          </cell>
          <cell r="G2559" t="str">
            <v>ECK1316</v>
          </cell>
          <cell r="H2559" t="str">
            <v>b1320</v>
          </cell>
          <cell r="I2559" t="str">
            <v>ycjW</v>
          </cell>
        </row>
        <row r="2560">
          <cell r="A2560">
            <v>53</v>
          </cell>
          <cell r="B2560" t="str">
            <v>G</v>
          </cell>
          <cell r="C2560">
            <v>8</v>
          </cell>
          <cell r="D2560" t="str">
            <v>JW1379</v>
          </cell>
          <cell r="E2560">
            <v>1</v>
          </cell>
          <cell r="F2560" t="str">
            <v>ready to distribute</v>
          </cell>
          <cell r="G2560" t="str">
            <v>ECK1381</v>
          </cell>
          <cell r="H2560" t="str">
            <v>b1384</v>
          </cell>
          <cell r="I2560" t="str">
            <v>feaR</v>
          </cell>
        </row>
        <row r="2561">
          <cell r="A2561">
            <v>53</v>
          </cell>
          <cell r="B2561" t="str">
            <v>H</v>
          </cell>
          <cell r="C2561">
            <v>8</v>
          </cell>
          <cell r="D2561" t="str">
            <v>JW1382</v>
          </cell>
          <cell r="E2561">
            <v>1</v>
          </cell>
          <cell r="F2561" t="str">
            <v>ready to distribute</v>
          </cell>
          <cell r="G2561" t="str">
            <v>ECK1384</v>
          </cell>
          <cell r="H2561" t="str">
            <v>b1387</v>
          </cell>
          <cell r="I2561" t="str">
            <v>maoC</v>
          </cell>
        </row>
        <row r="2562">
          <cell r="A2562">
            <v>53</v>
          </cell>
          <cell r="B2562" t="str">
            <v>A</v>
          </cell>
          <cell r="C2562">
            <v>9</v>
          </cell>
          <cell r="D2562" t="str">
            <v>JW1556</v>
          </cell>
          <cell r="E2562">
            <v>1</v>
          </cell>
          <cell r="F2562" t="str">
            <v>ready to distribute</v>
          </cell>
          <cell r="G2562" t="str">
            <v>ECK1558</v>
          </cell>
          <cell r="H2562" t="str">
            <v>b1564</v>
          </cell>
          <cell r="I2562" t="str">
            <v>relB</v>
          </cell>
        </row>
        <row r="2563">
          <cell r="A2563">
            <v>53</v>
          </cell>
          <cell r="B2563" t="str">
            <v>B</v>
          </cell>
          <cell r="C2563">
            <v>9</v>
          </cell>
          <cell r="D2563" t="str">
            <v>JW2115</v>
          </cell>
          <cell r="E2563">
            <v>1</v>
          </cell>
          <cell r="F2563" t="str">
            <v>ready to distribute</v>
          </cell>
          <cell r="G2563" t="str">
            <v>ECK2119</v>
          </cell>
          <cell r="H2563" t="str">
            <v>b2127</v>
          </cell>
          <cell r="I2563" t="str">
            <v>mlrA</v>
          </cell>
        </row>
        <row r="2564">
          <cell r="A2564">
            <v>53</v>
          </cell>
          <cell r="B2564" t="str">
            <v>C</v>
          </cell>
          <cell r="C2564">
            <v>9</v>
          </cell>
          <cell r="D2564" t="str">
            <v>JW2231</v>
          </cell>
          <cell r="E2564">
            <v>1</v>
          </cell>
          <cell r="F2564" t="str">
            <v>ready to distribute</v>
          </cell>
          <cell r="G2564" t="str">
            <v>ECK2229</v>
          </cell>
          <cell r="H2564" t="str">
            <v>b2237</v>
          </cell>
          <cell r="I2564" t="str">
            <v>inaA</v>
          </cell>
        </row>
        <row r="2565">
          <cell r="A2565">
            <v>53</v>
          </cell>
          <cell r="B2565" t="str">
            <v>D</v>
          </cell>
          <cell r="C2565">
            <v>9</v>
          </cell>
          <cell r="D2565" t="str">
            <v>JW2452</v>
          </cell>
          <cell r="E2565">
            <v>2</v>
          </cell>
          <cell r="F2565" t="str">
            <v>ready to distribute</v>
          </cell>
          <cell r="G2565" t="str">
            <v>ECK2463</v>
          </cell>
          <cell r="H2565" t="str">
            <v>b2468</v>
          </cell>
          <cell r="I2565" t="str">
            <v>aegA</v>
          </cell>
        </row>
        <row r="2566">
          <cell r="A2566">
            <v>53</v>
          </cell>
          <cell r="B2566" t="str">
            <v>E</v>
          </cell>
          <cell r="C2566">
            <v>9</v>
          </cell>
          <cell r="D2566" t="str">
            <v>JW2755</v>
          </cell>
          <cell r="E2566">
            <v>3</v>
          </cell>
          <cell r="F2566" t="str">
            <v>ready to distribute</v>
          </cell>
          <cell r="G2566" t="str">
            <v>ECK2778</v>
          </cell>
          <cell r="H2566" t="str">
            <v>b2784</v>
          </cell>
          <cell r="I2566" t="str">
            <v>relA</v>
          </cell>
        </row>
        <row r="2567">
          <cell r="A2567">
            <v>53</v>
          </cell>
          <cell r="B2567" t="str">
            <v>F</v>
          </cell>
          <cell r="C2567">
            <v>9</v>
          </cell>
          <cell r="D2567" t="str">
            <v>JW2837</v>
          </cell>
          <cell r="E2567">
            <v>1</v>
          </cell>
          <cell r="F2567" t="str">
            <v>ready to distribute</v>
          </cell>
          <cell r="G2567" t="str">
            <v>ECK2865</v>
          </cell>
          <cell r="H2567" t="str">
            <v>b2869</v>
          </cell>
          <cell r="I2567" t="str">
            <v>ygeV</v>
          </cell>
        </row>
        <row r="2568">
          <cell r="A2568">
            <v>53</v>
          </cell>
          <cell r="B2568" t="str">
            <v>G</v>
          </cell>
          <cell r="C2568">
            <v>9</v>
          </cell>
          <cell r="D2568" t="str">
            <v>JW3032</v>
          </cell>
          <cell r="E2568">
            <v>2</v>
          </cell>
          <cell r="F2568" t="str">
            <v>ready to distribute</v>
          </cell>
          <cell r="G2568" t="str">
            <v>ECK3050</v>
          </cell>
          <cell r="H2568" t="str">
            <v>b3060</v>
          </cell>
          <cell r="I2568" t="str">
            <v>ygiP</v>
          </cell>
        </row>
        <row r="2569">
          <cell r="A2569">
            <v>53</v>
          </cell>
          <cell r="B2569" t="str">
            <v>H</v>
          </cell>
          <cell r="C2569">
            <v>9</v>
          </cell>
          <cell r="D2569" t="str">
            <v>JW3039</v>
          </cell>
          <cell r="E2569">
            <v>1</v>
          </cell>
          <cell r="F2569" t="str">
            <v>Eliminated; weak growth</v>
          </cell>
          <cell r="G2569" t="str">
            <v>ECK3057</v>
          </cell>
          <cell r="H2569" t="str">
            <v>b3067</v>
          </cell>
          <cell r="I2569" t="str">
            <v>rpoD</v>
          </cell>
        </row>
        <row r="2570">
          <cell r="A2570">
            <v>53</v>
          </cell>
          <cell r="B2570" t="str">
            <v>A</v>
          </cell>
          <cell r="C2570">
            <v>10</v>
          </cell>
          <cell r="D2570" t="str">
            <v>JW3076</v>
          </cell>
          <cell r="E2570">
            <v>1</v>
          </cell>
          <cell r="F2570" t="str">
            <v>ready to distribute</v>
          </cell>
          <cell r="G2570" t="str">
            <v>ECK3096</v>
          </cell>
          <cell r="H2570" t="str">
            <v>b3105</v>
          </cell>
          <cell r="I2570" t="str">
            <v>yhaJ</v>
          </cell>
        </row>
        <row r="2571">
          <cell r="A2571">
            <v>53</v>
          </cell>
          <cell r="B2571" t="str">
            <v>B</v>
          </cell>
          <cell r="C2571">
            <v>10</v>
          </cell>
          <cell r="D2571" t="str">
            <v>JW3197</v>
          </cell>
          <cell r="E2571">
            <v>1</v>
          </cell>
          <cell r="F2571" t="str">
            <v>ready to distribute</v>
          </cell>
          <cell r="G2571" t="str">
            <v>ECK3217</v>
          </cell>
          <cell r="H2571" t="str">
            <v>b3228</v>
          </cell>
          <cell r="I2571" t="str">
            <v>sspB</v>
          </cell>
        </row>
        <row r="2572">
          <cell r="A2572">
            <v>53</v>
          </cell>
          <cell r="B2572" t="str">
            <v>C</v>
          </cell>
          <cell r="C2572">
            <v>10</v>
          </cell>
          <cell r="D2572" t="str">
            <v>JW3212</v>
          </cell>
          <cell r="E2572">
            <v>1</v>
          </cell>
          <cell r="F2572" t="str">
            <v>ready to distribute</v>
          </cell>
          <cell r="G2572" t="str">
            <v>ECK3232</v>
          </cell>
          <cell r="H2572" t="str">
            <v>b3243</v>
          </cell>
          <cell r="I2572" t="str">
            <v>aaeR</v>
          </cell>
        </row>
        <row r="2573">
          <cell r="A2573">
            <v>53</v>
          </cell>
          <cell r="B2573" t="str">
            <v>D</v>
          </cell>
          <cell r="C2573">
            <v>10</v>
          </cell>
          <cell r="D2573" t="str">
            <v>JW3661</v>
          </cell>
          <cell r="E2573">
            <v>1</v>
          </cell>
          <cell r="F2573" t="str">
            <v>ready to distribute</v>
          </cell>
          <cell r="G2573" t="str">
            <v>ECK3676</v>
          </cell>
          <cell r="H2573" t="str">
            <v>b3684</v>
          </cell>
          <cell r="I2573" t="str">
            <v>yidP</v>
          </cell>
        </row>
        <row r="2574">
          <cell r="A2574">
            <v>53</v>
          </cell>
          <cell r="B2574" t="str">
            <v>E</v>
          </cell>
          <cell r="C2574">
            <v>10</v>
          </cell>
          <cell r="D2574" t="str">
            <v>JW3702</v>
          </cell>
          <cell r="E2574">
            <v>1</v>
          </cell>
          <cell r="F2574" t="str">
            <v>ready to distribute</v>
          </cell>
          <cell r="G2574" t="str">
            <v>ECK3717</v>
          </cell>
          <cell r="H2574" t="str">
            <v>b3724</v>
          </cell>
          <cell r="I2574" t="str">
            <v>phoU</v>
          </cell>
        </row>
        <row r="2575">
          <cell r="A2575">
            <v>53</v>
          </cell>
          <cell r="B2575" t="str">
            <v>F</v>
          </cell>
          <cell r="C2575">
            <v>10</v>
          </cell>
          <cell r="D2575" t="str">
            <v>JW3778</v>
          </cell>
          <cell r="E2575">
            <v>3</v>
          </cell>
          <cell r="F2575" t="str">
            <v>ready to distribute</v>
          </cell>
          <cell r="G2575" t="str">
            <v>ECK3800</v>
          </cell>
          <cell r="H2575" t="str">
            <v>b3806</v>
          </cell>
          <cell r="I2575" t="str">
            <v>cyaA</v>
          </cell>
        </row>
        <row r="2576">
          <cell r="A2576">
            <v>53</v>
          </cell>
          <cell r="B2576" t="str">
            <v>G</v>
          </cell>
          <cell r="C2576">
            <v>10</v>
          </cell>
          <cell r="D2576" t="str">
            <v>JW3926</v>
          </cell>
          <cell r="E2576">
            <v>2</v>
          </cell>
          <cell r="F2576" t="str">
            <v>ready to distribute</v>
          </cell>
          <cell r="G2576" t="str">
            <v>ECK3945</v>
          </cell>
          <cell r="H2576" t="str">
            <v>b3954</v>
          </cell>
          <cell r="I2576" t="str">
            <v>yijO</v>
          </cell>
        </row>
        <row r="2577">
          <cell r="A2577">
            <v>53</v>
          </cell>
          <cell r="B2577" t="str">
            <v>H</v>
          </cell>
          <cell r="C2577">
            <v>10</v>
          </cell>
          <cell r="D2577" t="str">
            <v>JW3977</v>
          </cell>
          <cell r="E2577">
            <v>1</v>
          </cell>
          <cell r="F2577" t="str">
            <v>ready to distribute</v>
          </cell>
          <cell r="G2577" t="str">
            <v>ECK4009</v>
          </cell>
          <cell r="H2577" t="str">
            <v>b4017</v>
          </cell>
          <cell r="I2577" t="str">
            <v>arpA</v>
          </cell>
        </row>
        <row r="2578">
          <cell r="A2578">
            <v>53</v>
          </cell>
          <cell r="B2578" t="str">
            <v>A</v>
          </cell>
          <cell r="C2578">
            <v>11</v>
          </cell>
          <cell r="D2578" t="str">
            <v>JW4068</v>
          </cell>
          <cell r="E2578">
            <v>1</v>
          </cell>
          <cell r="F2578" t="str">
            <v>ready to distribute</v>
          </cell>
          <cell r="G2578" t="str">
            <v>ECK4100</v>
          </cell>
          <cell r="H2578" t="str">
            <v>b4107</v>
          </cell>
          <cell r="I2578" t="str">
            <v>phnB</v>
          </cell>
        </row>
        <row r="2579">
          <cell r="A2579">
            <v>53</v>
          </cell>
          <cell r="B2579" t="str">
            <v>B</v>
          </cell>
          <cell r="C2579">
            <v>11</v>
          </cell>
          <cell r="D2579" t="str">
            <v>JW4360</v>
          </cell>
          <cell r="E2579">
            <v>1</v>
          </cell>
          <cell r="F2579" t="str">
            <v>ready to distribute</v>
          </cell>
          <cell r="G2579" t="str">
            <v>ECK4389</v>
          </cell>
          <cell r="H2579" t="str">
            <v>b4397</v>
          </cell>
          <cell r="I2579" t="str">
            <v>creA</v>
          </cell>
        </row>
        <row r="2580">
          <cell r="A2580">
            <v>53</v>
          </cell>
          <cell r="B2580" t="str">
            <v>C</v>
          </cell>
          <cell r="C2580">
            <v>11</v>
          </cell>
          <cell r="D2580" t="str">
            <v>JW0205</v>
          </cell>
          <cell r="E2580">
            <v>1</v>
          </cell>
          <cell r="F2580" t="str">
            <v>ready to distribute</v>
          </cell>
          <cell r="G2580" t="str">
            <v>ECK0215</v>
          </cell>
          <cell r="H2580" t="str">
            <v>b0215</v>
          </cell>
          <cell r="I2580" t="str">
            <v>dnaQ</v>
          </cell>
        </row>
        <row r="2581">
          <cell r="A2581">
            <v>53</v>
          </cell>
          <cell r="B2581" t="str">
            <v>D</v>
          </cell>
          <cell r="C2581">
            <v>11</v>
          </cell>
          <cell r="D2581" t="str">
            <v>JW0221</v>
          </cell>
          <cell r="E2581">
            <v>1</v>
          </cell>
          <cell r="F2581" t="str">
            <v>ready to distribute</v>
          </cell>
          <cell r="G2581" t="str">
            <v>ECK0232</v>
          </cell>
          <cell r="H2581" t="str">
            <v>b0231</v>
          </cell>
          <cell r="I2581" t="str">
            <v>dinB</v>
          </cell>
        </row>
        <row r="2582">
          <cell r="A2582">
            <v>53</v>
          </cell>
          <cell r="B2582" t="str">
            <v>E</v>
          </cell>
          <cell r="C2582">
            <v>11</v>
          </cell>
          <cell r="D2582" t="str">
            <v>JW0582</v>
          </cell>
          <cell r="E2582">
            <v>2</v>
          </cell>
          <cell r="F2582" t="str">
            <v>ready to distribute</v>
          </cell>
          <cell r="G2582" t="str">
            <v>ECK0583</v>
          </cell>
          <cell r="H2582" t="str">
            <v>b0590</v>
          </cell>
          <cell r="I2582" t="str">
            <v>fepD</v>
          </cell>
        </row>
        <row r="2583">
          <cell r="A2583">
            <v>53</v>
          </cell>
          <cell r="B2583" t="str">
            <v>F</v>
          </cell>
          <cell r="C2583">
            <v>11</v>
          </cell>
          <cell r="D2583" t="str">
            <v>JW0584</v>
          </cell>
          <cell r="E2583">
            <v>1</v>
          </cell>
          <cell r="F2583" t="str">
            <v>ready to distribute</v>
          </cell>
          <cell r="G2583" t="str">
            <v>ECK0585</v>
          </cell>
          <cell r="H2583" t="str">
            <v>b0592</v>
          </cell>
          <cell r="I2583" t="str">
            <v>fepB</v>
          </cell>
        </row>
        <row r="2584">
          <cell r="A2584">
            <v>53</v>
          </cell>
          <cell r="B2584" t="str">
            <v>G</v>
          </cell>
          <cell r="C2584">
            <v>11</v>
          </cell>
          <cell r="D2584" t="str">
            <v>JW0604</v>
          </cell>
          <cell r="E2584">
            <v>1</v>
          </cell>
          <cell r="F2584" t="str">
            <v>ready to distribute</v>
          </cell>
          <cell r="G2584" t="str">
            <v>ECK0605</v>
          </cell>
          <cell r="H2584" t="str">
            <v>b0612</v>
          </cell>
          <cell r="I2584" t="str">
            <v>citT</v>
          </cell>
        </row>
        <row r="2585">
          <cell r="A2585">
            <v>53</v>
          </cell>
          <cell r="B2585" t="str">
            <v>H</v>
          </cell>
          <cell r="C2585">
            <v>11</v>
          </cell>
          <cell r="D2585" t="str">
            <v>JW0622</v>
          </cell>
          <cell r="E2585">
            <v>1</v>
          </cell>
          <cell r="F2585" t="str">
            <v>ready to distribute</v>
          </cell>
          <cell r="G2585" t="str">
            <v>ECK0620</v>
          </cell>
          <cell r="H2585" t="str">
            <v>b0627</v>
          </cell>
          <cell r="I2585" t="str">
            <v>tatE</v>
          </cell>
        </row>
        <row r="2586">
          <cell r="A2586">
            <v>53</v>
          </cell>
          <cell r="B2586" t="str">
            <v>A</v>
          </cell>
          <cell r="C2586">
            <v>12</v>
          </cell>
          <cell r="D2586" t="str">
            <v>JW0647</v>
          </cell>
          <cell r="E2586">
            <v>1</v>
          </cell>
          <cell r="F2586" t="str">
            <v>ready to distribute</v>
          </cell>
          <cell r="G2586" t="str">
            <v>ECK0645</v>
          </cell>
          <cell r="H2586" t="str">
            <v>b0652</v>
          </cell>
          <cell r="I2586" t="str">
            <v>gltL</v>
          </cell>
        </row>
        <row r="2587">
          <cell r="A2587">
            <v>53</v>
          </cell>
          <cell r="B2587" t="str">
            <v>B</v>
          </cell>
          <cell r="C2587">
            <v>12</v>
          </cell>
          <cell r="D2587" t="str">
            <v>JW0648</v>
          </cell>
          <cell r="E2587">
            <v>1</v>
          </cell>
          <cell r="F2587" t="str">
            <v>ready to distribute</v>
          </cell>
          <cell r="G2587" t="str">
            <v>ECK0646</v>
          </cell>
          <cell r="H2587" t="str">
            <v>b0653</v>
          </cell>
          <cell r="I2587" t="str">
            <v>gltK</v>
          </cell>
        </row>
        <row r="2588">
          <cell r="A2588">
            <v>53</v>
          </cell>
          <cell r="B2588" t="str">
            <v>C</v>
          </cell>
          <cell r="C2588">
            <v>12</v>
          </cell>
          <cell r="D2588" t="str">
            <v>JW0649</v>
          </cell>
          <cell r="E2588">
            <v>1</v>
          </cell>
          <cell r="F2588" t="str">
            <v>ready to distribute</v>
          </cell>
          <cell r="G2588" t="str">
            <v>ECK0647</v>
          </cell>
          <cell r="H2588" t="str">
            <v>b0654</v>
          </cell>
          <cell r="I2588" t="str">
            <v>gltJ</v>
          </cell>
        </row>
        <row r="2589">
          <cell r="A2589">
            <v>53</v>
          </cell>
          <cell r="B2589" t="str">
            <v>D</v>
          </cell>
          <cell r="C2589">
            <v>12</v>
          </cell>
          <cell r="D2589" t="str">
            <v>JW0665</v>
          </cell>
          <cell r="E2589">
            <v>1</v>
          </cell>
          <cell r="F2589" t="str">
            <v>ready to distribute</v>
          </cell>
          <cell r="G2589" t="str">
            <v>ECK0667</v>
          </cell>
          <cell r="H2589" t="str">
            <v>b0679</v>
          </cell>
          <cell r="I2589" t="str">
            <v>nagE</v>
          </cell>
        </row>
        <row r="2590">
          <cell r="A2590">
            <v>53</v>
          </cell>
          <cell r="B2590" t="str">
            <v>E</v>
          </cell>
          <cell r="C2590">
            <v>12</v>
          </cell>
          <cell r="D2590" t="str">
            <v>JW0679</v>
          </cell>
          <cell r="E2590">
            <v>1</v>
          </cell>
          <cell r="F2590" t="str">
            <v>ready to distribute</v>
          </cell>
          <cell r="G2590" t="str">
            <v>ECK0680</v>
          </cell>
          <cell r="H2590" t="str">
            <v>b0692</v>
          </cell>
          <cell r="I2590" t="str">
            <v>potE</v>
          </cell>
        </row>
        <row r="2591">
          <cell r="A2591">
            <v>53</v>
          </cell>
          <cell r="B2591" t="str">
            <v>F</v>
          </cell>
          <cell r="C2591">
            <v>12</v>
          </cell>
          <cell r="D2591" t="str">
            <v>JW0684</v>
          </cell>
          <cell r="E2591">
            <v>1</v>
          </cell>
          <cell r="F2591" t="str">
            <v>ready to distribute</v>
          </cell>
          <cell r="G2591" t="str">
            <v>ECK0684</v>
          </cell>
          <cell r="H2591" t="str">
            <v>b0696</v>
          </cell>
          <cell r="I2591" t="str">
            <v>kdpC</v>
          </cell>
        </row>
        <row r="2592">
          <cell r="A2592">
            <v>53</v>
          </cell>
          <cell r="B2592" t="str">
            <v>G</v>
          </cell>
          <cell r="C2592">
            <v>12</v>
          </cell>
          <cell r="D2592" t="str">
            <v>JW0686</v>
          </cell>
          <cell r="E2592">
            <v>5</v>
          </cell>
          <cell r="F2592" t="str">
            <v>ready to distribute</v>
          </cell>
          <cell r="G2592" t="str">
            <v>ECK0686</v>
          </cell>
          <cell r="H2592" t="str">
            <v>b0698</v>
          </cell>
          <cell r="I2592" t="str">
            <v>kdpA</v>
          </cell>
        </row>
        <row r="2593">
          <cell r="A2593">
            <v>53</v>
          </cell>
          <cell r="B2593" t="str">
            <v>H</v>
          </cell>
          <cell r="C2593">
            <v>12</v>
          </cell>
          <cell r="D2593" t="str">
            <v>JW0734</v>
          </cell>
          <cell r="E2593">
            <v>1</v>
          </cell>
          <cell r="F2593" t="str">
            <v>ready to distribute</v>
          </cell>
          <cell r="G2593" t="str">
            <v>ECK0740</v>
          </cell>
          <cell r="H2593" t="str">
            <v>b0751</v>
          </cell>
          <cell r="I2593" t="str">
            <v>pnuC</v>
          </cell>
        </row>
        <row r="2594">
          <cell r="A2594">
            <v>55</v>
          </cell>
          <cell r="B2594" t="str">
            <v>A</v>
          </cell>
          <cell r="C2594">
            <v>1</v>
          </cell>
          <cell r="D2594" t="str">
            <v>JW0744</v>
          </cell>
          <cell r="E2594">
            <v>1</v>
          </cell>
          <cell r="F2594" t="str">
            <v>ready to distribute</v>
          </cell>
          <cell r="G2594" t="str">
            <v>ECK0750</v>
          </cell>
          <cell r="H2594" t="str">
            <v>b0761</v>
          </cell>
          <cell r="I2594" t="str">
            <v>modE</v>
          </cell>
        </row>
        <row r="2595">
          <cell r="A2595">
            <v>55</v>
          </cell>
          <cell r="B2595" t="str">
            <v>B</v>
          </cell>
          <cell r="C2595">
            <v>1</v>
          </cell>
          <cell r="D2595" t="str">
            <v>JW0747</v>
          </cell>
          <cell r="E2595">
            <v>1</v>
          </cell>
          <cell r="F2595" t="str">
            <v>ready to distribute</v>
          </cell>
          <cell r="G2595" t="str">
            <v>ECK0753</v>
          </cell>
          <cell r="H2595" t="str">
            <v>b0764</v>
          </cell>
          <cell r="I2595" t="str">
            <v>modB</v>
          </cell>
        </row>
        <row r="2596">
          <cell r="A2596">
            <v>55</v>
          </cell>
          <cell r="B2596" t="str">
            <v>C</v>
          </cell>
          <cell r="C2596">
            <v>1</v>
          </cell>
          <cell r="D2596" t="str">
            <v>JW0748</v>
          </cell>
          <cell r="E2596">
            <v>2</v>
          </cell>
          <cell r="F2596" t="str">
            <v>ready to distribute</v>
          </cell>
          <cell r="G2596" t="str">
            <v>ECK0754</v>
          </cell>
          <cell r="H2596" t="str">
            <v>b0765</v>
          </cell>
          <cell r="I2596" t="str">
            <v>modC</v>
          </cell>
        </row>
        <row r="2597">
          <cell r="A2597">
            <v>55</v>
          </cell>
          <cell r="B2597" t="str">
            <v>D</v>
          </cell>
          <cell r="C2597">
            <v>1</v>
          </cell>
          <cell r="D2597" t="str">
            <v>JW0769</v>
          </cell>
          <cell r="E2597">
            <v>1</v>
          </cell>
          <cell r="F2597" t="str">
            <v>ready to distribute</v>
          </cell>
          <cell r="G2597" t="str">
            <v>ECK0775</v>
          </cell>
          <cell r="H2597" t="str">
            <v>b0786</v>
          </cell>
          <cell r="I2597" t="str">
            <v>ybhL</v>
          </cell>
        </row>
        <row r="2598">
          <cell r="A2598">
            <v>55</v>
          </cell>
          <cell r="B2598" t="str">
            <v>E</v>
          </cell>
          <cell r="C2598">
            <v>1</v>
          </cell>
          <cell r="D2598" t="str">
            <v>JW0794</v>
          </cell>
          <cell r="E2598">
            <v>3</v>
          </cell>
          <cell r="F2598" t="str">
            <v>ready to distribute</v>
          </cell>
          <cell r="G2598" t="str">
            <v>ECK0798</v>
          </cell>
          <cell r="H2598" t="str">
            <v>b0809</v>
          </cell>
          <cell r="I2598" t="str">
            <v>glnQ</v>
          </cell>
        </row>
        <row r="2599">
          <cell r="A2599">
            <v>55</v>
          </cell>
          <cell r="B2599" t="str">
            <v>F</v>
          </cell>
          <cell r="C2599">
            <v>1</v>
          </cell>
          <cell r="D2599" t="str">
            <v>JW0795</v>
          </cell>
          <cell r="E2599">
            <v>1</v>
          </cell>
          <cell r="F2599" t="str">
            <v>ready to distribute</v>
          </cell>
          <cell r="G2599" t="str">
            <v>ECK0799</v>
          </cell>
          <cell r="H2599" t="str">
            <v>b0810</v>
          </cell>
          <cell r="I2599" t="str">
            <v>glnP</v>
          </cell>
        </row>
        <row r="2600">
          <cell r="A2600">
            <v>55</v>
          </cell>
          <cell r="B2600" t="str">
            <v>G</v>
          </cell>
          <cell r="C2600">
            <v>1</v>
          </cell>
          <cell r="D2600" t="str">
            <v>JW0796</v>
          </cell>
          <cell r="E2600">
            <v>1</v>
          </cell>
          <cell r="F2600" t="str">
            <v>ready to distribute</v>
          </cell>
          <cell r="G2600" t="str">
            <v>ECK0800</v>
          </cell>
          <cell r="H2600" t="str">
            <v>b0811</v>
          </cell>
          <cell r="I2600" t="str">
            <v>glnH</v>
          </cell>
        </row>
        <row r="2601">
          <cell r="A2601">
            <v>55</v>
          </cell>
          <cell r="B2601" t="str">
            <v>H</v>
          </cell>
          <cell r="C2601">
            <v>1</v>
          </cell>
          <cell r="D2601" t="str">
            <v>JW0804</v>
          </cell>
          <cell r="E2601">
            <v>1</v>
          </cell>
          <cell r="F2601" t="str">
            <v>ready to distribute</v>
          </cell>
          <cell r="G2601" t="str">
            <v>ECK0810</v>
          </cell>
          <cell r="H2601" t="str">
            <v>b0820</v>
          </cell>
          <cell r="I2601" t="str">
            <v>ybiT</v>
          </cell>
        </row>
        <row r="2602">
          <cell r="A2602">
            <v>55</v>
          </cell>
          <cell r="B2602" t="str">
            <v>A</v>
          </cell>
          <cell r="C2602">
            <v>2</v>
          </cell>
          <cell r="D2602" t="str">
            <v>JW0815</v>
          </cell>
          <cell r="E2602">
            <v>2</v>
          </cell>
          <cell r="F2602" t="str">
            <v>ready to distribute</v>
          </cell>
          <cell r="G2602" t="str">
            <v>ECK0821</v>
          </cell>
          <cell r="H2602" t="str">
            <v>b0831</v>
          </cell>
          <cell r="I2602" t="str">
            <v>yliC</v>
          </cell>
        </row>
        <row r="2603">
          <cell r="A2603">
            <v>55</v>
          </cell>
          <cell r="B2603" t="str">
            <v>B</v>
          </cell>
          <cell r="C2603">
            <v>2</v>
          </cell>
          <cell r="D2603" t="str">
            <v>JW0826</v>
          </cell>
          <cell r="E2603">
            <v>2</v>
          </cell>
          <cell r="F2603" t="str">
            <v>ready to distribute</v>
          </cell>
          <cell r="G2603" t="str">
            <v>ECK0832</v>
          </cell>
          <cell r="H2603" t="str">
            <v>b0842</v>
          </cell>
          <cell r="I2603" t="str">
            <v>cmr</v>
          </cell>
        </row>
        <row r="2604">
          <cell r="A2604">
            <v>55</v>
          </cell>
          <cell r="B2604" t="str">
            <v>C</v>
          </cell>
          <cell r="C2604">
            <v>2</v>
          </cell>
          <cell r="D2604" t="str">
            <v>JW0838</v>
          </cell>
          <cell r="E2604">
            <v>1</v>
          </cell>
          <cell r="F2604" t="str">
            <v>ready to distribute</v>
          </cell>
          <cell r="G2604" t="str">
            <v>ECK0845</v>
          </cell>
          <cell r="H2604" t="str">
            <v>b0854</v>
          </cell>
          <cell r="I2604" t="str">
            <v>potF</v>
          </cell>
        </row>
        <row r="2605">
          <cell r="A2605">
            <v>55</v>
          </cell>
          <cell r="B2605" t="str">
            <v>D</v>
          </cell>
          <cell r="C2605">
            <v>2</v>
          </cell>
          <cell r="D2605" t="str">
            <v>JW0841</v>
          </cell>
          <cell r="E2605">
            <v>1</v>
          </cell>
          <cell r="F2605" t="str">
            <v>ready to distribute</v>
          </cell>
          <cell r="G2605" t="str">
            <v>ECK0848</v>
          </cell>
          <cell r="H2605" t="str">
            <v>b0857</v>
          </cell>
          <cell r="I2605" t="str">
            <v>potI</v>
          </cell>
        </row>
        <row r="2606">
          <cell r="A2606">
            <v>55</v>
          </cell>
          <cell r="B2606" t="str">
            <v>E</v>
          </cell>
          <cell r="C2606">
            <v>2</v>
          </cell>
          <cell r="D2606" t="str">
            <v>JW0845</v>
          </cell>
          <cell r="E2606">
            <v>1</v>
          </cell>
          <cell r="F2606" t="str">
            <v>ready to distribute</v>
          </cell>
          <cell r="G2606" t="str">
            <v>ECK0852</v>
          </cell>
          <cell r="H2606" t="str">
            <v>b0861</v>
          </cell>
          <cell r="I2606" t="str">
            <v>artM</v>
          </cell>
        </row>
        <row r="2607">
          <cell r="A2607">
            <v>55</v>
          </cell>
          <cell r="B2607" t="str">
            <v>F</v>
          </cell>
          <cell r="C2607">
            <v>2</v>
          </cell>
          <cell r="D2607" t="str">
            <v>JW0846</v>
          </cell>
          <cell r="E2607">
            <v>1</v>
          </cell>
          <cell r="F2607" t="str">
            <v>ready to distribute</v>
          </cell>
          <cell r="G2607" t="str">
            <v>ECK0853</v>
          </cell>
          <cell r="H2607" t="str">
            <v>b0862</v>
          </cell>
          <cell r="I2607" t="str">
            <v>artQ</v>
          </cell>
        </row>
        <row r="2608">
          <cell r="A2608">
            <v>55</v>
          </cell>
          <cell r="B2608" t="str">
            <v>G</v>
          </cell>
          <cell r="C2608">
            <v>2</v>
          </cell>
          <cell r="D2608" t="str">
            <v>JW0847</v>
          </cell>
          <cell r="E2608">
            <v>1</v>
          </cell>
          <cell r="F2608" t="str">
            <v>ready to distribute</v>
          </cell>
          <cell r="G2608" t="str">
            <v>ECK0854</v>
          </cell>
          <cell r="H2608" t="str">
            <v>b0863</v>
          </cell>
          <cell r="I2608" t="str">
            <v>artI</v>
          </cell>
        </row>
        <row r="2609">
          <cell r="A2609">
            <v>55</v>
          </cell>
          <cell r="B2609" t="str">
            <v>H</v>
          </cell>
          <cell r="C2609">
            <v>2</v>
          </cell>
          <cell r="D2609" t="str">
            <v>JW0848</v>
          </cell>
          <cell r="E2609">
            <v>1</v>
          </cell>
          <cell r="F2609" t="str">
            <v>ready to distribute</v>
          </cell>
          <cell r="G2609" t="str">
            <v>ECK0855</v>
          </cell>
          <cell r="H2609" t="str">
            <v>b0864</v>
          </cell>
          <cell r="I2609" t="str">
            <v>artP</v>
          </cell>
        </row>
        <row r="2610">
          <cell r="A2610">
            <v>55</v>
          </cell>
          <cell r="B2610" t="str">
            <v>A</v>
          </cell>
          <cell r="C2610">
            <v>3</v>
          </cell>
          <cell r="D2610" t="str">
            <v>JW0887</v>
          </cell>
          <cell r="E2610">
            <v>1</v>
          </cell>
          <cell r="F2610" t="str">
            <v>ready to distribute</v>
          </cell>
          <cell r="G2610" t="str">
            <v>ECK0895</v>
          </cell>
          <cell r="H2610" t="str">
            <v>b0904</v>
          </cell>
          <cell r="I2610" t="str">
            <v>focA</v>
          </cell>
        </row>
        <row r="2611">
          <cell r="A2611">
            <v>55</v>
          </cell>
          <cell r="B2611" t="str">
            <v>B</v>
          </cell>
          <cell r="C2611">
            <v>3</v>
          </cell>
          <cell r="D2611" t="str">
            <v>JW0916</v>
          </cell>
          <cell r="E2611">
            <v>1</v>
          </cell>
          <cell r="F2611" t="str">
            <v>ready to distribute</v>
          </cell>
          <cell r="G2611" t="str">
            <v>ECK0924</v>
          </cell>
          <cell r="H2611" t="str">
            <v>b0933</v>
          </cell>
          <cell r="I2611" t="str">
            <v>ssuB</v>
          </cell>
        </row>
        <row r="2612">
          <cell r="A2612">
            <v>55</v>
          </cell>
          <cell r="B2612" t="str">
            <v>C</v>
          </cell>
          <cell r="C2612">
            <v>3</v>
          </cell>
          <cell r="D2612" t="str">
            <v>JW0932</v>
          </cell>
          <cell r="E2612">
            <v>1</v>
          </cell>
          <cell r="F2612" t="str">
            <v>ready to distribute</v>
          </cell>
          <cell r="G2612" t="str">
            <v>ECK0940</v>
          </cell>
          <cell r="H2612" t="str">
            <v>b0949</v>
          </cell>
          <cell r="I2612" t="str">
            <v>uup</v>
          </cell>
        </row>
        <row r="2613">
          <cell r="A2613">
            <v>55</v>
          </cell>
          <cell r="B2613" t="str">
            <v>D</v>
          </cell>
          <cell r="C2613">
            <v>3</v>
          </cell>
          <cell r="D2613" t="str">
            <v>JW0953</v>
          </cell>
          <cell r="E2613">
            <v>1</v>
          </cell>
          <cell r="F2613" t="str">
            <v>ready to distribute</v>
          </cell>
          <cell r="G2613" t="str">
            <v>ECK0961</v>
          </cell>
          <cell r="H2613" t="str">
            <v>b0970</v>
          </cell>
          <cell r="I2613" t="str">
            <v>yccA</v>
          </cell>
        </row>
        <row r="2614">
          <cell r="A2614">
            <v>55</v>
          </cell>
          <cell r="B2614" t="str">
            <v>E</v>
          </cell>
          <cell r="C2614">
            <v>3</v>
          </cell>
          <cell r="D2614" t="str">
            <v>JW1001</v>
          </cell>
          <cell r="E2614">
            <v>1</v>
          </cell>
          <cell r="F2614" t="str">
            <v>ready to distribute</v>
          </cell>
          <cell r="G2614" t="str">
            <v>ECK1006</v>
          </cell>
          <cell r="H2614" t="str">
            <v>b1015</v>
          </cell>
          <cell r="I2614" t="str">
            <v>putP</v>
          </cell>
        </row>
        <row r="2615">
          <cell r="A2615">
            <v>55</v>
          </cell>
          <cell r="B2615" t="str">
            <v>F</v>
          </cell>
          <cell r="C2615">
            <v>3</v>
          </cell>
          <cell r="D2615" t="str">
            <v>JW1040</v>
          </cell>
          <cell r="E2615">
            <v>1</v>
          </cell>
          <cell r="F2615" t="str">
            <v>ready to distribute</v>
          </cell>
          <cell r="G2615" t="str">
            <v>ECK1038</v>
          </cell>
          <cell r="H2615" t="str">
            <v>b1053</v>
          </cell>
          <cell r="I2615" t="str">
            <v>mdtG</v>
          </cell>
        </row>
        <row r="2616">
          <cell r="A2616">
            <v>55</v>
          </cell>
          <cell r="B2616" t="str">
            <v>G</v>
          </cell>
          <cell r="C2616">
            <v>3</v>
          </cell>
          <cell r="D2616" t="str">
            <v>JW1087</v>
          </cell>
          <cell r="E2616">
            <v>2</v>
          </cell>
          <cell r="F2616" t="str">
            <v>ready to distribute</v>
          </cell>
          <cell r="G2616" t="str">
            <v>ECK1087</v>
          </cell>
          <cell r="H2616" t="str">
            <v>b1101</v>
          </cell>
          <cell r="I2616" t="str">
            <v>ptsG</v>
          </cell>
        </row>
        <row r="2617">
          <cell r="A2617">
            <v>55</v>
          </cell>
          <cell r="B2617" t="str">
            <v>H</v>
          </cell>
          <cell r="C2617">
            <v>3</v>
          </cell>
          <cell r="D2617" t="str">
            <v>JW1109</v>
          </cell>
          <cell r="E2617">
            <v>1</v>
          </cell>
          <cell r="F2617" t="str">
            <v>ready to distribute</v>
          </cell>
          <cell r="G2617" t="str">
            <v>ECK1109</v>
          </cell>
          <cell r="H2617" t="str">
            <v>b1123</v>
          </cell>
          <cell r="I2617" t="str">
            <v>potD</v>
          </cell>
        </row>
        <row r="2618">
          <cell r="A2618">
            <v>55</v>
          </cell>
          <cell r="B2618" t="str">
            <v>A</v>
          </cell>
          <cell r="C2618">
            <v>4</v>
          </cell>
          <cell r="D2618" t="str">
            <v>JW1110</v>
          </cell>
          <cell r="E2618">
            <v>1</v>
          </cell>
          <cell r="F2618" t="str">
            <v>ready to distribute</v>
          </cell>
          <cell r="G2618" t="str">
            <v>ECK1110</v>
          </cell>
          <cell r="H2618" t="str">
            <v>b1124</v>
          </cell>
          <cell r="I2618" t="str">
            <v>potC</v>
          </cell>
        </row>
        <row r="2619">
          <cell r="A2619">
            <v>55</v>
          </cell>
          <cell r="B2619" t="str">
            <v>B</v>
          </cell>
          <cell r="C2619">
            <v>4</v>
          </cell>
          <cell r="D2619" t="str">
            <v>JW1112</v>
          </cell>
          <cell r="E2619">
            <v>1</v>
          </cell>
          <cell r="F2619" t="str">
            <v>ready to distribute</v>
          </cell>
          <cell r="G2619" t="str">
            <v>ECK1112</v>
          </cell>
          <cell r="H2619" t="str">
            <v>b1126</v>
          </cell>
          <cell r="I2619" t="str">
            <v>potA</v>
          </cell>
        </row>
        <row r="2620">
          <cell r="A2620">
            <v>55</v>
          </cell>
          <cell r="B2620" t="str">
            <v>C</v>
          </cell>
          <cell r="C2620">
            <v>4</v>
          </cell>
          <cell r="D2620" t="str">
            <v>JW1175</v>
          </cell>
          <cell r="E2620">
            <v>1</v>
          </cell>
          <cell r="F2620" t="str">
            <v>ready to distribute</v>
          </cell>
          <cell r="G2620" t="str">
            <v>ECK1174</v>
          </cell>
          <cell r="H2620" t="str">
            <v>b1186</v>
          </cell>
          <cell r="I2620" t="str">
            <v>nhaB</v>
          </cell>
        </row>
        <row r="2621">
          <cell r="A2621">
            <v>55</v>
          </cell>
          <cell r="B2621" t="str">
            <v>D</v>
          </cell>
          <cell r="C2621">
            <v>4</v>
          </cell>
          <cell r="D2621" t="str">
            <v>JW1207</v>
          </cell>
          <cell r="E2621">
            <v>2</v>
          </cell>
          <cell r="F2621" t="str">
            <v>ready to distribute</v>
          </cell>
          <cell r="G2621" t="str">
            <v>ECK1210</v>
          </cell>
          <cell r="H2621" t="str">
            <v>b1216</v>
          </cell>
          <cell r="I2621" t="str">
            <v>chaA</v>
          </cell>
        </row>
        <row r="2622">
          <cell r="A2622">
            <v>55</v>
          </cell>
          <cell r="B2622" t="str">
            <v>E</v>
          </cell>
          <cell r="C2622">
            <v>4</v>
          </cell>
          <cell r="D2622" t="str">
            <v>JW1208</v>
          </cell>
          <cell r="E2622">
            <v>1</v>
          </cell>
          <cell r="F2622" t="str">
            <v>ready to distribute</v>
          </cell>
          <cell r="G2622" t="str">
            <v>ECK1211</v>
          </cell>
          <cell r="H2622" t="str">
            <v>b1217</v>
          </cell>
          <cell r="I2622" t="str">
            <v>chaB</v>
          </cell>
        </row>
        <row r="2623">
          <cell r="A2623">
            <v>55</v>
          </cell>
          <cell r="B2623" t="str">
            <v>F</v>
          </cell>
          <cell r="C2623">
            <v>4</v>
          </cell>
          <cell r="D2623" t="str">
            <v>JW1238</v>
          </cell>
          <cell r="E2623">
            <v>1</v>
          </cell>
          <cell r="F2623" t="str">
            <v>ready to distribute</v>
          </cell>
          <cell r="G2623" t="str">
            <v>ECK1240</v>
          </cell>
          <cell r="H2623" t="str">
            <v>b1246</v>
          </cell>
          <cell r="I2623" t="str">
            <v>oppD</v>
          </cell>
        </row>
        <row r="2624">
          <cell r="A2624">
            <v>55</v>
          </cell>
          <cell r="B2624" t="str">
            <v>G</v>
          </cell>
          <cell r="C2624">
            <v>4</v>
          </cell>
          <cell r="D2624" t="str">
            <v>JW1242</v>
          </cell>
          <cell r="E2624">
            <v>1</v>
          </cell>
          <cell r="F2624" t="str">
            <v>ready to distribute</v>
          </cell>
          <cell r="G2624" t="str">
            <v>ECK1244</v>
          </cell>
          <cell r="H2624" t="str">
            <v>b1250</v>
          </cell>
          <cell r="I2624" t="str">
            <v>kch</v>
          </cell>
        </row>
        <row r="2625">
          <cell r="A2625">
            <v>55</v>
          </cell>
          <cell r="B2625" t="str">
            <v>H</v>
          </cell>
          <cell r="C2625">
            <v>4</v>
          </cell>
          <cell r="D2625" t="str">
            <v>JW1284</v>
          </cell>
          <cell r="E2625">
            <v>1</v>
          </cell>
          <cell r="F2625" t="str">
            <v>ready to distribute</v>
          </cell>
          <cell r="G2625" t="str">
            <v>ECK1286</v>
          </cell>
          <cell r="H2625" t="str">
            <v>b1291</v>
          </cell>
          <cell r="I2625" t="str">
            <v>sapD</v>
          </cell>
        </row>
        <row r="2626">
          <cell r="A2626">
            <v>55</v>
          </cell>
          <cell r="B2626" t="str">
            <v>A</v>
          </cell>
          <cell r="C2626">
            <v>5</v>
          </cell>
          <cell r="D2626" t="str">
            <v>JW1285</v>
          </cell>
          <cell r="E2626">
            <v>1</v>
          </cell>
          <cell r="F2626" t="str">
            <v>ready to distribute</v>
          </cell>
          <cell r="G2626" t="str">
            <v>ECK1287</v>
          </cell>
          <cell r="H2626" t="str">
            <v>b1292</v>
          </cell>
          <cell r="I2626" t="str">
            <v>sapC</v>
          </cell>
        </row>
        <row r="2627">
          <cell r="A2627">
            <v>55</v>
          </cell>
          <cell r="B2627" t="str">
            <v>B</v>
          </cell>
          <cell r="C2627">
            <v>5</v>
          </cell>
          <cell r="D2627" t="str">
            <v>JW1286</v>
          </cell>
          <cell r="E2627">
            <v>2</v>
          </cell>
          <cell r="F2627" t="str">
            <v>ready to distribute</v>
          </cell>
          <cell r="G2627" t="str">
            <v>ECK1288</v>
          </cell>
          <cell r="H2627" t="str">
            <v>b1293</v>
          </cell>
          <cell r="I2627" t="str">
            <v>sapB</v>
          </cell>
        </row>
        <row r="2628">
          <cell r="A2628">
            <v>55</v>
          </cell>
          <cell r="B2628" t="str">
            <v>C</v>
          </cell>
          <cell r="C2628">
            <v>5</v>
          </cell>
          <cell r="D2628" t="str">
            <v>JW1287</v>
          </cell>
          <cell r="E2628">
            <v>1</v>
          </cell>
          <cell r="F2628" t="str">
            <v>ready to distribute</v>
          </cell>
          <cell r="G2628" t="str">
            <v>ECK1289</v>
          </cell>
          <cell r="H2628" t="str">
            <v>b1294</v>
          </cell>
          <cell r="I2628" t="str">
            <v>sapA</v>
          </cell>
        </row>
        <row r="2629">
          <cell r="A2629">
            <v>55</v>
          </cell>
          <cell r="B2629" t="str">
            <v>D</v>
          </cell>
          <cell r="C2629">
            <v>5</v>
          </cell>
          <cell r="D2629" t="str">
            <v>JW1304</v>
          </cell>
          <cell r="E2629">
            <v>1</v>
          </cell>
          <cell r="F2629" t="str">
            <v>ready to distribute</v>
          </cell>
          <cell r="G2629" t="str">
            <v>ECK1306</v>
          </cell>
          <cell r="H2629" t="str">
            <v>b1311</v>
          </cell>
          <cell r="I2629" t="str">
            <v>ycjO</v>
          </cell>
        </row>
        <row r="2630">
          <cell r="A2630">
            <v>55</v>
          </cell>
          <cell r="B2630" t="str">
            <v>E</v>
          </cell>
          <cell r="C2630">
            <v>5</v>
          </cell>
          <cell r="D2630" t="str">
            <v>JW1305</v>
          </cell>
          <cell r="E2630">
            <v>1</v>
          </cell>
          <cell r="F2630" t="str">
            <v>ready to distribute</v>
          </cell>
          <cell r="G2630" t="str">
            <v>ECK1307</v>
          </cell>
          <cell r="H2630" t="str">
            <v>b1312</v>
          </cell>
          <cell r="I2630" t="str">
            <v>ycjP</v>
          </cell>
        </row>
        <row r="2631">
          <cell r="A2631">
            <v>55</v>
          </cell>
          <cell r="B2631" t="str">
            <v>F</v>
          </cell>
          <cell r="C2631">
            <v>5</v>
          </cell>
          <cell r="D2631" t="str">
            <v>JW1311</v>
          </cell>
          <cell r="E2631">
            <v>1</v>
          </cell>
          <cell r="F2631" t="str">
            <v>ready to distribute</v>
          </cell>
          <cell r="G2631" t="str">
            <v>ECK1313</v>
          </cell>
          <cell r="H2631" t="str">
            <v>b1318</v>
          </cell>
          <cell r="I2631" t="str">
            <v>ycjV</v>
          </cell>
        </row>
        <row r="2632">
          <cell r="A2632">
            <v>55</v>
          </cell>
          <cell r="B2632" t="str">
            <v>G</v>
          </cell>
          <cell r="C2632">
            <v>5</v>
          </cell>
          <cell r="D2632" t="str">
            <v>JW1358</v>
          </cell>
          <cell r="E2632">
            <v>1</v>
          </cell>
          <cell r="F2632" t="str">
            <v>ready to distribute</v>
          </cell>
          <cell r="G2632" t="str">
            <v>ECK1362</v>
          </cell>
          <cell r="H2632" t="str">
            <v>b1363</v>
          </cell>
          <cell r="I2632" t="str">
            <v>trkG</v>
          </cell>
        </row>
        <row r="2633">
          <cell r="A2633">
            <v>55</v>
          </cell>
          <cell r="B2633" t="str">
            <v>H</v>
          </cell>
          <cell r="C2633">
            <v>5</v>
          </cell>
          <cell r="D2633" t="str">
            <v>JW1436</v>
          </cell>
          <cell r="E2633">
            <v>1</v>
          </cell>
          <cell r="F2633" t="str">
            <v>ready to distribute</v>
          </cell>
          <cell r="G2633" t="str">
            <v>ECK1435</v>
          </cell>
          <cell r="H2633" t="str">
            <v>b1441</v>
          </cell>
          <cell r="I2633" t="str">
            <v>ydcT</v>
          </cell>
        </row>
        <row r="2634">
          <cell r="A2634">
            <v>55</v>
          </cell>
          <cell r="B2634" t="str">
            <v>A</v>
          </cell>
          <cell r="C2634">
            <v>6</v>
          </cell>
          <cell r="D2634" t="str">
            <v>JW1438</v>
          </cell>
          <cell r="E2634">
            <v>1</v>
          </cell>
          <cell r="F2634" t="str">
            <v>ready to distribute</v>
          </cell>
          <cell r="G2634" t="str">
            <v>ECK1437</v>
          </cell>
          <cell r="H2634" t="str">
            <v>b1443</v>
          </cell>
          <cell r="I2634" t="str">
            <v>ydcV</v>
          </cell>
        </row>
        <row r="2635">
          <cell r="A2635">
            <v>55</v>
          </cell>
          <cell r="B2635" t="str">
            <v>B</v>
          </cell>
          <cell r="C2635">
            <v>6</v>
          </cell>
          <cell r="D2635" t="str">
            <v>JW1478</v>
          </cell>
          <cell r="E2635">
            <v>1</v>
          </cell>
          <cell r="F2635" t="str">
            <v>ready to distribute</v>
          </cell>
          <cell r="G2635" t="str">
            <v>ECK1477</v>
          </cell>
          <cell r="H2635" t="str">
            <v>b1483</v>
          </cell>
          <cell r="I2635" t="str">
            <v>ddpF</v>
          </cell>
        </row>
        <row r="2636">
          <cell r="A2636">
            <v>55</v>
          </cell>
          <cell r="B2636" t="str">
            <v>C</v>
          </cell>
          <cell r="C2636">
            <v>6</v>
          </cell>
          <cell r="D2636" t="str">
            <v>JW1479</v>
          </cell>
          <cell r="E2636">
            <v>5</v>
          </cell>
          <cell r="F2636" t="str">
            <v>ready to distribute</v>
          </cell>
          <cell r="G2636" t="str">
            <v>ECK1478</v>
          </cell>
          <cell r="H2636" t="str">
            <v>b1484</v>
          </cell>
          <cell r="I2636" t="str">
            <v>ddpD</v>
          </cell>
        </row>
        <row r="2637">
          <cell r="A2637">
            <v>55</v>
          </cell>
          <cell r="B2637" t="str">
            <v>D</v>
          </cell>
          <cell r="C2637">
            <v>6</v>
          </cell>
          <cell r="D2637" t="str">
            <v>JW1480</v>
          </cell>
          <cell r="E2637">
            <v>1</v>
          </cell>
          <cell r="F2637" t="str">
            <v>ready to distribute</v>
          </cell>
          <cell r="G2637" t="str">
            <v>ECK1479</v>
          </cell>
          <cell r="H2637" t="str">
            <v>b1485</v>
          </cell>
          <cell r="I2637" t="str">
            <v>ddpC</v>
          </cell>
        </row>
        <row r="2638">
          <cell r="A2638">
            <v>55</v>
          </cell>
          <cell r="B2638" t="str">
            <v>E</v>
          </cell>
          <cell r="C2638">
            <v>6</v>
          </cell>
          <cell r="D2638" t="str">
            <v>JW1481</v>
          </cell>
          <cell r="E2638">
            <v>1</v>
          </cell>
          <cell r="F2638" t="str">
            <v>ready to distribute</v>
          </cell>
          <cell r="G2638" t="str">
            <v>ECK1480</v>
          </cell>
          <cell r="H2638" t="str">
            <v>b1486</v>
          </cell>
          <cell r="I2638" t="str">
            <v>ddpB</v>
          </cell>
        </row>
        <row r="2639">
          <cell r="A2639">
            <v>55</v>
          </cell>
          <cell r="B2639" t="str">
            <v>F</v>
          </cell>
          <cell r="C2639">
            <v>6</v>
          </cell>
          <cell r="D2639" t="str">
            <v>JW1487</v>
          </cell>
          <cell r="E2639">
            <v>3</v>
          </cell>
          <cell r="F2639" t="str">
            <v>ready to distribute</v>
          </cell>
          <cell r="G2639" t="str">
            <v>ECK1486</v>
          </cell>
          <cell r="H2639" t="str">
            <v>b1492</v>
          </cell>
          <cell r="I2639" t="str">
            <v>gadC</v>
          </cell>
        </row>
        <row r="2640">
          <cell r="A2640">
            <v>55</v>
          </cell>
          <cell r="B2640" t="str">
            <v>G</v>
          </cell>
          <cell r="C2640">
            <v>6</v>
          </cell>
          <cell r="D2640" t="str">
            <v>JW1490</v>
          </cell>
          <cell r="E2640">
            <v>2</v>
          </cell>
          <cell r="F2640" t="str">
            <v>ready to distribute</v>
          </cell>
          <cell r="G2640" t="str">
            <v>ECK1489</v>
          </cell>
          <cell r="H2640" t="str">
            <v>b1495</v>
          </cell>
          <cell r="I2640" t="str">
            <v>yddB</v>
          </cell>
        </row>
        <row r="2641">
          <cell r="A2641">
            <v>55</v>
          </cell>
          <cell r="B2641" t="str">
            <v>H</v>
          </cell>
          <cell r="C2641">
            <v>6</v>
          </cell>
          <cell r="D2641" t="str">
            <v>JW1506</v>
          </cell>
          <cell r="E2641">
            <v>2</v>
          </cell>
          <cell r="F2641" t="str">
            <v>ready to distribute</v>
          </cell>
          <cell r="G2641" t="str">
            <v>ECK1506</v>
          </cell>
          <cell r="H2641" t="str">
            <v>b1513</v>
          </cell>
          <cell r="I2641" t="str">
            <v>ego</v>
          </cell>
        </row>
        <row r="2642">
          <cell r="A2642">
            <v>55</v>
          </cell>
          <cell r="B2642" t="str">
            <v>A</v>
          </cell>
          <cell r="C2642">
            <v>7</v>
          </cell>
          <cell r="D2642" t="str">
            <v>JW1521</v>
          </cell>
          <cell r="E2642">
            <v>1</v>
          </cell>
          <cell r="F2642" t="str">
            <v>ready to distribute</v>
          </cell>
          <cell r="G2642" t="str">
            <v>ECK1521</v>
          </cell>
          <cell r="H2642" t="str">
            <v>b1528</v>
          </cell>
          <cell r="I2642" t="str">
            <v>ydeA</v>
          </cell>
        </row>
        <row r="2643">
          <cell r="A2643">
            <v>55</v>
          </cell>
          <cell r="B2643" t="str">
            <v>B</v>
          </cell>
          <cell r="C2643">
            <v>7</v>
          </cell>
          <cell r="D2643" t="str">
            <v>JW1597</v>
          </cell>
          <cell r="E2643">
            <v>1</v>
          </cell>
          <cell r="F2643" t="str">
            <v>ready to distribute</v>
          </cell>
          <cell r="G2643" t="str">
            <v>ECK1600</v>
          </cell>
          <cell r="H2643" t="str">
            <v>b1605</v>
          </cell>
          <cell r="I2643" t="str">
            <v>ydgI</v>
          </cell>
        </row>
        <row r="2644">
          <cell r="A2644">
            <v>55</v>
          </cell>
          <cell r="B2644" t="str">
            <v>C</v>
          </cell>
          <cell r="C2644">
            <v>7</v>
          </cell>
          <cell r="D2644" t="str">
            <v>JW1613</v>
          </cell>
          <cell r="E2644">
            <v>1</v>
          </cell>
          <cell r="F2644" t="str">
            <v>ready to distribute</v>
          </cell>
          <cell r="G2644" t="str">
            <v>ECK1616</v>
          </cell>
          <cell r="H2644" t="str">
            <v>b1621</v>
          </cell>
          <cell r="I2644" t="str">
            <v>malX</v>
          </cell>
        </row>
        <row r="2645">
          <cell r="A2645">
            <v>55</v>
          </cell>
          <cell r="B2645" t="str">
            <v>D</v>
          </cell>
          <cell r="C2645">
            <v>7</v>
          </cell>
          <cell r="D2645" t="str">
            <v>JW1699</v>
          </cell>
          <cell r="E2645">
            <v>1</v>
          </cell>
          <cell r="F2645" t="str">
            <v>ready to distribute</v>
          </cell>
          <cell r="G2645" t="str">
            <v>ECK1707</v>
          </cell>
          <cell r="H2645" t="str">
            <v>b1709</v>
          </cell>
          <cell r="I2645" t="str">
            <v>btuD</v>
          </cell>
        </row>
        <row r="2646">
          <cell r="A2646">
            <v>55</v>
          </cell>
          <cell r="B2646" t="str">
            <v>E</v>
          </cell>
          <cell r="C2646">
            <v>7</v>
          </cell>
          <cell r="D2646" t="str">
            <v>JW1700</v>
          </cell>
          <cell r="E2646">
            <v>1</v>
          </cell>
          <cell r="F2646" t="str">
            <v>ready to distribute</v>
          </cell>
          <cell r="G2646" t="str">
            <v>ECK1708</v>
          </cell>
          <cell r="H2646" t="str">
            <v>b1710</v>
          </cell>
          <cell r="I2646" t="str">
            <v>btuE</v>
          </cell>
        </row>
        <row r="2647">
          <cell r="A2647">
            <v>55</v>
          </cell>
          <cell r="B2647" t="str">
            <v>F</v>
          </cell>
          <cell r="C2647">
            <v>7</v>
          </cell>
          <cell r="D2647" t="str">
            <v>JW1701</v>
          </cell>
          <cell r="E2647">
            <v>1</v>
          </cell>
          <cell r="F2647" t="str">
            <v>ready to distribute</v>
          </cell>
          <cell r="G2647" t="str">
            <v>ECK1709</v>
          </cell>
          <cell r="H2647" t="str">
            <v>b1711</v>
          </cell>
          <cell r="I2647" t="str">
            <v>btuC</v>
          </cell>
        </row>
        <row r="2648">
          <cell r="A2648">
            <v>55</v>
          </cell>
          <cell r="B2648" t="str">
            <v>G</v>
          </cell>
          <cell r="C2648">
            <v>7</v>
          </cell>
          <cell r="D2648" t="str">
            <v>JW1718</v>
          </cell>
          <cell r="E2648">
            <v>1</v>
          </cell>
          <cell r="F2648" t="str">
            <v>ready to distribute</v>
          </cell>
          <cell r="G2648" t="str">
            <v>ECK1727</v>
          </cell>
          <cell r="H2648" t="str">
            <v>b1729</v>
          </cell>
          <cell r="I2648" t="str">
            <v>ydjN</v>
          </cell>
        </row>
        <row r="2649">
          <cell r="A2649">
            <v>55</v>
          </cell>
          <cell r="B2649" t="str">
            <v>H</v>
          </cell>
          <cell r="C2649">
            <v>7</v>
          </cell>
          <cell r="D2649" t="str">
            <v>JW1725</v>
          </cell>
          <cell r="E2649">
            <v>1</v>
          </cell>
          <cell r="F2649" t="str">
            <v>ready to distribute</v>
          </cell>
          <cell r="G2649" t="str">
            <v>ECK1734</v>
          </cell>
          <cell r="H2649" t="str">
            <v>b1736</v>
          </cell>
          <cell r="I2649" t="str">
            <v>chbA</v>
          </cell>
        </row>
        <row r="2650">
          <cell r="A2650">
            <v>55</v>
          </cell>
          <cell r="B2650" t="str">
            <v>A</v>
          </cell>
          <cell r="C2650">
            <v>8</v>
          </cell>
          <cell r="D2650" t="str">
            <v>JW1726</v>
          </cell>
          <cell r="E2650">
            <v>1</v>
          </cell>
          <cell r="F2650" t="str">
            <v>ready to distribute</v>
          </cell>
          <cell r="G2650" t="str">
            <v>ECK1735</v>
          </cell>
          <cell r="H2650" t="str">
            <v>b1737</v>
          </cell>
          <cell r="I2650" t="str">
            <v>chbC</v>
          </cell>
        </row>
        <row r="2651">
          <cell r="A2651">
            <v>55</v>
          </cell>
          <cell r="B2651" t="str">
            <v>B</v>
          </cell>
          <cell r="C2651">
            <v>8</v>
          </cell>
          <cell r="D2651" t="str">
            <v>JW1727</v>
          </cell>
          <cell r="E2651">
            <v>1</v>
          </cell>
          <cell r="F2651" t="str">
            <v>ready to distribute</v>
          </cell>
          <cell r="G2651" t="str">
            <v>ECK1736</v>
          </cell>
          <cell r="H2651" t="str">
            <v>b1738</v>
          </cell>
          <cell r="I2651" t="str">
            <v>chbB</v>
          </cell>
        </row>
        <row r="2652">
          <cell r="A2652">
            <v>55</v>
          </cell>
          <cell r="B2652" t="str">
            <v>C</v>
          </cell>
          <cell r="C2652">
            <v>8</v>
          </cell>
          <cell r="D2652" t="str">
            <v>JW1758</v>
          </cell>
          <cell r="E2652">
            <v>1</v>
          </cell>
          <cell r="F2652" t="str">
            <v>ready to distribute</v>
          </cell>
          <cell r="G2652" t="str">
            <v>ECK1767</v>
          </cell>
          <cell r="H2652" t="str">
            <v>b1769</v>
          </cell>
          <cell r="I2652" t="str">
            <v>ydjE</v>
          </cell>
        </row>
        <row r="2653">
          <cell r="A2653">
            <v>55</v>
          </cell>
          <cell r="B2653" t="str">
            <v>D</v>
          </cell>
          <cell r="C2653">
            <v>8</v>
          </cell>
          <cell r="D2653" t="str">
            <v>JW1806</v>
          </cell>
          <cell r="E2653">
            <v>1</v>
          </cell>
          <cell r="F2653" t="str">
            <v>ready to distribute</v>
          </cell>
          <cell r="G2653" t="str">
            <v>ECK1815</v>
          </cell>
          <cell r="H2653" t="str">
            <v>b1817</v>
          </cell>
          <cell r="I2653" t="str">
            <v>manX</v>
          </cell>
        </row>
        <row r="2654">
          <cell r="A2654">
            <v>55</v>
          </cell>
          <cell r="B2654" t="str">
            <v>E</v>
          </cell>
          <cell r="C2654">
            <v>8</v>
          </cell>
          <cell r="D2654" t="str">
            <v>JW1808</v>
          </cell>
          <cell r="E2654">
            <v>1</v>
          </cell>
          <cell r="F2654" t="str">
            <v>ready to distribute</v>
          </cell>
          <cell r="G2654" t="str">
            <v>ECK1817</v>
          </cell>
          <cell r="H2654" t="str">
            <v>b1819</v>
          </cell>
          <cell r="I2654" t="str">
            <v>manZ</v>
          </cell>
        </row>
        <row r="2655">
          <cell r="A2655">
            <v>55</v>
          </cell>
          <cell r="B2655" t="str">
            <v>F</v>
          </cell>
          <cell r="C2655">
            <v>8</v>
          </cell>
          <cell r="D2655" t="str">
            <v>JW1846</v>
          </cell>
          <cell r="E2655">
            <v>1</v>
          </cell>
          <cell r="F2655" t="str">
            <v>not current_JW ORF</v>
          </cell>
        </row>
        <row r="2656">
          <cell r="A2656">
            <v>55</v>
          </cell>
          <cell r="B2656" t="str">
            <v>G</v>
          </cell>
          <cell r="C2656">
            <v>8</v>
          </cell>
          <cell r="D2656" t="str">
            <v>JW1847</v>
          </cell>
          <cell r="E2656">
            <v>1</v>
          </cell>
          <cell r="F2656" t="str">
            <v>ready to distribute</v>
          </cell>
          <cell r="G2656" t="str">
            <v>ECK1859</v>
          </cell>
          <cell r="H2656" t="str">
            <v>b1858</v>
          </cell>
          <cell r="I2656" t="str">
            <v>znuC</v>
          </cell>
        </row>
        <row r="2657">
          <cell r="A2657">
            <v>55</v>
          </cell>
          <cell r="B2657" t="str">
            <v>H</v>
          </cell>
          <cell r="C2657">
            <v>8</v>
          </cell>
          <cell r="D2657" t="str">
            <v>JW1848</v>
          </cell>
          <cell r="E2657">
            <v>1</v>
          </cell>
          <cell r="F2657" t="str">
            <v>ready to distribute</v>
          </cell>
          <cell r="G2657" t="str">
            <v>ECK1860</v>
          </cell>
          <cell r="H2657" t="str">
            <v>b1859</v>
          </cell>
          <cell r="I2657" t="str">
            <v>znuB</v>
          </cell>
        </row>
        <row r="2658">
          <cell r="A2658">
            <v>55</v>
          </cell>
          <cell r="B2658" t="str">
            <v>A</v>
          </cell>
          <cell r="C2658">
            <v>9</v>
          </cell>
          <cell r="D2658" t="str">
            <v>JW1888</v>
          </cell>
          <cell r="E2658">
            <v>1</v>
          </cell>
          <cell r="F2658" t="str">
            <v>ready to distribute</v>
          </cell>
          <cell r="G2658" t="str">
            <v>ECK1898</v>
          </cell>
          <cell r="H2658" t="str">
            <v>b1900</v>
          </cell>
          <cell r="I2658" t="str">
            <v>araG</v>
          </cell>
        </row>
        <row r="2659">
          <cell r="A2659">
            <v>55</v>
          </cell>
          <cell r="B2659" t="str">
            <v>B</v>
          </cell>
          <cell r="C2659">
            <v>9</v>
          </cell>
          <cell r="D2659" t="str">
            <v>JW1889</v>
          </cell>
          <cell r="E2659">
            <v>1</v>
          </cell>
          <cell r="F2659" t="str">
            <v>ready to distribute</v>
          </cell>
          <cell r="G2659" t="str">
            <v>ECK1899</v>
          </cell>
          <cell r="H2659" t="str">
            <v>b1901</v>
          </cell>
          <cell r="I2659" t="str">
            <v>araF</v>
          </cell>
        </row>
        <row r="2660">
          <cell r="A2660">
            <v>55</v>
          </cell>
          <cell r="B2660" t="str">
            <v>C</v>
          </cell>
          <cell r="C2660">
            <v>9</v>
          </cell>
          <cell r="D2660" t="str">
            <v>JW1893</v>
          </cell>
          <cell r="E2660">
            <v>1</v>
          </cell>
          <cell r="F2660" t="str">
            <v>ready to distribute</v>
          </cell>
          <cell r="G2660" t="str">
            <v>ECK1904</v>
          </cell>
          <cell r="H2660" t="str">
            <v>b1905</v>
          </cell>
          <cell r="I2660" t="str">
            <v>ftn</v>
          </cell>
        </row>
        <row r="2661">
          <cell r="A2661">
            <v>55</v>
          </cell>
          <cell r="B2661" t="str">
            <v>D</v>
          </cell>
          <cell r="C2661">
            <v>9</v>
          </cell>
          <cell r="D2661" t="str">
            <v>JW1895</v>
          </cell>
          <cell r="E2661">
            <v>1</v>
          </cell>
          <cell r="F2661" t="str">
            <v>ready to distribute</v>
          </cell>
          <cell r="G2661" t="str">
            <v>ECK1906</v>
          </cell>
          <cell r="H2661" t="str">
            <v>b1907</v>
          </cell>
          <cell r="I2661" t="str">
            <v>tyrP</v>
          </cell>
        </row>
        <row r="2662">
          <cell r="A2662">
            <v>55</v>
          </cell>
          <cell r="B2662" t="str">
            <v>E</v>
          </cell>
          <cell r="C2662">
            <v>9</v>
          </cell>
          <cell r="D2662" t="str">
            <v>JW1903</v>
          </cell>
          <cell r="E2662">
            <v>2</v>
          </cell>
          <cell r="F2662" t="str">
            <v>ready to distribute</v>
          </cell>
          <cell r="G2662" t="str">
            <v>ECK1917</v>
          </cell>
          <cell r="H2662" t="str">
            <v>b1918</v>
          </cell>
          <cell r="I2662" t="str">
            <v>yecS</v>
          </cell>
        </row>
        <row r="2663">
          <cell r="A2663">
            <v>55</v>
          </cell>
          <cell r="B2663" t="str">
            <v>F</v>
          </cell>
          <cell r="C2663">
            <v>9</v>
          </cell>
          <cell r="D2663" t="str">
            <v>JW1962</v>
          </cell>
          <cell r="E2663">
            <v>1</v>
          </cell>
          <cell r="F2663" t="str">
            <v>ready to distribute</v>
          </cell>
          <cell r="G2663" t="str">
            <v>ECK1976</v>
          </cell>
          <cell r="H2663" t="str">
            <v>b1981</v>
          </cell>
          <cell r="I2663" t="str">
            <v>shiA</v>
          </cell>
        </row>
        <row r="2664">
          <cell r="A2664">
            <v>55</v>
          </cell>
          <cell r="B2664" t="str">
            <v>G</v>
          </cell>
          <cell r="C2664">
            <v>9</v>
          </cell>
          <cell r="D2664" t="str">
            <v>JW2076</v>
          </cell>
          <cell r="E2664">
            <v>1</v>
          </cell>
          <cell r="F2664" t="str">
            <v>ready to distribute</v>
          </cell>
          <cell r="G2664" t="str">
            <v>ECK2085</v>
          </cell>
          <cell r="H2664" t="str">
            <v>b2092</v>
          </cell>
          <cell r="I2664" t="str">
            <v>gatC</v>
          </cell>
        </row>
        <row r="2665">
          <cell r="A2665">
            <v>55</v>
          </cell>
          <cell r="B2665" t="str">
            <v>H</v>
          </cell>
          <cell r="C2665">
            <v>9</v>
          </cell>
          <cell r="D2665" t="str">
            <v>JW2085</v>
          </cell>
          <cell r="E2665">
            <v>1</v>
          </cell>
          <cell r="F2665" t="str">
            <v>ready to distribute</v>
          </cell>
          <cell r="G2665" t="str">
            <v>ECK2091</v>
          </cell>
          <cell r="H2665" t="str">
            <v>b2098</v>
          </cell>
          <cell r="I2665" t="str">
            <v>yegT</v>
          </cell>
        </row>
        <row r="2666">
          <cell r="A2666">
            <v>55</v>
          </cell>
          <cell r="B2666" t="str">
            <v>A</v>
          </cell>
          <cell r="C2666">
            <v>10</v>
          </cell>
          <cell r="D2666" t="str">
            <v>JW2117</v>
          </cell>
          <cell r="E2666">
            <v>1</v>
          </cell>
          <cell r="F2666" t="str">
            <v>ready to distribute</v>
          </cell>
          <cell r="G2666" t="str">
            <v>ECK2122</v>
          </cell>
          <cell r="H2666" t="str">
            <v>b2129</v>
          </cell>
          <cell r="I2666" t="str">
            <v>yehX</v>
          </cell>
        </row>
        <row r="2667">
          <cell r="A2667">
            <v>55</v>
          </cell>
          <cell r="B2667" t="str">
            <v>B</v>
          </cell>
          <cell r="C2667">
            <v>10</v>
          </cell>
          <cell r="D2667" t="str">
            <v>JW2135</v>
          </cell>
          <cell r="E2667">
            <v>1</v>
          </cell>
          <cell r="F2667" t="str">
            <v>ready to distribute</v>
          </cell>
          <cell r="G2667" t="str">
            <v>ECK2141</v>
          </cell>
          <cell r="H2667" t="str">
            <v>b2148</v>
          </cell>
          <cell r="I2667" t="str">
            <v>mglC</v>
          </cell>
        </row>
        <row r="2668">
          <cell r="A2668">
            <v>55</v>
          </cell>
          <cell r="B2668" t="str">
            <v>C</v>
          </cell>
          <cell r="C2668">
            <v>10</v>
          </cell>
          <cell r="D2668" t="str">
            <v>JW2136</v>
          </cell>
          <cell r="E2668">
            <v>1</v>
          </cell>
          <cell r="F2668" t="str">
            <v>ready to distribute</v>
          </cell>
          <cell r="G2668" t="str">
            <v>ECK2142</v>
          </cell>
          <cell r="H2668" t="str">
            <v>b2149</v>
          </cell>
          <cell r="I2668" t="str">
            <v>mglA</v>
          </cell>
        </row>
        <row r="2669">
          <cell r="A2669">
            <v>55</v>
          </cell>
          <cell r="B2669" t="str">
            <v>D</v>
          </cell>
          <cell r="C2669">
            <v>10</v>
          </cell>
          <cell r="D2669" t="str">
            <v>JW2137</v>
          </cell>
          <cell r="E2669">
            <v>1</v>
          </cell>
          <cell r="F2669" t="str">
            <v>ready to distribute</v>
          </cell>
          <cell r="G2669" t="str">
            <v>ECK2143</v>
          </cell>
          <cell r="H2669" t="str">
            <v>b2150</v>
          </cell>
          <cell r="I2669" t="str">
            <v>mglB</v>
          </cell>
        </row>
        <row r="2670">
          <cell r="A2670">
            <v>55</v>
          </cell>
          <cell r="B2670" t="str">
            <v>E</v>
          </cell>
          <cell r="C2670">
            <v>10</v>
          </cell>
          <cell r="D2670" t="str">
            <v>JW2143</v>
          </cell>
          <cell r="E2670">
            <v>1</v>
          </cell>
          <cell r="F2670" t="str">
            <v>ready to distribute</v>
          </cell>
          <cell r="G2670" t="str">
            <v>ECK2149</v>
          </cell>
          <cell r="H2670" t="str">
            <v>b2156</v>
          </cell>
          <cell r="I2670" t="str">
            <v>lysP</v>
          </cell>
        </row>
        <row r="2671">
          <cell r="A2671">
            <v>55</v>
          </cell>
          <cell r="B2671" t="str">
            <v>F</v>
          </cell>
          <cell r="C2671">
            <v>10</v>
          </cell>
          <cell r="D2671" t="str">
            <v>JW3658</v>
          </cell>
          <cell r="E2671">
            <v>1</v>
          </cell>
          <cell r="F2671" t="str">
            <v>ready to distribute</v>
          </cell>
          <cell r="G2671" t="str">
            <v>ECK3673</v>
          </cell>
          <cell r="H2671" t="str">
            <v>b3681</v>
          </cell>
          <cell r="I2671" t="str">
            <v>glvG</v>
          </cell>
        </row>
        <row r="2672">
          <cell r="A2672">
            <v>55</v>
          </cell>
          <cell r="B2672" t="str">
            <v>G</v>
          </cell>
          <cell r="C2672">
            <v>10</v>
          </cell>
          <cell r="D2672" t="str">
            <v>JW3659</v>
          </cell>
          <cell r="E2672">
            <v>2</v>
          </cell>
          <cell r="F2672" t="str">
            <v>ready to distribute</v>
          </cell>
          <cell r="G2672" t="str">
            <v>ECK3674</v>
          </cell>
          <cell r="H2672" t="str">
            <v>b3682</v>
          </cell>
          <cell r="I2672" t="str">
            <v>glvB</v>
          </cell>
        </row>
        <row r="2673">
          <cell r="A2673">
            <v>55</v>
          </cell>
          <cell r="B2673" t="str">
            <v>H</v>
          </cell>
          <cell r="C2673">
            <v>10</v>
          </cell>
          <cell r="D2673" t="str">
            <v>JW3700</v>
          </cell>
          <cell r="E2673">
            <v>1</v>
          </cell>
          <cell r="F2673" t="str">
            <v>ready to distribute</v>
          </cell>
          <cell r="G2673" t="str">
            <v>ECK3715</v>
          </cell>
          <cell r="H2673" t="str">
            <v>b3722</v>
          </cell>
          <cell r="I2673" t="str">
            <v>bglF</v>
          </cell>
        </row>
        <row r="2674">
          <cell r="A2674">
            <v>55</v>
          </cell>
          <cell r="B2674" t="str">
            <v>A</v>
          </cell>
          <cell r="C2674">
            <v>11</v>
          </cell>
          <cell r="D2674" t="str">
            <v>JW3704</v>
          </cell>
          <cell r="E2674">
            <v>1</v>
          </cell>
          <cell r="F2674" t="str">
            <v>ready to distribute</v>
          </cell>
          <cell r="G2674" t="str">
            <v>ECK3719</v>
          </cell>
          <cell r="H2674" t="str">
            <v>b3726</v>
          </cell>
          <cell r="I2674" t="str">
            <v>pstA</v>
          </cell>
        </row>
        <row r="2675">
          <cell r="A2675">
            <v>55</v>
          </cell>
          <cell r="B2675" t="str">
            <v>B</v>
          </cell>
          <cell r="C2675">
            <v>11</v>
          </cell>
          <cell r="D2675" t="str">
            <v>JW3705</v>
          </cell>
          <cell r="E2675">
            <v>1</v>
          </cell>
          <cell r="F2675" t="str">
            <v>ready to distribute</v>
          </cell>
          <cell r="G2675" t="str">
            <v>ECK3720</v>
          </cell>
          <cell r="H2675" t="str">
            <v>b3727</v>
          </cell>
          <cell r="I2675" t="str">
            <v>pstC</v>
          </cell>
        </row>
        <row r="2676">
          <cell r="A2676">
            <v>55</v>
          </cell>
          <cell r="B2676" t="str">
            <v>C</v>
          </cell>
          <cell r="C2676">
            <v>11</v>
          </cell>
          <cell r="D2676" t="str">
            <v>JW3706</v>
          </cell>
          <cell r="E2676">
            <v>1</v>
          </cell>
          <cell r="F2676" t="str">
            <v>ready to distribute</v>
          </cell>
          <cell r="G2676" t="str">
            <v>ECK3721</v>
          </cell>
          <cell r="H2676" t="str">
            <v>b3728</v>
          </cell>
          <cell r="I2676" t="str">
            <v>pstS</v>
          </cell>
        </row>
        <row r="2677">
          <cell r="A2677">
            <v>55</v>
          </cell>
          <cell r="B2677" t="str">
            <v>D</v>
          </cell>
          <cell r="C2677">
            <v>11</v>
          </cell>
          <cell r="D2677" t="str">
            <v>JW3727</v>
          </cell>
          <cell r="E2677">
            <v>1</v>
          </cell>
          <cell r="F2677" t="str">
            <v>not current_JW ORF</v>
          </cell>
        </row>
        <row r="2678">
          <cell r="A2678">
            <v>55</v>
          </cell>
          <cell r="B2678" t="str">
            <v>E</v>
          </cell>
          <cell r="C2678">
            <v>11</v>
          </cell>
          <cell r="D2678" t="str">
            <v>JW3728</v>
          </cell>
          <cell r="E2678">
            <v>2</v>
          </cell>
          <cell r="F2678" t="str">
            <v>ready to distribute</v>
          </cell>
          <cell r="G2678" t="str">
            <v>ECK3743</v>
          </cell>
          <cell r="H2678" t="str">
            <v>b3749</v>
          </cell>
          <cell r="I2678" t="str">
            <v>rbsA</v>
          </cell>
        </row>
        <row r="2679">
          <cell r="A2679">
            <v>55</v>
          </cell>
          <cell r="B2679" t="str">
            <v>F</v>
          </cell>
          <cell r="C2679">
            <v>11</v>
          </cell>
          <cell r="D2679" t="str">
            <v>JW3729</v>
          </cell>
          <cell r="E2679">
            <v>1</v>
          </cell>
          <cell r="F2679" t="str">
            <v>ready to distribute</v>
          </cell>
          <cell r="G2679" t="str">
            <v>ECK3744</v>
          </cell>
          <cell r="H2679" t="str">
            <v>b3750</v>
          </cell>
          <cell r="I2679" t="str">
            <v>rbsC</v>
          </cell>
        </row>
        <row r="2680">
          <cell r="A2680">
            <v>55</v>
          </cell>
          <cell r="B2680" t="str">
            <v>G</v>
          </cell>
          <cell r="C2680">
            <v>11</v>
          </cell>
          <cell r="D2680" t="str">
            <v>JW3789</v>
          </cell>
          <cell r="E2680">
            <v>1</v>
          </cell>
          <cell r="F2680" t="str">
            <v>ready to distribute</v>
          </cell>
          <cell r="G2680" t="str">
            <v>ECK3810</v>
          </cell>
          <cell r="H2680" t="str">
            <v>b3816</v>
          </cell>
          <cell r="I2680" t="str">
            <v>corA</v>
          </cell>
        </row>
        <row r="2681">
          <cell r="A2681">
            <v>55</v>
          </cell>
          <cell r="B2681" t="str">
            <v>H</v>
          </cell>
          <cell r="C2681">
            <v>11</v>
          </cell>
          <cell r="D2681" t="str">
            <v>JW3878</v>
          </cell>
          <cell r="E2681">
            <v>2</v>
          </cell>
          <cell r="F2681" t="str">
            <v>ready to distribute</v>
          </cell>
          <cell r="G2681" t="str">
            <v>ECK3900</v>
          </cell>
          <cell r="H2681" t="str">
            <v>b3907</v>
          </cell>
          <cell r="I2681" t="str">
            <v>rhaT</v>
          </cell>
        </row>
        <row r="2682">
          <cell r="A2682">
            <v>55</v>
          </cell>
          <cell r="B2682" t="str">
            <v>A</v>
          </cell>
          <cell r="C2682">
            <v>12</v>
          </cell>
          <cell r="D2682" t="str">
            <v>JW3888</v>
          </cell>
          <cell r="E2682">
            <v>1</v>
          </cell>
          <cell r="F2682" t="str">
            <v>ready to distribute</v>
          </cell>
          <cell r="G2682" t="str">
            <v>ECK3909</v>
          </cell>
          <cell r="H2682" t="str">
            <v>b3917</v>
          </cell>
          <cell r="I2682" t="str">
            <v>sbp</v>
          </cell>
        </row>
        <row r="2683">
          <cell r="A2683">
            <v>55</v>
          </cell>
          <cell r="B2683" t="str">
            <v>B</v>
          </cell>
          <cell r="C2683">
            <v>12</v>
          </cell>
          <cell r="D2683" t="str">
            <v>JW3898</v>
          </cell>
          <cell r="E2683">
            <v>1</v>
          </cell>
          <cell r="F2683" t="str">
            <v>ready to distribute</v>
          </cell>
          <cell r="G2683" t="str">
            <v>ECK3919</v>
          </cell>
          <cell r="H2683" t="str">
            <v>b3927</v>
          </cell>
          <cell r="I2683" t="str">
            <v>glpF</v>
          </cell>
        </row>
        <row r="2684">
          <cell r="A2684">
            <v>55</v>
          </cell>
          <cell r="B2684" t="str">
            <v>C</v>
          </cell>
          <cell r="C2684">
            <v>12</v>
          </cell>
          <cell r="D2684" t="str">
            <v>JW3921</v>
          </cell>
          <cell r="E2684">
            <v>2</v>
          </cell>
          <cell r="F2684" t="str">
            <v>ready to distribute</v>
          </cell>
          <cell r="G2684" t="str">
            <v>ECK3940</v>
          </cell>
          <cell r="H2684" t="str">
            <v>b3949</v>
          </cell>
          <cell r="I2684" t="str">
            <v>frwC</v>
          </cell>
        </row>
        <row r="2685">
          <cell r="A2685">
            <v>55</v>
          </cell>
          <cell r="B2685" t="str">
            <v>D</v>
          </cell>
          <cell r="C2685">
            <v>12</v>
          </cell>
          <cell r="D2685" t="str">
            <v>JW3922</v>
          </cell>
          <cell r="E2685">
            <v>1</v>
          </cell>
          <cell r="F2685" t="str">
            <v>ready to distribute</v>
          </cell>
          <cell r="G2685" t="str">
            <v>ECK3941</v>
          </cell>
          <cell r="H2685" t="str">
            <v>b3950</v>
          </cell>
          <cell r="I2685" t="str">
            <v>frwB</v>
          </cell>
        </row>
        <row r="2686">
          <cell r="A2686">
            <v>55</v>
          </cell>
          <cell r="B2686" t="str">
            <v>E</v>
          </cell>
          <cell r="C2686">
            <v>12</v>
          </cell>
          <cell r="D2686" t="str">
            <v>JW3925</v>
          </cell>
          <cell r="E2686">
            <v>5</v>
          </cell>
          <cell r="F2686" t="str">
            <v>ready to distribute</v>
          </cell>
          <cell r="G2686" t="str">
            <v>ECK3944</v>
          </cell>
          <cell r="H2686" t="str">
            <v>b3953</v>
          </cell>
          <cell r="I2686" t="str">
            <v>frwD</v>
          </cell>
        </row>
        <row r="2687">
          <cell r="A2687">
            <v>55</v>
          </cell>
          <cell r="B2687" t="str">
            <v>F</v>
          </cell>
          <cell r="C2687">
            <v>12</v>
          </cell>
          <cell r="D2687" t="str">
            <v>JW3938</v>
          </cell>
          <cell r="E2687">
            <v>1</v>
          </cell>
          <cell r="F2687" t="str">
            <v>ready to distribute</v>
          </cell>
          <cell r="G2687" t="str">
            <v>ECK3958</v>
          </cell>
          <cell r="H2687" t="str">
            <v>b3966</v>
          </cell>
          <cell r="I2687" t="str">
            <v>btuB</v>
          </cell>
        </row>
        <row r="2688">
          <cell r="A2688">
            <v>55</v>
          </cell>
          <cell r="B2688" t="str">
            <v>G</v>
          </cell>
          <cell r="C2688">
            <v>12</v>
          </cell>
          <cell r="D2688" t="str">
            <v>JW3991</v>
          </cell>
          <cell r="E2688">
            <v>1</v>
          </cell>
          <cell r="F2688" t="str">
            <v>ready to distribute</v>
          </cell>
          <cell r="G2688" t="str">
            <v>ECK4023</v>
          </cell>
          <cell r="H2688" t="str">
            <v>b4031</v>
          </cell>
          <cell r="I2688" t="str">
            <v>xylE</v>
          </cell>
        </row>
        <row r="2689">
          <cell r="A2689">
            <v>55</v>
          </cell>
          <cell r="B2689" t="str">
            <v>H</v>
          </cell>
          <cell r="C2689">
            <v>12</v>
          </cell>
          <cell r="D2689" t="str">
            <v>JW3992</v>
          </cell>
          <cell r="E2689">
            <v>1</v>
          </cell>
          <cell r="F2689" t="str">
            <v>ready to distribute</v>
          </cell>
          <cell r="G2689" t="str">
            <v>ECK4024</v>
          </cell>
          <cell r="H2689" t="str">
            <v>b4032</v>
          </cell>
          <cell r="I2689" t="str">
            <v>malG</v>
          </cell>
        </row>
        <row r="2690">
          <cell r="A2690">
            <v>57</v>
          </cell>
          <cell r="B2690" t="str">
            <v>A</v>
          </cell>
          <cell r="C2690">
            <v>1</v>
          </cell>
          <cell r="D2690" t="str">
            <v>JW3993</v>
          </cell>
          <cell r="E2690">
            <v>1</v>
          </cell>
          <cell r="F2690" t="str">
            <v>ready to distribute</v>
          </cell>
          <cell r="G2690" t="str">
            <v>ECK4025</v>
          </cell>
          <cell r="H2690" t="str">
            <v>b4033</v>
          </cell>
          <cell r="I2690" t="str">
            <v>malF</v>
          </cell>
        </row>
        <row r="2691">
          <cell r="A2691">
            <v>57</v>
          </cell>
          <cell r="B2691" t="str">
            <v>B</v>
          </cell>
          <cell r="C2691">
            <v>1</v>
          </cell>
          <cell r="D2691" t="str">
            <v>JW3994</v>
          </cell>
          <cell r="E2691">
            <v>2</v>
          </cell>
          <cell r="F2691" t="str">
            <v>ready to distribute</v>
          </cell>
          <cell r="G2691" t="str">
            <v>ECK4026</v>
          </cell>
          <cell r="H2691" t="str">
            <v>b4034</v>
          </cell>
          <cell r="I2691" t="str">
            <v>malE</v>
          </cell>
        </row>
        <row r="2692">
          <cell r="A2692">
            <v>57</v>
          </cell>
          <cell r="B2692" t="str">
            <v>C</v>
          </cell>
          <cell r="C2692">
            <v>1</v>
          </cell>
          <cell r="D2692" t="str">
            <v>JW3995</v>
          </cell>
          <cell r="E2692">
            <v>1</v>
          </cell>
          <cell r="F2692" t="str">
            <v>ready to distribute</v>
          </cell>
          <cell r="G2692" t="str">
            <v>ECK4027</v>
          </cell>
          <cell r="H2692" t="str">
            <v>b4035</v>
          </cell>
          <cell r="I2692" t="str">
            <v>malK</v>
          </cell>
        </row>
        <row r="2693">
          <cell r="A2693">
            <v>57</v>
          </cell>
          <cell r="B2693" t="str">
            <v>D</v>
          </cell>
          <cell r="C2693">
            <v>1</v>
          </cell>
          <cell r="D2693" t="str">
            <v>JW4038</v>
          </cell>
          <cell r="E2693">
            <v>1</v>
          </cell>
          <cell r="F2693" t="str">
            <v>ready to distribute</v>
          </cell>
          <cell r="G2693" t="str">
            <v>ECK4070</v>
          </cell>
          <cell r="H2693" t="str">
            <v>b4077</v>
          </cell>
          <cell r="I2693" t="str">
            <v>gltP</v>
          </cell>
        </row>
        <row r="2694">
          <cell r="A2694">
            <v>57</v>
          </cell>
          <cell r="B2694" t="str">
            <v>E</v>
          </cell>
          <cell r="C2694">
            <v>1</v>
          </cell>
          <cell r="D2694" t="str">
            <v>JW4047</v>
          </cell>
          <cell r="E2694">
            <v>1</v>
          </cell>
          <cell r="F2694" t="str">
            <v>ready to distribute</v>
          </cell>
          <cell r="G2694" t="str">
            <v>ECK4079</v>
          </cell>
          <cell r="H2694" t="str">
            <v>b4086</v>
          </cell>
          <cell r="I2694" t="str">
            <v>alsC</v>
          </cell>
        </row>
        <row r="2695">
          <cell r="A2695">
            <v>57</v>
          </cell>
          <cell r="B2695" t="str">
            <v>F</v>
          </cell>
          <cell r="C2695">
            <v>1</v>
          </cell>
          <cell r="D2695" t="str">
            <v>JW4049</v>
          </cell>
          <cell r="E2695">
            <v>1</v>
          </cell>
          <cell r="F2695" t="str">
            <v>ready to distribute</v>
          </cell>
          <cell r="G2695" t="str">
            <v>ECK4081</v>
          </cell>
          <cell r="H2695" t="str">
            <v>b4088</v>
          </cell>
          <cell r="I2695" t="str">
            <v>alsB</v>
          </cell>
        </row>
        <row r="2696">
          <cell r="A2696">
            <v>57</v>
          </cell>
          <cell r="B2696" t="str">
            <v>G</v>
          </cell>
          <cell r="C2696">
            <v>1</v>
          </cell>
          <cell r="D2696" t="str">
            <v>JW4066</v>
          </cell>
          <cell r="E2696">
            <v>2</v>
          </cell>
          <cell r="F2696" t="str">
            <v>ready to distribute</v>
          </cell>
          <cell r="G2696" t="str">
            <v>ECK4098</v>
          </cell>
          <cell r="H2696" t="str">
            <v>b4105</v>
          </cell>
          <cell r="I2696" t="str">
            <v>phnD</v>
          </cell>
        </row>
        <row r="2697">
          <cell r="A2697">
            <v>57</v>
          </cell>
          <cell r="B2697" t="str">
            <v>H</v>
          </cell>
          <cell r="C2697">
            <v>1</v>
          </cell>
          <cell r="D2697" t="str">
            <v>JW4067</v>
          </cell>
          <cell r="E2697">
            <v>2</v>
          </cell>
          <cell r="F2697" t="str">
            <v>ready to distribute</v>
          </cell>
          <cell r="G2697" t="str">
            <v>ECK4099</v>
          </cell>
          <cell r="H2697" t="str">
            <v>b4106</v>
          </cell>
          <cell r="I2697" t="str">
            <v>phnC</v>
          </cell>
        </row>
        <row r="2698">
          <cell r="A2698">
            <v>57</v>
          </cell>
          <cell r="B2698" t="str">
            <v>A</v>
          </cell>
          <cell r="C2698">
            <v>2</v>
          </cell>
          <cell r="D2698" t="str">
            <v>JW4072</v>
          </cell>
          <cell r="E2698">
            <v>1</v>
          </cell>
          <cell r="F2698" t="str">
            <v>ready to distribute</v>
          </cell>
          <cell r="G2698" t="str">
            <v>ECK4104</v>
          </cell>
          <cell r="H2698" t="str">
            <v>b4111</v>
          </cell>
          <cell r="I2698" t="str">
            <v>proP</v>
          </cell>
        </row>
        <row r="2699">
          <cell r="A2699">
            <v>57</v>
          </cell>
          <cell r="B2699" t="str">
            <v>B</v>
          </cell>
          <cell r="C2699">
            <v>2</v>
          </cell>
          <cell r="D2699" t="str">
            <v>JW4081</v>
          </cell>
          <cell r="E2699">
            <v>1</v>
          </cell>
          <cell r="F2699" t="str">
            <v>ready to distribute</v>
          </cell>
          <cell r="G2699" t="str">
            <v>ECK4113</v>
          </cell>
          <cell r="H2699" t="str">
            <v>b4120</v>
          </cell>
          <cell r="I2699" t="str">
            <v>melB</v>
          </cell>
        </row>
        <row r="2700">
          <cell r="A2700">
            <v>57</v>
          </cell>
          <cell r="B2700" t="str">
            <v>C</v>
          </cell>
          <cell r="C2700">
            <v>2</v>
          </cell>
          <cell r="D2700" t="str">
            <v>JW4084</v>
          </cell>
          <cell r="E2700">
            <v>1</v>
          </cell>
          <cell r="F2700" t="str">
            <v>ready to distribute</v>
          </cell>
          <cell r="G2700" t="str">
            <v>ECK4116</v>
          </cell>
          <cell r="H2700" t="str">
            <v>b4123</v>
          </cell>
          <cell r="I2700" t="str">
            <v>dcuB</v>
          </cell>
        </row>
        <row r="2701">
          <cell r="A2701">
            <v>57</v>
          </cell>
          <cell r="B2701" t="str">
            <v>D</v>
          </cell>
          <cell r="C2701">
            <v>2</v>
          </cell>
          <cell r="D2701" t="str">
            <v>JW4093</v>
          </cell>
          <cell r="E2701">
            <v>1</v>
          </cell>
          <cell r="F2701" t="str">
            <v>ready to distribute</v>
          </cell>
          <cell r="G2701" t="str">
            <v>ECK4126</v>
          </cell>
          <cell r="H2701" t="str">
            <v>b4132</v>
          </cell>
          <cell r="I2701" t="str">
            <v>cadB</v>
          </cell>
        </row>
        <row r="2702">
          <cell r="A2702">
            <v>57</v>
          </cell>
          <cell r="B2702" t="str">
            <v>E</v>
          </cell>
          <cell r="C2702">
            <v>2</v>
          </cell>
          <cell r="D2702" t="str">
            <v>JW4166</v>
          </cell>
          <cell r="E2702">
            <v>1</v>
          </cell>
          <cell r="F2702" t="str">
            <v>ready to distribute</v>
          </cell>
          <cell r="G2702" t="str">
            <v>ECK4204</v>
          </cell>
          <cell r="H2702" t="str">
            <v>b4208</v>
          </cell>
          <cell r="I2702" t="str">
            <v>cycA</v>
          </cell>
        </row>
        <row r="2703">
          <cell r="A2703">
            <v>57</v>
          </cell>
          <cell r="B2703" t="str">
            <v>F</v>
          </cell>
          <cell r="C2703">
            <v>2</v>
          </cell>
          <cell r="D2703" t="str">
            <v>JW4168</v>
          </cell>
          <cell r="E2703">
            <v>1</v>
          </cell>
          <cell r="F2703" t="str">
            <v>ready to distribute</v>
          </cell>
          <cell r="G2703" t="str">
            <v>ECK4206</v>
          </cell>
          <cell r="H2703" t="str">
            <v>b4210</v>
          </cell>
          <cell r="I2703" t="str">
            <v>ytfF</v>
          </cell>
        </row>
        <row r="2704">
          <cell r="A2704">
            <v>57</v>
          </cell>
          <cell r="B2704" t="str">
            <v>G</v>
          </cell>
          <cell r="C2704">
            <v>2</v>
          </cell>
          <cell r="D2704" t="str">
            <v>JW4199</v>
          </cell>
          <cell r="E2704">
            <v>1</v>
          </cell>
          <cell r="F2704" t="str">
            <v>ready to distribute</v>
          </cell>
          <cell r="G2704" t="str">
            <v>ECK4235</v>
          </cell>
          <cell r="H2704" t="str">
            <v>b4240</v>
          </cell>
          <cell r="I2704" t="str">
            <v>treB</v>
          </cell>
        </row>
        <row r="2705">
          <cell r="A2705">
            <v>57</v>
          </cell>
          <cell r="B2705" t="str">
            <v>H</v>
          </cell>
          <cell r="C2705">
            <v>2</v>
          </cell>
          <cell r="D2705" t="str">
            <v>JW4201</v>
          </cell>
          <cell r="E2705">
            <v>1</v>
          </cell>
          <cell r="F2705" t="str">
            <v>ready to distribute</v>
          </cell>
          <cell r="G2705" t="str">
            <v>ECK4237</v>
          </cell>
          <cell r="H2705" t="str">
            <v>b4242</v>
          </cell>
          <cell r="I2705" t="str">
            <v>mgtA</v>
          </cell>
        </row>
        <row r="2706">
          <cell r="A2706">
            <v>57</v>
          </cell>
          <cell r="B2706" t="str">
            <v>A</v>
          </cell>
          <cell r="C2706">
            <v>3</v>
          </cell>
          <cell r="D2706" t="str">
            <v>JW4247</v>
          </cell>
          <cell r="E2706">
            <v>1</v>
          </cell>
          <cell r="F2706" t="str">
            <v>ready to distribute</v>
          </cell>
          <cell r="G2706" t="str">
            <v>ECK4277</v>
          </cell>
          <cell r="H2706" t="str">
            <v>b4287</v>
          </cell>
          <cell r="I2706" t="str">
            <v>fecE</v>
          </cell>
        </row>
        <row r="2707">
          <cell r="A2707">
            <v>57</v>
          </cell>
          <cell r="B2707" t="str">
            <v>B</v>
          </cell>
          <cell r="C2707">
            <v>3</v>
          </cell>
          <cell r="D2707" t="str">
            <v>JW4249</v>
          </cell>
          <cell r="E2707">
            <v>1</v>
          </cell>
          <cell r="F2707" t="str">
            <v>ready to distribute</v>
          </cell>
          <cell r="G2707" t="str">
            <v>ECK4279</v>
          </cell>
          <cell r="H2707" t="str">
            <v>b4289</v>
          </cell>
          <cell r="I2707" t="str">
            <v>fecC</v>
          </cell>
        </row>
        <row r="2708">
          <cell r="A2708">
            <v>57</v>
          </cell>
          <cell r="B2708" t="str">
            <v>C</v>
          </cell>
          <cell r="C2708">
            <v>3</v>
          </cell>
          <cell r="D2708" t="str">
            <v>JW4251</v>
          </cell>
          <cell r="E2708">
            <v>2</v>
          </cell>
          <cell r="F2708" t="str">
            <v>ready to distribute</v>
          </cell>
          <cell r="G2708" t="str">
            <v>ECK4281</v>
          </cell>
          <cell r="H2708" t="str">
            <v>b4291</v>
          </cell>
          <cell r="I2708" t="str">
            <v>fecA</v>
          </cell>
        </row>
        <row r="2709">
          <cell r="A2709">
            <v>57</v>
          </cell>
          <cell r="B2709" t="str">
            <v>D</v>
          </cell>
          <cell r="C2709">
            <v>3</v>
          </cell>
          <cell r="D2709" t="str">
            <v>JW4264</v>
          </cell>
          <cell r="E2709">
            <v>1</v>
          </cell>
          <cell r="F2709" t="str">
            <v>ready to distribute</v>
          </cell>
          <cell r="G2709" t="str">
            <v>ECK4291</v>
          </cell>
          <cell r="H2709" t="str">
            <v>b4302</v>
          </cell>
          <cell r="I2709" t="str">
            <v>sgcA</v>
          </cell>
        </row>
        <row r="2710">
          <cell r="A2710">
            <v>57</v>
          </cell>
          <cell r="B2710" t="str">
            <v>E</v>
          </cell>
          <cell r="C2710">
            <v>3</v>
          </cell>
          <cell r="D2710" t="str">
            <v>JW4284</v>
          </cell>
          <cell r="E2710">
            <v>1</v>
          </cell>
          <cell r="F2710" t="str">
            <v>ready to distribute</v>
          </cell>
          <cell r="G2710" t="str">
            <v>ECK4312</v>
          </cell>
          <cell r="H2710" t="str">
            <v>b4321</v>
          </cell>
          <cell r="I2710" t="str">
            <v>gntP</v>
          </cell>
        </row>
        <row r="2711">
          <cell r="A2711">
            <v>57</v>
          </cell>
          <cell r="B2711" t="str">
            <v>F</v>
          </cell>
          <cell r="C2711">
            <v>3</v>
          </cell>
          <cell r="D2711" t="str">
            <v>JW4331</v>
          </cell>
          <cell r="E2711">
            <v>1</v>
          </cell>
          <cell r="F2711" t="str">
            <v>ready to distribute</v>
          </cell>
          <cell r="G2711" t="str">
            <v>ECK4357</v>
          </cell>
          <cell r="H2711" t="str">
            <v>b4367</v>
          </cell>
          <cell r="I2711" t="str">
            <v>fhuF</v>
          </cell>
        </row>
        <row r="2712">
          <cell r="A2712">
            <v>57</v>
          </cell>
          <cell r="B2712" t="str">
            <v>G</v>
          </cell>
          <cell r="C2712">
            <v>3</v>
          </cell>
          <cell r="D2712" t="str">
            <v>JW4363</v>
          </cell>
          <cell r="E2712">
            <v>1</v>
          </cell>
          <cell r="F2712" t="str">
            <v>ready to distribute</v>
          </cell>
          <cell r="G2712" t="str">
            <v>ECK4392</v>
          </cell>
          <cell r="H2712" t="str">
            <v>b4400</v>
          </cell>
          <cell r="I2712" t="str">
            <v>creD</v>
          </cell>
        </row>
        <row r="2713">
          <cell r="A2713">
            <v>57</v>
          </cell>
          <cell r="B2713" t="str">
            <v>H</v>
          </cell>
          <cell r="C2713">
            <v>3</v>
          </cell>
          <cell r="D2713" t="str">
            <v>JW0024</v>
          </cell>
          <cell r="E2713">
            <v>1</v>
          </cell>
          <cell r="F2713" t="str">
            <v>ready to distribute</v>
          </cell>
          <cell r="G2713" t="str">
            <v>ECK0027</v>
          </cell>
          <cell r="H2713" t="str">
            <v>b0026</v>
          </cell>
          <cell r="I2713" t="str">
            <v>ileS</v>
          </cell>
        </row>
        <row r="2714">
          <cell r="A2714">
            <v>57</v>
          </cell>
          <cell r="B2714" t="str">
            <v>A</v>
          </cell>
          <cell r="C2714">
            <v>4</v>
          </cell>
          <cell r="D2714" t="str">
            <v>JW0226</v>
          </cell>
          <cell r="E2714">
            <v>1</v>
          </cell>
          <cell r="F2714" t="str">
            <v>ready to distribute</v>
          </cell>
          <cell r="G2714" t="str">
            <v>ECK0237</v>
          </cell>
          <cell r="H2714" t="str">
            <v>b0236</v>
          </cell>
          <cell r="I2714" t="str">
            <v>prfH</v>
          </cell>
        </row>
        <row r="2715">
          <cell r="A2715">
            <v>57</v>
          </cell>
          <cell r="B2715" t="str">
            <v>B</v>
          </cell>
          <cell r="C2715">
            <v>4</v>
          </cell>
          <cell r="D2715" t="str">
            <v>JW0395</v>
          </cell>
          <cell r="E2715">
            <v>2</v>
          </cell>
          <cell r="F2715" t="str">
            <v>ready to distribute</v>
          </cell>
          <cell r="G2715" t="str">
            <v>ECK0399</v>
          </cell>
          <cell r="H2715" t="str">
            <v>b0405</v>
          </cell>
          <cell r="I2715" t="str">
            <v>queA</v>
          </cell>
        </row>
        <row r="2716">
          <cell r="A2716">
            <v>57</v>
          </cell>
          <cell r="B2716" t="str">
            <v>C</v>
          </cell>
          <cell r="C2716">
            <v>4</v>
          </cell>
          <cell r="D2716" t="str">
            <v>JW0396</v>
          </cell>
          <cell r="E2716">
            <v>3</v>
          </cell>
          <cell r="F2716" t="str">
            <v>ready to distribute</v>
          </cell>
          <cell r="G2716" t="str">
            <v>ECK0400</v>
          </cell>
          <cell r="H2716" t="str">
            <v>b0406</v>
          </cell>
          <cell r="I2716" t="str">
            <v>tgt</v>
          </cell>
        </row>
        <row r="2717">
          <cell r="A2717">
            <v>57</v>
          </cell>
          <cell r="B2717" t="str">
            <v>D</v>
          </cell>
          <cell r="C2717">
            <v>4</v>
          </cell>
          <cell r="D2717" t="str">
            <v>JW0514</v>
          </cell>
          <cell r="E2717">
            <v>2</v>
          </cell>
          <cell r="F2717" t="str">
            <v>ready to distribute</v>
          </cell>
          <cell r="G2717" t="str">
            <v>ECK0518</v>
          </cell>
          <cell r="H2717" t="str">
            <v>b0525</v>
          </cell>
          <cell r="I2717" t="str">
            <v>ppiB</v>
          </cell>
        </row>
        <row r="2718">
          <cell r="A2718">
            <v>57</v>
          </cell>
          <cell r="B2718" t="str">
            <v>E</v>
          </cell>
          <cell r="C2718">
            <v>4</v>
          </cell>
          <cell r="D2718" t="str">
            <v>JW0836</v>
          </cell>
          <cell r="E2718">
            <v>1</v>
          </cell>
          <cell r="F2718" t="str">
            <v>ready to distribute</v>
          </cell>
          <cell r="G2718" t="str">
            <v>ECK0843</v>
          </cell>
          <cell r="H2718" t="str">
            <v>b0852</v>
          </cell>
          <cell r="I2718" t="str">
            <v>rimK</v>
          </cell>
        </row>
        <row r="2719">
          <cell r="A2719">
            <v>57</v>
          </cell>
          <cell r="B2719" t="str">
            <v>F</v>
          </cell>
          <cell r="C2719">
            <v>4</v>
          </cell>
          <cell r="D2719" t="str">
            <v>JW0843</v>
          </cell>
          <cell r="E2719">
            <v>1</v>
          </cell>
          <cell r="F2719" t="str">
            <v>ready to distribute</v>
          </cell>
          <cell r="G2719" t="str">
            <v>ECK0850</v>
          </cell>
          <cell r="H2719" t="str">
            <v>b0859</v>
          </cell>
          <cell r="I2719" t="str">
            <v>rumB</v>
          </cell>
        </row>
        <row r="2720">
          <cell r="A2720">
            <v>57</v>
          </cell>
          <cell r="B2720" t="str">
            <v>G</v>
          </cell>
          <cell r="C2720">
            <v>4</v>
          </cell>
          <cell r="D2720" t="str">
            <v>JW0868</v>
          </cell>
          <cell r="E2720">
            <v>1</v>
          </cell>
          <cell r="F2720" t="str">
            <v>ready to distribute</v>
          </cell>
          <cell r="G2720" t="str">
            <v>ECK0876</v>
          </cell>
          <cell r="H2720" t="str">
            <v>b0885</v>
          </cell>
          <cell r="I2720" t="str">
            <v>aat</v>
          </cell>
        </row>
        <row r="2721">
          <cell r="A2721">
            <v>57</v>
          </cell>
          <cell r="B2721" t="str">
            <v>H</v>
          </cell>
          <cell r="C2721">
            <v>4</v>
          </cell>
          <cell r="D2721" t="str">
            <v>JW0936</v>
          </cell>
          <cell r="E2721">
            <v>1</v>
          </cell>
          <cell r="F2721" t="str">
            <v>ready to distribute</v>
          </cell>
          <cell r="G2721" t="str">
            <v>ECK0944</v>
          </cell>
          <cell r="H2721" t="str">
            <v>b0953</v>
          </cell>
          <cell r="I2721" t="str">
            <v>rmf</v>
          </cell>
        </row>
        <row r="2722">
          <cell r="A2722">
            <v>57</v>
          </cell>
          <cell r="B2722" t="str">
            <v>A</v>
          </cell>
          <cell r="C2722">
            <v>5</v>
          </cell>
          <cell r="D2722" t="str">
            <v>JW1053</v>
          </cell>
          <cell r="E2722">
            <v>1</v>
          </cell>
          <cell r="F2722" t="str">
            <v>ready to distribute</v>
          </cell>
          <cell r="G2722" t="str">
            <v>ECK1051</v>
          </cell>
          <cell r="H2722" t="str">
            <v>b1066</v>
          </cell>
          <cell r="I2722" t="str">
            <v>rimJ</v>
          </cell>
        </row>
        <row r="2723">
          <cell r="A2723">
            <v>57</v>
          </cell>
          <cell r="B2723" t="str">
            <v>B</v>
          </cell>
          <cell r="C2723">
            <v>5</v>
          </cell>
          <cell r="D2723" t="str">
            <v>JW1072</v>
          </cell>
          <cell r="E2723">
            <v>2</v>
          </cell>
          <cell r="F2723" t="str">
            <v>ready to distribute</v>
          </cell>
          <cell r="G2723" t="str">
            <v>ECK1071</v>
          </cell>
          <cell r="H2723" t="str">
            <v>b1086</v>
          </cell>
          <cell r="I2723" t="str">
            <v>rluC</v>
          </cell>
        </row>
        <row r="2724">
          <cell r="A2724">
            <v>57</v>
          </cell>
          <cell r="B2724" t="str">
            <v>C</v>
          </cell>
          <cell r="C2724">
            <v>5</v>
          </cell>
          <cell r="D2724" t="str">
            <v>JW1075</v>
          </cell>
          <cell r="E2724">
            <v>1</v>
          </cell>
          <cell r="F2724" t="str">
            <v>ready to distribute</v>
          </cell>
          <cell r="G2724" t="str">
            <v>ECK1075</v>
          </cell>
          <cell r="H2724" t="str">
            <v>b1089</v>
          </cell>
          <cell r="I2724" t="str">
            <v>rpmF</v>
          </cell>
        </row>
        <row r="2725">
          <cell r="A2725">
            <v>57</v>
          </cell>
          <cell r="B2725" t="str">
            <v>D</v>
          </cell>
          <cell r="C2725">
            <v>5</v>
          </cell>
          <cell r="D2725" t="str">
            <v>JW1423</v>
          </cell>
          <cell r="E2725">
            <v>1</v>
          </cell>
          <cell r="F2725" t="str">
            <v>ready to distribute</v>
          </cell>
          <cell r="G2725" t="str">
            <v>ECK1420</v>
          </cell>
          <cell r="H2725" t="str">
            <v>b1427</v>
          </cell>
          <cell r="I2725" t="str">
            <v>rimL</v>
          </cell>
        </row>
        <row r="2726">
          <cell r="A2726">
            <v>57</v>
          </cell>
          <cell r="B2726" t="str">
            <v>E</v>
          </cell>
          <cell r="C2726">
            <v>5</v>
          </cell>
          <cell r="D2726" t="str">
            <v>JW5962</v>
          </cell>
          <cell r="E2726">
            <v>1</v>
          </cell>
          <cell r="F2726" t="str">
            <v>ready to distribute</v>
          </cell>
          <cell r="G2726" t="str">
            <v>ECK1474</v>
          </cell>
          <cell r="H2726" t="str">
            <v>b1480</v>
          </cell>
          <cell r="I2726" t="str">
            <v>sra</v>
          </cell>
        </row>
        <row r="2727">
          <cell r="A2727">
            <v>57</v>
          </cell>
          <cell r="B2727" t="str">
            <v>F</v>
          </cell>
          <cell r="C2727">
            <v>5</v>
          </cell>
          <cell r="D2727" t="str">
            <v>JW1707</v>
          </cell>
          <cell r="E2727">
            <v>1</v>
          </cell>
          <cell r="F2727" t="str">
            <v>ready to distribute</v>
          </cell>
          <cell r="G2727" t="str">
            <v>ECK1715</v>
          </cell>
          <cell r="H2727" t="str">
            <v>b1717</v>
          </cell>
          <cell r="I2727" t="str">
            <v>rpmI</v>
          </cell>
        </row>
        <row r="2728">
          <cell r="A2728">
            <v>57</v>
          </cell>
          <cell r="B2728" t="str">
            <v>G</v>
          </cell>
          <cell r="C2728">
            <v>5</v>
          </cell>
          <cell r="D2728" t="str">
            <v>JW1753</v>
          </cell>
          <cell r="E2728">
            <v>1</v>
          </cell>
          <cell r="F2728" t="str">
            <v>ready to distribute</v>
          </cell>
          <cell r="G2728" t="str">
            <v>ECK1762</v>
          </cell>
          <cell r="H2728" t="str">
            <v>b1764</v>
          </cell>
          <cell r="I2728" t="str">
            <v>selD</v>
          </cell>
        </row>
        <row r="2729">
          <cell r="A2729">
            <v>57</v>
          </cell>
          <cell r="B2729" t="str">
            <v>H</v>
          </cell>
          <cell r="C2729">
            <v>5</v>
          </cell>
          <cell r="D2729" t="str">
            <v>JW1811</v>
          </cell>
          <cell r="E2729">
            <v>1</v>
          </cell>
          <cell r="F2729" t="str">
            <v>ready to distribute</v>
          </cell>
          <cell r="G2729" t="str">
            <v>ECK1820</v>
          </cell>
          <cell r="H2729" t="str">
            <v>b1822</v>
          </cell>
          <cell r="I2729" t="str">
            <v>rrmA</v>
          </cell>
        </row>
        <row r="2730">
          <cell r="A2730">
            <v>57</v>
          </cell>
          <cell r="B2730" t="str">
            <v>A</v>
          </cell>
          <cell r="C2730">
            <v>6</v>
          </cell>
          <cell r="D2730" t="str">
            <v>JW2173</v>
          </cell>
          <cell r="E2730">
            <v>1</v>
          </cell>
          <cell r="F2730" t="str">
            <v>ready to distribute</v>
          </cell>
          <cell r="G2730" t="str">
            <v>ECK2179</v>
          </cell>
          <cell r="H2730" t="str">
            <v>b2185</v>
          </cell>
          <cell r="I2730" t="str">
            <v>rplY</v>
          </cell>
        </row>
        <row r="2731">
          <cell r="A2731">
            <v>57</v>
          </cell>
          <cell r="B2731" t="str">
            <v>B</v>
          </cell>
          <cell r="C2731">
            <v>6</v>
          </cell>
          <cell r="D2731" t="str">
            <v>JW2249</v>
          </cell>
          <cell r="E2731">
            <v>1</v>
          </cell>
          <cell r="F2731" t="str">
            <v>ready to distribute</v>
          </cell>
          <cell r="G2731" t="str">
            <v>ECK2248</v>
          </cell>
          <cell r="H2731" t="str">
            <v>b2255</v>
          </cell>
          <cell r="I2731" t="str">
            <v>yfbG</v>
          </cell>
        </row>
        <row r="2732">
          <cell r="A2732">
            <v>57</v>
          </cell>
          <cell r="B2732" t="str">
            <v>C</v>
          </cell>
          <cell r="C2732">
            <v>6</v>
          </cell>
          <cell r="D2732" t="str">
            <v>JW2315</v>
          </cell>
          <cell r="E2732">
            <v>2</v>
          </cell>
          <cell r="F2732" t="str">
            <v>ready to distribute</v>
          </cell>
          <cell r="G2732" t="str">
            <v>ECK2312</v>
          </cell>
          <cell r="H2732" t="str">
            <v>b2318</v>
          </cell>
          <cell r="I2732" t="str">
            <v>truA</v>
          </cell>
        </row>
        <row r="2733">
          <cell r="A2733">
            <v>57</v>
          </cell>
          <cell r="B2733" t="str">
            <v>D</v>
          </cell>
          <cell r="C2733">
            <v>6</v>
          </cell>
          <cell r="D2733" t="str">
            <v>JW2467</v>
          </cell>
          <cell r="E2733">
            <v>1</v>
          </cell>
          <cell r="F2733" t="str">
            <v>ready to distribute</v>
          </cell>
          <cell r="G2733" t="str">
            <v>ECK2478</v>
          </cell>
          <cell r="H2733" t="str">
            <v>b2482</v>
          </cell>
          <cell r="I2733" t="str">
            <v>hyfB</v>
          </cell>
        </row>
        <row r="2734">
          <cell r="A2734">
            <v>57</v>
          </cell>
          <cell r="B2734" t="str">
            <v>E</v>
          </cell>
          <cell r="C2734">
            <v>6</v>
          </cell>
          <cell r="D2734" t="str">
            <v>JW2469</v>
          </cell>
          <cell r="E2734">
            <v>1</v>
          </cell>
          <cell r="F2734" t="str">
            <v>ready to distribute</v>
          </cell>
          <cell r="G2734" t="str">
            <v>ECK2480</v>
          </cell>
          <cell r="H2734" t="str">
            <v>b2484</v>
          </cell>
          <cell r="I2734" t="str">
            <v>hyfD</v>
          </cell>
        </row>
        <row r="2735">
          <cell r="A2735">
            <v>57</v>
          </cell>
          <cell r="B2735" t="str">
            <v>F</v>
          </cell>
          <cell r="C2735">
            <v>6</v>
          </cell>
          <cell r="D2735" t="str">
            <v>JW2470</v>
          </cell>
          <cell r="E2735">
            <v>1</v>
          </cell>
          <cell r="F2735" t="str">
            <v>ready to distribute</v>
          </cell>
          <cell r="G2735" t="str">
            <v>ECK2481</v>
          </cell>
          <cell r="H2735" t="str">
            <v>b2485</v>
          </cell>
          <cell r="I2735" t="str">
            <v>hyfE</v>
          </cell>
        </row>
        <row r="2736">
          <cell r="A2736">
            <v>57</v>
          </cell>
          <cell r="B2736" t="str">
            <v>G</v>
          </cell>
          <cell r="C2736">
            <v>6</v>
          </cell>
          <cell r="D2736" t="str">
            <v>JW2471</v>
          </cell>
          <cell r="E2736">
            <v>1</v>
          </cell>
          <cell r="F2736" t="str">
            <v>ready to distribute</v>
          </cell>
          <cell r="G2736" t="str">
            <v>ECK2482</v>
          </cell>
          <cell r="H2736" t="str">
            <v>b2486</v>
          </cell>
          <cell r="I2736" t="str">
            <v>hyfF</v>
          </cell>
        </row>
        <row r="2737">
          <cell r="A2737">
            <v>57</v>
          </cell>
          <cell r="B2737" t="str">
            <v>H</v>
          </cell>
          <cell r="C2737">
            <v>6</v>
          </cell>
          <cell r="D2737" t="str">
            <v>JW2472</v>
          </cell>
          <cell r="E2737">
            <v>1</v>
          </cell>
          <cell r="F2737" t="str">
            <v>ready to distribute</v>
          </cell>
          <cell r="G2737" t="str">
            <v>ECK2483</v>
          </cell>
          <cell r="H2737" t="str">
            <v>b2487</v>
          </cell>
          <cell r="I2737" t="str">
            <v>hyfG</v>
          </cell>
        </row>
        <row r="2738">
          <cell r="A2738">
            <v>57</v>
          </cell>
          <cell r="B2738" t="str">
            <v>A</v>
          </cell>
          <cell r="C2738">
            <v>7</v>
          </cell>
          <cell r="D2738" t="str">
            <v>JW2473</v>
          </cell>
          <cell r="E2738">
            <v>1</v>
          </cell>
          <cell r="F2738" t="str">
            <v>ready to distribute</v>
          </cell>
          <cell r="G2738" t="str">
            <v>ECK2484</v>
          </cell>
          <cell r="H2738" t="str">
            <v>b2488</v>
          </cell>
          <cell r="I2738" t="str">
            <v>hyfH</v>
          </cell>
        </row>
        <row r="2739">
          <cell r="A2739">
            <v>57</v>
          </cell>
          <cell r="B2739" t="str">
            <v>B</v>
          </cell>
          <cell r="C2739">
            <v>7</v>
          </cell>
          <cell r="D2739" t="str">
            <v>JW2474</v>
          </cell>
          <cell r="E2739">
            <v>1</v>
          </cell>
          <cell r="F2739" t="str">
            <v>not current_JW ORF</v>
          </cell>
        </row>
        <row r="2740">
          <cell r="A2740">
            <v>57</v>
          </cell>
          <cell r="B2740" t="str">
            <v>C</v>
          </cell>
          <cell r="C2740">
            <v>7</v>
          </cell>
          <cell r="D2740" t="str">
            <v>JW2154</v>
          </cell>
          <cell r="E2740">
            <v>1</v>
          </cell>
          <cell r="F2740" t="str">
            <v>ready to distribute</v>
          </cell>
          <cell r="G2740" t="str">
            <v>ECK2160</v>
          </cell>
          <cell r="H2740" t="str">
            <v>b2167</v>
          </cell>
          <cell r="I2740" t="str">
            <v>fruA</v>
          </cell>
        </row>
        <row r="2741">
          <cell r="A2741">
            <v>57</v>
          </cell>
          <cell r="B2741" t="str">
            <v>D</v>
          </cell>
          <cell r="C2741">
            <v>7</v>
          </cell>
          <cell r="D2741" t="str">
            <v>JW2156</v>
          </cell>
          <cell r="E2741">
            <v>1</v>
          </cell>
          <cell r="F2741" t="str">
            <v>ready to distribute</v>
          </cell>
          <cell r="G2741" t="str">
            <v>ECK2162</v>
          </cell>
          <cell r="H2741" t="str">
            <v>b2169</v>
          </cell>
          <cell r="I2741" t="str">
            <v>fruB</v>
          </cell>
        </row>
        <row r="2742">
          <cell r="A2742">
            <v>57</v>
          </cell>
          <cell r="B2742" t="str">
            <v>E</v>
          </cell>
          <cell r="C2742">
            <v>7</v>
          </cell>
          <cell r="D2742" t="str">
            <v>JW2199</v>
          </cell>
          <cell r="E2742">
            <v>2</v>
          </cell>
          <cell r="F2742" t="str">
            <v>ready to distribute</v>
          </cell>
          <cell r="G2742" t="str">
            <v>ECK2203</v>
          </cell>
          <cell r="H2742" t="str">
            <v>b2211</v>
          </cell>
          <cell r="I2742" t="str">
            <v>yojI</v>
          </cell>
        </row>
        <row r="2743">
          <cell r="A2743">
            <v>57</v>
          </cell>
          <cell r="B2743" t="str">
            <v>F</v>
          </cell>
          <cell r="C2743">
            <v>7</v>
          </cell>
          <cell r="D2743" t="str">
            <v>JW2217</v>
          </cell>
          <cell r="E2743">
            <v>1</v>
          </cell>
          <cell r="F2743" t="str">
            <v>ready to distribute</v>
          </cell>
          <cell r="G2743" t="str">
            <v>ECK2216</v>
          </cell>
          <cell r="H2743" t="str">
            <v>b2223</v>
          </cell>
          <cell r="I2743" t="str">
            <v>atoE</v>
          </cell>
        </row>
        <row r="2744">
          <cell r="A2744">
            <v>57</v>
          </cell>
          <cell r="B2744" t="str">
            <v>G</v>
          </cell>
          <cell r="C2744">
            <v>7</v>
          </cell>
          <cell r="D2744" t="str">
            <v>JW2303</v>
          </cell>
          <cell r="E2744">
            <v>1</v>
          </cell>
          <cell r="F2744" t="str">
            <v>ready to distribute</v>
          </cell>
          <cell r="G2744" t="str">
            <v>ECK2300</v>
          </cell>
          <cell r="H2744" t="str">
            <v>b2306</v>
          </cell>
          <cell r="I2744" t="str">
            <v>hisP</v>
          </cell>
        </row>
        <row r="2745">
          <cell r="A2745">
            <v>57</v>
          </cell>
          <cell r="B2745" t="str">
            <v>H</v>
          </cell>
          <cell r="C2745">
            <v>7</v>
          </cell>
          <cell r="D2745" t="str">
            <v>JW2306</v>
          </cell>
          <cell r="E2745">
            <v>1</v>
          </cell>
          <cell r="F2745" t="str">
            <v>ready to distribute</v>
          </cell>
          <cell r="G2745" t="str">
            <v>ECK2303</v>
          </cell>
          <cell r="H2745" t="str">
            <v>b2309</v>
          </cell>
          <cell r="I2745" t="str">
            <v>hisJ</v>
          </cell>
        </row>
        <row r="2746">
          <cell r="A2746">
            <v>57</v>
          </cell>
          <cell r="B2746" t="str">
            <v>A</v>
          </cell>
          <cell r="C2746">
            <v>8</v>
          </cell>
          <cell r="D2746" t="str">
            <v>JW2362</v>
          </cell>
          <cell r="E2746">
            <v>1</v>
          </cell>
          <cell r="F2746" t="str">
            <v>ready to distribute</v>
          </cell>
          <cell r="G2746" t="str">
            <v>ECK2361</v>
          </cell>
          <cell r="H2746" t="str">
            <v>b2365</v>
          </cell>
          <cell r="I2746" t="str">
            <v>dsdX</v>
          </cell>
        </row>
        <row r="2747">
          <cell r="A2747">
            <v>57</v>
          </cell>
          <cell r="B2747" t="str">
            <v>B</v>
          </cell>
          <cell r="C2747">
            <v>8</v>
          </cell>
          <cell r="D2747" t="str">
            <v>JW2380</v>
          </cell>
          <cell r="E2747">
            <v>1</v>
          </cell>
          <cell r="F2747" t="str">
            <v>ready to distribute</v>
          </cell>
          <cell r="G2747" t="str">
            <v>ECK2379</v>
          </cell>
          <cell r="H2747" t="str">
            <v>b2383</v>
          </cell>
          <cell r="I2747" t="str">
            <v>ypdD</v>
          </cell>
        </row>
        <row r="2748">
          <cell r="A2748">
            <v>57</v>
          </cell>
          <cell r="B2748" t="str">
            <v>C</v>
          </cell>
          <cell r="C2748">
            <v>8</v>
          </cell>
          <cell r="D2748" t="str">
            <v>JW2388</v>
          </cell>
          <cell r="E2748">
            <v>1</v>
          </cell>
          <cell r="F2748" t="str">
            <v>ready to distribute</v>
          </cell>
          <cell r="G2748" t="str">
            <v>ECK2387</v>
          </cell>
          <cell r="H2748" t="str">
            <v>b2392</v>
          </cell>
          <cell r="I2748" t="str">
            <v>mntH</v>
          </cell>
        </row>
        <row r="2749">
          <cell r="A2749">
            <v>57</v>
          </cell>
          <cell r="B2749" t="str">
            <v>D</v>
          </cell>
          <cell r="C2749">
            <v>8</v>
          </cell>
          <cell r="D2749" t="str">
            <v>JW2389</v>
          </cell>
          <cell r="E2749">
            <v>1</v>
          </cell>
          <cell r="F2749" t="str">
            <v>ready to distribute</v>
          </cell>
          <cell r="G2749" t="str">
            <v>ECK2388</v>
          </cell>
          <cell r="H2749" t="str">
            <v>b2393</v>
          </cell>
          <cell r="I2749" t="str">
            <v>nupC</v>
          </cell>
        </row>
        <row r="2750">
          <cell r="A2750">
            <v>57</v>
          </cell>
          <cell r="B2750" t="str">
            <v>E</v>
          </cell>
          <cell r="C2750">
            <v>8</v>
          </cell>
          <cell r="D2750" t="str">
            <v>JW2406</v>
          </cell>
          <cell r="E2750">
            <v>1</v>
          </cell>
          <cell r="F2750" t="str">
            <v>ready to distribute</v>
          </cell>
          <cell r="G2750" t="str">
            <v>ECK2408</v>
          </cell>
          <cell r="H2750" t="str">
            <v>b2413</v>
          </cell>
          <cell r="I2750" t="str">
            <v>cysZ</v>
          </cell>
        </row>
        <row r="2751">
          <cell r="A2751">
            <v>57</v>
          </cell>
          <cell r="B2751" t="str">
            <v>F</v>
          </cell>
          <cell r="C2751">
            <v>8</v>
          </cell>
          <cell r="D2751" t="str">
            <v>JW2408</v>
          </cell>
          <cell r="E2751">
            <v>2</v>
          </cell>
          <cell r="F2751" t="str">
            <v>ready to distribute</v>
          </cell>
          <cell r="G2751" t="str">
            <v>ECK2410</v>
          </cell>
          <cell r="H2751" t="str">
            <v>b2415</v>
          </cell>
          <cell r="I2751" t="str">
            <v>ptsH</v>
          </cell>
        </row>
        <row r="2752">
          <cell r="A2752">
            <v>57</v>
          </cell>
          <cell r="B2752" t="str">
            <v>G</v>
          </cell>
          <cell r="C2752">
            <v>8</v>
          </cell>
          <cell r="D2752" t="str">
            <v>JW2409</v>
          </cell>
          <cell r="E2752">
            <v>1</v>
          </cell>
          <cell r="F2752" t="str">
            <v>ready to distribute</v>
          </cell>
          <cell r="G2752" t="str">
            <v>ECK2411</v>
          </cell>
          <cell r="H2752" t="str">
            <v>b2416</v>
          </cell>
          <cell r="I2752" t="str">
            <v>ptsI</v>
          </cell>
        </row>
        <row r="2753">
          <cell r="A2753">
            <v>57</v>
          </cell>
          <cell r="B2753" t="str">
            <v>H</v>
          </cell>
          <cell r="C2753">
            <v>8</v>
          </cell>
          <cell r="D2753" t="str">
            <v>JW2410</v>
          </cell>
          <cell r="E2753">
            <v>1</v>
          </cell>
          <cell r="F2753" t="str">
            <v>ready to distribute</v>
          </cell>
          <cell r="G2753" t="str">
            <v>ECK2412</v>
          </cell>
          <cell r="H2753" t="str">
            <v>b2417</v>
          </cell>
          <cell r="I2753" t="str">
            <v>crr</v>
          </cell>
        </row>
        <row r="2754">
          <cell r="A2754">
            <v>57</v>
          </cell>
          <cell r="B2754" t="str">
            <v>A</v>
          </cell>
          <cell r="C2754">
            <v>9</v>
          </cell>
          <cell r="D2754" t="str">
            <v>JW2415</v>
          </cell>
          <cell r="E2754">
            <v>1</v>
          </cell>
          <cell r="F2754" t="str">
            <v>ready to distribute</v>
          </cell>
          <cell r="G2754" t="str">
            <v>ECK2417</v>
          </cell>
          <cell r="H2754" t="str">
            <v>b2422</v>
          </cell>
          <cell r="I2754" t="str">
            <v>cysA</v>
          </cell>
        </row>
        <row r="2755">
          <cell r="A2755">
            <v>57</v>
          </cell>
          <cell r="B2755" t="str">
            <v>B</v>
          </cell>
          <cell r="C2755">
            <v>9</v>
          </cell>
          <cell r="D2755" t="str">
            <v>JW2417</v>
          </cell>
          <cell r="E2755">
            <v>1</v>
          </cell>
          <cell r="F2755" t="str">
            <v>ready to distribute</v>
          </cell>
          <cell r="G2755" t="str">
            <v>ECK2419</v>
          </cell>
          <cell r="H2755" t="str">
            <v>b2424</v>
          </cell>
          <cell r="I2755" t="str">
            <v>cysU</v>
          </cell>
        </row>
        <row r="2756">
          <cell r="A2756">
            <v>57</v>
          </cell>
          <cell r="B2756" t="str">
            <v>C</v>
          </cell>
          <cell r="C2756">
            <v>9</v>
          </cell>
          <cell r="D2756" t="str">
            <v>JW2418</v>
          </cell>
          <cell r="E2756">
            <v>2</v>
          </cell>
          <cell r="F2756" t="str">
            <v>ready to distribute</v>
          </cell>
          <cell r="G2756" t="str">
            <v>ECK2420</v>
          </cell>
          <cell r="H2756" t="str">
            <v>b2425</v>
          </cell>
          <cell r="I2756" t="str">
            <v>cysP</v>
          </cell>
        </row>
        <row r="2757">
          <cell r="A2757">
            <v>57</v>
          </cell>
          <cell r="B2757" t="str">
            <v>D</v>
          </cell>
          <cell r="C2757">
            <v>9</v>
          </cell>
          <cell r="D2757" t="str">
            <v>JW2454</v>
          </cell>
          <cell r="E2757">
            <v>1</v>
          </cell>
          <cell r="F2757" t="str">
            <v>ready to distribute</v>
          </cell>
          <cell r="G2757" t="str">
            <v>ECK2465</v>
          </cell>
          <cell r="H2757" t="str">
            <v>b2470</v>
          </cell>
          <cell r="I2757" t="str">
            <v>acrD</v>
          </cell>
        </row>
        <row r="2758">
          <cell r="A2758">
            <v>57</v>
          </cell>
          <cell r="B2758" t="str">
            <v>E</v>
          </cell>
          <cell r="C2758">
            <v>9</v>
          </cell>
          <cell r="D2758" t="str">
            <v>JW2477</v>
          </cell>
          <cell r="E2758">
            <v>1</v>
          </cell>
          <cell r="F2758" t="str">
            <v>ready to distribute</v>
          </cell>
          <cell r="G2758" t="str">
            <v>ECK2488</v>
          </cell>
          <cell r="H2758" t="str">
            <v>b2492</v>
          </cell>
          <cell r="I2758" t="str">
            <v>focB</v>
          </cell>
        </row>
        <row r="2759">
          <cell r="A2759">
            <v>57</v>
          </cell>
          <cell r="B2759" t="str">
            <v>F</v>
          </cell>
          <cell r="C2759">
            <v>9</v>
          </cell>
          <cell r="D2759" t="str">
            <v>JW2478</v>
          </cell>
          <cell r="E2759">
            <v>1</v>
          </cell>
          <cell r="F2759" t="str">
            <v>ready to distribute</v>
          </cell>
          <cell r="G2759" t="str">
            <v>ECK2489</v>
          </cell>
          <cell r="H2759" t="str">
            <v>b2493</v>
          </cell>
          <cell r="I2759" t="str">
            <v>yfgO</v>
          </cell>
        </row>
        <row r="2760">
          <cell r="A2760">
            <v>57</v>
          </cell>
          <cell r="B2760" t="str">
            <v>G</v>
          </cell>
          <cell r="C2760">
            <v>9</v>
          </cell>
          <cell r="D2760" t="str">
            <v>JW2482</v>
          </cell>
          <cell r="E2760">
            <v>1</v>
          </cell>
          <cell r="F2760" t="str">
            <v>ready to distribute</v>
          </cell>
          <cell r="G2760" t="str">
            <v>ECK2493</v>
          </cell>
          <cell r="H2760" t="str">
            <v>b2497</v>
          </cell>
          <cell r="I2760" t="str">
            <v>uraA</v>
          </cell>
        </row>
        <row r="2761">
          <cell r="A2761">
            <v>57</v>
          </cell>
          <cell r="B2761" t="str">
            <v>H</v>
          </cell>
          <cell r="C2761">
            <v>9</v>
          </cell>
          <cell r="D2761" t="str">
            <v>JW2530</v>
          </cell>
          <cell r="E2761">
            <v>1</v>
          </cell>
          <cell r="F2761" t="str">
            <v>ready to distribute</v>
          </cell>
          <cell r="G2761" t="str">
            <v>ECK2543</v>
          </cell>
          <cell r="H2761" t="str">
            <v>b2546</v>
          </cell>
          <cell r="I2761" t="str">
            <v>yphD</v>
          </cell>
        </row>
        <row r="2762">
          <cell r="A2762">
            <v>57</v>
          </cell>
          <cell r="B2762" t="str">
            <v>A</v>
          </cell>
          <cell r="C2762">
            <v>10</v>
          </cell>
          <cell r="D2762" t="str">
            <v>JW2531</v>
          </cell>
          <cell r="E2762">
            <v>2</v>
          </cell>
          <cell r="F2762" t="str">
            <v>ready to distribute</v>
          </cell>
          <cell r="G2762" t="str">
            <v>ECK2544</v>
          </cell>
          <cell r="H2762" t="str">
            <v>b2547</v>
          </cell>
          <cell r="I2762" t="str">
            <v>yphE</v>
          </cell>
        </row>
        <row r="2763">
          <cell r="A2763">
            <v>57</v>
          </cell>
          <cell r="B2763" t="str">
            <v>B</v>
          </cell>
          <cell r="C2763">
            <v>10</v>
          </cell>
          <cell r="D2763" t="str">
            <v>JW2638</v>
          </cell>
          <cell r="E2763">
            <v>1</v>
          </cell>
          <cell r="F2763" t="str">
            <v>ready to distribute</v>
          </cell>
          <cell r="G2763" t="str">
            <v>ECK2657</v>
          </cell>
          <cell r="H2763" t="str">
            <v>b2663</v>
          </cell>
          <cell r="I2763" t="str">
            <v>gabP</v>
          </cell>
        </row>
        <row r="2764">
          <cell r="A2764">
            <v>57</v>
          </cell>
          <cell r="B2764" t="str">
            <v>C</v>
          </cell>
          <cell r="C2764">
            <v>10</v>
          </cell>
          <cell r="D2764" t="str">
            <v>JW2652</v>
          </cell>
          <cell r="E2764">
            <v>2</v>
          </cell>
          <cell r="F2764" t="str">
            <v>ready to distribute</v>
          </cell>
          <cell r="G2764" t="str">
            <v>ECK2671</v>
          </cell>
          <cell r="H2764" t="str">
            <v>b2677</v>
          </cell>
          <cell r="I2764" t="str">
            <v>proV</v>
          </cell>
        </row>
        <row r="2765">
          <cell r="A2765">
            <v>57</v>
          </cell>
          <cell r="B2765" t="str">
            <v>D</v>
          </cell>
          <cell r="C2765">
            <v>10</v>
          </cell>
          <cell r="D2765" t="str">
            <v>JW2653</v>
          </cell>
          <cell r="E2765">
            <v>1</v>
          </cell>
          <cell r="F2765" t="str">
            <v>ready to distribute</v>
          </cell>
          <cell r="G2765" t="str">
            <v>ECK2672</v>
          </cell>
          <cell r="H2765" t="str">
            <v>b2678</v>
          </cell>
          <cell r="I2765" t="str">
            <v>proW</v>
          </cell>
        </row>
        <row r="2766">
          <cell r="A2766">
            <v>57</v>
          </cell>
          <cell r="B2766" t="str">
            <v>E</v>
          </cell>
          <cell r="C2766">
            <v>10</v>
          </cell>
          <cell r="D2766" t="str">
            <v>JW2673</v>
          </cell>
          <cell r="E2766">
            <v>2</v>
          </cell>
          <cell r="F2766" t="str">
            <v>ready to distribute</v>
          </cell>
          <cell r="G2766" t="str">
            <v>ECK2699</v>
          </cell>
          <cell r="H2766" t="str">
            <v>b2704</v>
          </cell>
          <cell r="I2766" t="str">
            <v>srlB</v>
          </cell>
        </row>
        <row r="2767">
          <cell r="A2767">
            <v>57</v>
          </cell>
          <cell r="B2767" t="str">
            <v>F</v>
          </cell>
          <cell r="C2767">
            <v>10</v>
          </cell>
          <cell r="D2767" t="str">
            <v>JW5435</v>
          </cell>
          <cell r="E2767">
            <v>2</v>
          </cell>
          <cell r="F2767" t="str">
            <v>ready to distribute</v>
          </cell>
          <cell r="G2767" t="str">
            <v>ECK2710</v>
          </cell>
          <cell r="H2767" t="str">
            <v>b2715</v>
          </cell>
          <cell r="I2767" t="str">
            <v>ascF</v>
          </cell>
        </row>
        <row r="2768">
          <cell r="A2768">
            <v>57</v>
          </cell>
          <cell r="B2768" t="str">
            <v>G</v>
          </cell>
          <cell r="C2768">
            <v>10</v>
          </cell>
          <cell r="D2768" t="str">
            <v>JW2710</v>
          </cell>
          <cell r="E2768">
            <v>1</v>
          </cell>
          <cell r="F2768" t="str">
            <v>ready to distribute</v>
          </cell>
          <cell r="G2768" t="str">
            <v>ECK2735</v>
          </cell>
          <cell r="H2768" t="str">
            <v>b2740</v>
          </cell>
          <cell r="I2768" t="str">
            <v>ygbN</v>
          </cell>
        </row>
        <row r="2769">
          <cell r="A2769">
            <v>57</v>
          </cell>
          <cell r="B2769" t="str">
            <v>H</v>
          </cell>
          <cell r="C2769">
            <v>10</v>
          </cell>
          <cell r="D2769" t="str">
            <v>JW2760</v>
          </cell>
          <cell r="E2769">
            <v>1</v>
          </cell>
          <cell r="F2769" t="str">
            <v>ready to distribute</v>
          </cell>
          <cell r="G2769" t="str">
            <v>ECK2783</v>
          </cell>
          <cell r="H2769" t="str">
            <v>b2789</v>
          </cell>
          <cell r="I2769" t="str">
            <v>gudP</v>
          </cell>
        </row>
        <row r="2770">
          <cell r="A2770">
            <v>57</v>
          </cell>
          <cell r="B2770" t="str">
            <v>A</v>
          </cell>
          <cell r="C2770">
            <v>11</v>
          </cell>
          <cell r="D2770" t="str">
            <v>JW2767</v>
          </cell>
          <cell r="E2770">
            <v>1</v>
          </cell>
          <cell r="F2770" t="str">
            <v>ready to distribute</v>
          </cell>
          <cell r="G2770" t="str">
            <v>ECK2791</v>
          </cell>
          <cell r="H2770" t="str">
            <v>b2796</v>
          </cell>
          <cell r="I2770" t="str">
            <v>sdaC</v>
          </cell>
        </row>
        <row r="2771">
          <cell r="A2771">
            <v>57</v>
          </cell>
          <cell r="B2771" t="str">
            <v>B</v>
          </cell>
          <cell r="C2771">
            <v>11</v>
          </cell>
          <cell r="D2771" t="str">
            <v>JW2772</v>
          </cell>
          <cell r="E2771">
            <v>1</v>
          </cell>
          <cell r="F2771" t="str">
            <v>ready to distribute</v>
          </cell>
          <cell r="G2771" t="str">
            <v>ECK2796</v>
          </cell>
          <cell r="H2771" t="str">
            <v>b2801</v>
          </cell>
          <cell r="I2771" t="str">
            <v>fucP</v>
          </cell>
        </row>
        <row r="2772">
          <cell r="A2772">
            <v>57</v>
          </cell>
          <cell r="B2772" t="str">
            <v>C</v>
          </cell>
          <cell r="C2772">
            <v>11</v>
          </cell>
          <cell r="D2772" t="str">
            <v>JW2797</v>
          </cell>
          <cell r="E2772">
            <v>1</v>
          </cell>
          <cell r="F2772" t="str">
            <v>ready to distribute</v>
          </cell>
          <cell r="G2772" t="str">
            <v>ECK2825</v>
          </cell>
          <cell r="H2772" t="str">
            <v>b2829</v>
          </cell>
          <cell r="I2772" t="str">
            <v>ptsP</v>
          </cell>
        </row>
        <row r="2773">
          <cell r="A2773">
            <v>57</v>
          </cell>
          <cell r="B2773" t="str">
            <v>D</v>
          </cell>
          <cell r="C2773">
            <v>11</v>
          </cell>
          <cell r="D2773" t="str">
            <v>JW2813</v>
          </cell>
          <cell r="E2773">
            <v>1</v>
          </cell>
          <cell r="F2773" t="str">
            <v>ready to distribute</v>
          </cell>
          <cell r="G2773" t="str">
            <v>ECK2843</v>
          </cell>
          <cell r="H2773" t="str">
            <v>b2845</v>
          </cell>
          <cell r="I2773" t="str">
            <v>yqeG</v>
          </cell>
        </row>
        <row r="2774">
          <cell r="A2774">
            <v>57</v>
          </cell>
          <cell r="B2774" t="str">
            <v>E</v>
          </cell>
          <cell r="C2774">
            <v>11</v>
          </cell>
          <cell r="D2774" t="str">
            <v>JW2850</v>
          </cell>
          <cell r="E2774">
            <v>3</v>
          </cell>
          <cell r="F2774" t="str">
            <v>ready to distribute</v>
          </cell>
          <cell r="G2774" t="str">
            <v>ECK2878</v>
          </cell>
          <cell r="H2774" t="str">
            <v>b2882</v>
          </cell>
          <cell r="I2774" t="str">
            <v>ygfO</v>
          </cell>
        </row>
        <row r="2775">
          <cell r="A2775">
            <v>57</v>
          </cell>
          <cell r="B2775" t="str">
            <v>F</v>
          </cell>
          <cell r="C2775">
            <v>11</v>
          </cell>
          <cell r="D2775" t="str">
            <v>JW2900</v>
          </cell>
          <cell r="E2775">
            <v>2</v>
          </cell>
          <cell r="F2775" t="str">
            <v>ready to distribute</v>
          </cell>
          <cell r="G2775" t="str">
            <v>ECK2928</v>
          </cell>
          <cell r="H2775" t="str">
            <v>b2933</v>
          </cell>
          <cell r="I2775" t="str">
            <v>cmtA</v>
          </cell>
        </row>
        <row r="2776">
          <cell r="A2776">
            <v>57</v>
          </cell>
          <cell r="B2776" t="str">
            <v>G</v>
          </cell>
          <cell r="C2776">
            <v>11</v>
          </cell>
          <cell r="D2776" t="str">
            <v>JW2901</v>
          </cell>
          <cell r="E2776">
            <v>1</v>
          </cell>
          <cell r="F2776" t="str">
            <v>ready to distribute</v>
          </cell>
          <cell r="G2776" t="str">
            <v>ECK2929</v>
          </cell>
          <cell r="H2776" t="str">
            <v>b2934</v>
          </cell>
          <cell r="I2776" t="str">
            <v>cmtB</v>
          </cell>
        </row>
        <row r="2777">
          <cell r="A2777">
            <v>57</v>
          </cell>
          <cell r="B2777" t="str">
            <v>H</v>
          </cell>
          <cell r="C2777">
            <v>11</v>
          </cell>
          <cell r="D2777" t="str">
            <v>JW2955</v>
          </cell>
          <cell r="E2777">
            <v>1</v>
          </cell>
          <cell r="F2777" t="str">
            <v>ready to distribute</v>
          </cell>
          <cell r="G2777" t="str">
            <v>ECK2981</v>
          </cell>
          <cell r="H2777" t="str">
            <v>b2987</v>
          </cell>
          <cell r="I2777" t="str">
            <v>pitB</v>
          </cell>
        </row>
        <row r="2778">
          <cell r="A2778">
            <v>57</v>
          </cell>
          <cell r="B2778" t="str">
            <v>A</v>
          </cell>
          <cell r="C2778">
            <v>12</v>
          </cell>
          <cell r="D2778" t="str">
            <v>JW2973</v>
          </cell>
          <cell r="E2778">
            <v>1</v>
          </cell>
          <cell r="F2778" t="str">
            <v>ready to distribute</v>
          </cell>
          <cell r="G2778" t="str">
            <v>ECK2998</v>
          </cell>
          <cell r="H2778" t="str">
            <v>b3005</v>
          </cell>
          <cell r="I2778" t="str">
            <v>exbD</v>
          </cell>
        </row>
        <row r="2779">
          <cell r="A2779">
            <v>57</v>
          </cell>
          <cell r="B2779" t="str">
            <v>B</v>
          </cell>
          <cell r="C2779">
            <v>12</v>
          </cell>
          <cell r="D2779" t="str">
            <v>JW2974</v>
          </cell>
          <cell r="E2779">
            <v>1</v>
          </cell>
          <cell r="F2779" t="str">
            <v>ready to distribute</v>
          </cell>
          <cell r="G2779" t="str">
            <v>ECK2999</v>
          </cell>
          <cell r="H2779" t="str">
            <v>b3006</v>
          </cell>
          <cell r="I2779" t="str">
            <v>exbB</v>
          </cell>
        </row>
        <row r="2780">
          <cell r="A2780">
            <v>57</v>
          </cell>
          <cell r="B2780" t="str">
            <v>C</v>
          </cell>
          <cell r="C2780">
            <v>12</v>
          </cell>
          <cell r="D2780" t="str">
            <v>JW3064</v>
          </cell>
          <cell r="E2780">
            <v>1</v>
          </cell>
          <cell r="F2780" t="str">
            <v>ready to distribute</v>
          </cell>
          <cell r="G2780" t="str">
            <v>ECK3084</v>
          </cell>
          <cell r="H2780" t="str">
            <v>b3093</v>
          </cell>
          <cell r="I2780" t="str">
            <v>exuT</v>
          </cell>
        </row>
        <row r="2781">
          <cell r="A2781">
            <v>57</v>
          </cell>
          <cell r="B2781" t="str">
            <v>D</v>
          </cell>
          <cell r="C2781">
            <v>12</v>
          </cell>
          <cell r="D2781" t="str">
            <v>JW3101</v>
          </cell>
          <cell r="E2781">
            <v>1</v>
          </cell>
          <cell r="F2781" t="str">
            <v>ready to distribute</v>
          </cell>
          <cell r="G2781" t="str">
            <v>ECK3120</v>
          </cell>
          <cell r="H2781" t="str">
            <v>b3132</v>
          </cell>
          <cell r="I2781" t="str">
            <v>kbaZ</v>
          </cell>
        </row>
        <row r="2782">
          <cell r="A2782">
            <v>57</v>
          </cell>
          <cell r="B2782" t="str">
            <v>E</v>
          </cell>
          <cell r="C2782">
            <v>12</v>
          </cell>
          <cell r="D2782" t="str">
            <v>JW3105</v>
          </cell>
          <cell r="E2782">
            <v>1</v>
          </cell>
          <cell r="F2782" t="str">
            <v>ready to distribute</v>
          </cell>
          <cell r="G2782" t="str">
            <v>ECK3124</v>
          </cell>
          <cell r="H2782" t="str">
            <v>b3136</v>
          </cell>
          <cell r="I2782" t="str">
            <v>agaS</v>
          </cell>
        </row>
        <row r="2783">
          <cell r="A2783">
            <v>57</v>
          </cell>
          <cell r="B2783" t="str">
            <v>F</v>
          </cell>
          <cell r="C2783">
            <v>12</v>
          </cell>
          <cell r="D2783" t="str">
            <v>JW3106</v>
          </cell>
          <cell r="E2783">
            <v>2</v>
          </cell>
          <cell r="F2783" t="str">
            <v>ready to distribute</v>
          </cell>
          <cell r="G2783" t="str">
            <v>ECK3125</v>
          </cell>
          <cell r="H2783" t="str">
            <v>b3137</v>
          </cell>
          <cell r="I2783" t="str">
            <v>kbaY</v>
          </cell>
        </row>
        <row r="2784">
          <cell r="A2784">
            <v>57</v>
          </cell>
          <cell r="B2784" t="str">
            <v>G</v>
          </cell>
          <cell r="C2784">
            <v>12</v>
          </cell>
          <cell r="D2784" t="str">
            <v>JW3107</v>
          </cell>
          <cell r="E2784">
            <v>2</v>
          </cell>
          <cell r="F2784" t="str">
            <v>ready to distribute</v>
          </cell>
          <cell r="G2784" t="str">
            <v>ECK3126</v>
          </cell>
          <cell r="H2784" t="str">
            <v>b3138</v>
          </cell>
          <cell r="I2784" t="str">
            <v>agaB</v>
          </cell>
        </row>
        <row r="2785">
          <cell r="A2785">
            <v>57</v>
          </cell>
          <cell r="B2785" t="str">
            <v>H</v>
          </cell>
          <cell r="C2785">
            <v>12</v>
          </cell>
          <cell r="D2785" t="str">
            <v>JW3108</v>
          </cell>
          <cell r="E2785">
            <v>1</v>
          </cell>
          <cell r="F2785" t="str">
            <v>ready to distribute</v>
          </cell>
          <cell r="G2785" t="str">
            <v>ECK3127</v>
          </cell>
          <cell r="H2785" t="str">
            <v>b3139</v>
          </cell>
          <cell r="I2785" t="str">
            <v>agaC</v>
          </cell>
        </row>
        <row r="2786">
          <cell r="A2786">
            <v>59</v>
          </cell>
          <cell r="B2786" t="str">
            <v>A</v>
          </cell>
          <cell r="C2786">
            <v>1</v>
          </cell>
          <cell r="D2786" t="str">
            <v>JW3110</v>
          </cell>
          <cell r="E2786">
            <v>1</v>
          </cell>
          <cell r="F2786" t="str">
            <v>ready to distribute</v>
          </cell>
          <cell r="G2786" t="str">
            <v>ECK3129</v>
          </cell>
          <cell r="H2786" t="str">
            <v>b3141</v>
          </cell>
          <cell r="I2786" t="str">
            <v>agaI</v>
          </cell>
        </row>
        <row r="2787">
          <cell r="A2787">
            <v>59</v>
          </cell>
          <cell r="B2787" t="str">
            <v>B</v>
          </cell>
          <cell r="C2787">
            <v>1</v>
          </cell>
          <cell r="D2787" t="str">
            <v>JW3130</v>
          </cell>
          <cell r="E2787">
            <v>1</v>
          </cell>
          <cell r="F2787" t="str">
            <v>ready to distribute</v>
          </cell>
          <cell r="G2787" t="str">
            <v>ECK3149</v>
          </cell>
          <cell r="H2787" t="str">
            <v>b3161</v>
          </cell>
          <cell r="I2787" t="str">
            <v>mtr</v>
          </cell>
        </row>
        <row r="2788">
          <cell r="A2788">
            <v>59</v>
          </cell>
          <cell r="B2788" t="str">
            <v>C</v>
          </cell>
          <cell r="C2788">
            <v>1</v>
          </cell>
          <cell r="D2788" t="str">
            <v>JW3162</v>
          </cell>
          <cell r="E2788">
            <v>1</v>
          </cell>
          <cell r="F2788" t="str">
            <v>ready to distribute</v>
          </cell>
          <cell r="G2788" t="str">
            <v>ECK3184</v>
          </cell>
          <cell r="H2788" t="str">
            <v>b3195</v>
          </cell>
          <cell r="I2788" t="str">
            <v>yrbF</v>
          </cell>
        </row>
        <row r="2789">
          <cell r="A2789">
            <v>59</v>
          </cell>
          <cell r="B2789" t="str">
            <v>D</v>
          </cell>
          <cell r="C2789">
            <v>1</v>
          </cell>
          <cell r="D2789" t="str">
            <v>JW3168</v>
          </cell>
          <cell r="E2789">
            <v>1</v>
          </cell>
          <cell r="F2789" t="str">
            <v>ready to distribute</v>
          </cell>
          <cell r="G2789" t="str">
            <v>ECK3190</v>
          </cell>
          <cell r="H2789" t="str">
            <v>b3201</v>
          </cell>
          <cell r="I2789" t="str">
            <v>yhbG</v>
          </cell>
        </row>
        <row r="2790">
          <cell r="A2790">
            <v>59</v>
          </cell>
          <cell r="B2790" t="str">
            <v>E</v>
          </cell>
          <cell r="C2790">
            <v>1</v>
          </cell>
          <cell r="D2790" t="str">
            <v>JW3171</v>
          </cell>
          <cell r="E2790">
            <v>1</v>
          </cell>
          <cell r="F2790" t="str">
            <v>ready to distribute</v>
          </cell>
          <cell r="G2790" t="str">
            <v>ECK3193</v>
          </cell>
          <cell r="H2790" t="str">
            <v>b3204</v>
          </cell>
          <cell r="I2790" t="str">
            <v>ptsN</v>
          </cell>
        </row>
        <row r="2791">
          <cell r="A2791">
            <v>59</v>
          </cell>
          <cell r="B2791" t="str">
            <v>F</v>
          </cell>
          <cell r="C2791">
            <v>1</v>
          </cell>
          <cell r="D2791" t="str">
            <v>JW3173</v>
          </cell>
          <cell r="E2791">
            <v>1</v>
          </cell>
          <cell r="F2791" t="str">
            <v>ready to distribute</v>
          </cell>
          <cell r="G2791" t="str">
            <v>ECK3195</v>
          </cell>
          <cell r="H2791" t="str">
            <v>b3206</v>
          </cell>
          <cell r="I2791" t="str">
            <v>npr</v>
          </cell>
        </row>
        <row r="2792">
          <cell r="A2792">
            <v>59</v>
          </cell>
          <cell r="B2792" t="str">
            <v>G</v>
          </cell>
          <cell r="C2792">
            <v>1</v>
          </cell>
          <cell r="D2792" t="str">
            <v>JW3196</v>
          </cell>
          <cell r="E2792">
            <v>1</v>
          </cell>
          <cell r="F2792" t="str">
            <v>ready to distribute</v>
          </cell>
          <cell r="G2792" t="str">
            <v>ECK3216</v>
          </cell>
          <cell r="H2792" t="str">
            <v>b3227</v>
          </cell>
          <cell r="I2792" t="str">
            <v>dcuD</v>
          </cell>
        </row>
        <row r="2793">
          <cell r="A2793">
            <v>59</v>
          </cell>
          <cell r="B2793" t="str">
            <v>H</v>
          </cell>
          <cell r="C2793">
            <v>1</v>
          </cell>
          <cell r="D2793" t="str">
            <v>JW3250</v>
          </cell>
          <cell r="E2793">
            <v>2</v>
          </cell>
          <cell r="F2793" t="str">
            <v>ready to distribute</v>
          </cell>
          <cell r="G2793" t="str">
            <v>ECK3275</v>
          </cell>
          <cell r="H2793" t="str">
            <v>b3289</v>
          </cell>
          <cell r="I2793" t="str">
            <v>rsmB</v>
          </cell>
        </row>
        <row r="2794">
          <cell r="A2794">
            <v>59</v>
          </cell>
          <cell r="B2794" t="str">
            <v>A</v>
          </cell>
          <cell r="C2794">
            <v>2</v>
          </cell>
          <cell r="D2794" t="str">
            <v>JW3251</v>
          </cell>
          <cell r="E2794">
            <v>2</v>
          </cell>
          <cell r="F2794" t="str">
            <v>ready to distribute</v>
          </cell>
          <cell r="G2794" t="str">
            <v>ECK3276</v>
          </cell>
          <cell r="H2794" t="str">
            <v>b3290</v>
          </cell>
          <cell r="I2794" t="str">
            <v>trkA</v>
          </cell>
        </row>
        <row r="2795">
          <cell r="A2795">
            <v>59</v>
          </cell>
          <cell r="B2795" t="str">
            <v>B</v>
          </cell>
          <cell r="C2795">
            <v>2</v>
          </cell>
          <cell r="D2795" t="str">
            <v>JW3252</v>
          </cell>
          <cell r="E2795">
            <v>1</v>
          </cell>
          <cell r="F2795" t="str">
            <v>ready to distribute</v>
          </cell>
          <cell r="G2795" t="str">
            <v>ECK3277</v>
          </cell>
          <cell r="H2795" t="str">
            <v>b3291</v>
          </cell>
          <cell r="I2795" t="str">
            <v>mscL</v>
          </cell>
        </row>
        <row r="2796">
          <cell r="A2796">
            <v>59</v>
          </cell>
          <cell r="B2796" t="str">
            <v>C</v>
          </cell>
          <cell r="C2796">
            <v>2</v>
          </cell>
          <cell r="D2796" t="str">
            <v>JW3298</v>
          </cell>
          <cell r="E2796">
            <v>1</v>
          </cell>
          <cell r="F2796" t="str">
            <v>ready to distribute</v>
          </cell>
          <cell r="G2796" t="str">
            <v>ECK3323</v>
          </cell>
          <cell r="H2796" t="str">
            <v>b3336</v>
          </cell>
          <cell r="I2796" t="str">
            <v>bfr</v>
          </cell>
        </row>
        <row r="2797">
          <cell r="A2797">
            <v>59</v>
          </cell>
          <cell r="B2797" t="str">
            <v>D</v>
          </cell>
          <cell r="C2797">
            <v>2</v>
          </cell>
          <cell r="D2797" t="str">
            <v>JW3313</v>
          </cell>
          <cell r="E2797">
            <v>1</v>
          </cell>
          <cell r="F2797" t="str">
            <v>ready to distribute</v>
          </cell>
          <cell r="G2797" t="str">
            <v>ECK3338</v>
          </cell>
          <cell r="H2797" t="str">
            <v>b3350</v>
          </cell>
          <cell r="I2797" t="str">
            <v>kefB</v>
          </cell>
        </row>
        <row r="2798">
          <cell r="A2798">
            <v>59</v>
          </cell>
          <cell r="B2798" t="str">
            <v>E</v>
          </cell>
          <cell r="C2798">
            <v>2</v>
          </cell>
          <cell r="D2798" t="str">
            <v>JW3315</v>
          </cell>
          <cell r="E2798">
            <v>1</v>
          </cell>
          <cell r="F2798" t="str">
            <v>ready to distribute</v>
          </cell>
          <cell r="G2798" t="str">
            <v>ECK3340</v>
          </cell>
          <cell r="H2798" t="str">
            <v>b3352</v>
          </cell>
          <cell r="I2798" t="str">
            <v>yheS</v>
          </cell>
        </row>
        <row r="2799">
          <cell r="A2799">
            <v>59</v>
          </cell>
          <cell r="B2799" t="str">
            <v>F</v>
          </cell>
          <cell r="C2799">
            <v>2</v>
          </cell>
          <cell r="D2799" t="str">
            <v>JW3371</v>
          </cell>
          <cell r="E2799">
            <v>1</v>
          </cell>
          <cell r="F2799" t="str">
            <v>ready to distribute</v>
          </cell>
          <cell r="G2799" t="str">
            <v>ECK3395</v>
          </cell>
          <cell r="H2799" t="str">
            <v>b3408</v>
          </cell>
          <cell r="I2799" t="str">
            <v>feoA</v>
          </cell>
        </row>
        <row r="2800">
          <cell r="A2800">
            <v>59</v>
          </cell>
          <cell r="B2800" t="str">
            <v>G</v>
          </cell>
          <cell r="C2800">
            <v>2</v>
          </cell>
          <cell r="D2800" t="str">
            <v>JW3372</v>
          </cell>
          <cell r="E2800">
            <v>1</v>
          </cell>
          <cell r="F2800" t="str">
            <v>ready to distribute</v>
          </cell>
          <cell r="G2800" t="str">
            <v>ECK3396</v>
          </cell>
          <cell r="H2800" t="str">
            <v>b3409</v>
          </cell>
          <cell r="I2800" t="str">
            <v>feoB</v>
          </cell>
        </row>
        <row r="2801">
          <cell r="A2801">
            <v>59</v>
          </cell>
          <cell r="B2801" t="str">
            <v>H</v>
          </cell>
          <cell r="C2801">
            <v>2</v>
          </cell>
          <cell r="D2801" t="str">
            <v>JW5690</v>
          </cell>
          <cell r="E2801">
            <v>1</v>
          </cell>
          <cell r="F2801" t="str">
            <v>ready to distribute</v>
          </cell>
          <cell r="G2801" t="str">
            <v>ECK3402</v>
          </cell>
          <cell r="H2801" t="str">
            <v>b3415</v>
          </cell>
          <cell r="I2801" t="str">
            <v>gntT</v>
          </cell>
        </row>
        <row r="2802">
          <cell r="A2802">
            <v>59</v>
          </cell>
          <cell r="B2802" t="str">
            <v>A</v>
          </cell>
          <cell r="C2802">
            <v>3</v>
          </cell>
          <cell r="D2802" t="str">
            <v>JW3416</v>
          </cell>
          <cell r="E2802">
            <v>1</v>
          </cell>
          <cell r="F2802" t="str">
            <v>ready to distribute</v>
          </cell>
          <cell r="G2802" t="str">
            <v>ECK3435</v>
          </cell>
          <cell r="H2802" t="str">
            <v>b3451</v>
          </cell>
          <cell r="I2802" t="str">
            <v>ugpE</v>
          </cell>
        </row>
        <row r="2803">
          <cell r="A2803">
            <v>59</v>
          </cell>
          <cell r="B2803" t="str">
            <v>B</v>
          </cell>
          <cell r="C2803">
            <v>3</v>
          </cell>
          <cell r="D2803" t="str">
            <v>JW3417</v>
          </cell>
          <cell r="E2803">
            <v>1</v>
          </cell>
          <cell r="F2803" t="str">
            <v>ready to distribute</v>
          </cell>
          <cell r="G2803" t="str">
            <v>ECK3436</v>
          </cell>
          <cell r="H2803" t="str">
            <v>b3452</v>
          </cell>
          <cell r="I2803" t="str">
            <v>ugpA</v>
          </cell>
        </row>
        <row r="2804">
          <cell r="A2804">
            <v>59</v>
          </cell>
          <cell r="B2804" t="str">
            <v>C</v>
          </cell>
          <cell r="C2804">
            <v>3</v>
          </cell>
          <cell r="D2804" t="str">
            <v>JW3418</v>
          </cell>
          <cell r="E2804">
            <v>1</v>
          </cell>
          <cell r="F2804" t="str">
            <v>ready to distribute</v>
          </cell>
          <cell r="G2804" t="str">
            <v>ECK3437</v>
          </cell>
          <cell r="H2804" t="str">
            <v>b3453</v>
          </cell>
          <cell r="I2804" t="str">
            <v>ugpB</v>
          </cell>
        </row>
        <row r="2805">
          <cell r="A2805">
            <v>59</v>
          </cell>
          <cell r="B2805" t="str">
            <v>D</v>
          </cell>
          <cell r="C2805">
            <v>3</v>
          </cell>
          <cell r="D2805" t="str">
            <v>JW3420</v>
          </cell>
          <cell r="E2805">
            <v>1</v>
          </cell>
          <cell r="F2805" t="str">
            <v>ready to distribute</v>
          </cell>
          <cell r="G2805" t="str">
            <v>ECK3439</v>
          </cell>
          <cell r="H2805" t="str">
            <v>b3455</v>
          </cell>
          <cell r="I2805" t="str">
            <v>livG</v>
          </cell>
        </row>
        <row r="2806">
          <cell r="A2806">
            <v>59</v>
          </cell>
          <cell r="B2806" t="str">
            <v>E</v>
          </cell>
          <cell r="C2806">
            <v>3</v>
          </cell>
          <cell r="D2806" t="str">
            <v>JW3421</v>
          </cell>
          <cell r="E2806">
            <v>1</v>
          </cell>
          <cell r="F2806" t="str">
            <v>ready to distribute</v>
          </cell>
          <cell r="G2806" t="str">
            <v>ECK3440</v>
          </cell>
          <cell r="H2806" t="str">
            <v>b3456</v>
          </cell>
          <cell r="I2806" t="str">
            <v>livM</v>
          </cell>
        </row>
        <row r="2807">
          <cell r="A2807">
            <v>59</v>
          </cell>
          <cell r="B2807" t="str">
            <v>F</v>
          </cell>
          <cell r="C2807">
            <v>3</v>
          </cell>
          <cell r="D2807" t="str">
            <v>JW3422</v>
          </cell>
          <cell r="E2807">
            <v>2</v>
          </cell>
          <cell r="F2807" t="str">
            <v>ready to distribute</v>
          </cell>
          <cell r="G2807" t="str">
            <v>ECK3441</v>
          </cell>
          <cell r="H2807" t="str">
            <v>b3457</v>
          </cell>
          <cell r="I2807" t="str">
            <v>livH</v>
          </cell>
        </row>
        <row r="2808">
          <cell r="A2808">
            <v>59</v>
          </cell>
          <cell r="B2808" t="str">
            <v>G</v>
          </cell>
          <cell r="C2808">
            <v>3</v>
          </cell>
          <cell r="D2808" t="str">
            <v>JW3423</v>
          </cell>
          <cell r="E2808">
            <v>1</v>
          </cell>
          <cell r="F2808" t="str">
            <v>ready to distribute</v>
          </cell>
          <cell r="G2808" t="str">
            <v>ECK3442</v>
          </cell>
          <cell r="H2808" t="str">
            <v>b3458</v>
          </cell>
          <cell r="I2808" t="str">
            <v>livK</v>
          </cell>
        </row>
        <row r="2809">
          <cell r="A2809">
            <v>59</v>
          </cell>
          <cell r="B2809" t="str">
            <v>H</v>
          </cell>
          <cell r="C2809">
            <v>3</v>
          </cell>
          <cell r="D2809" t="str">
            <v>JW3441</v>
          </cell>
          <cell r="E2809">
            <v>1</v>
          </cell>
          <cell r="F2809" t="str">
            <v>ready to distribute</v>
          </cell>
          <cell r="G2809" t="str">
            <v>ECK3460</v>
          </cell>
          <cell r="H2809" t="str">
            <v>b3476</v>
          </cell>
          <cell r="I2809" t="str">
            <v>nikA</v>
          </cell>
        </row>
        <row r="2810">
          <cell r="A2810">
            <v>59</v>
          </cell>
          <cell r="B2810" t="str">
            <v>A</v>
          </cell>
          <cell r="C2810">
            <v>4</v>
          </cell>
          <cell r="D2810" t="str">
            <v>JW3443</v>
          </cell>
          <cell r="E2810">
            <v>1</v>
          </cell>
          <cell r="F2810" t="str">
            <v>ready to distribute</v>
          </cell>
          <cell r="G2810" t="str">
            <v>ECK3462</v>
          </cell>
          <cell r="H2810" t="str">
            <v>b3478</v>
          </cell>
          <cell r="I2810" t="str">
            <v>nikC</v>
          </cell>
        </row>
        <row r="2811">
          <cell r="A2811">
            <v>59</v>
          </cell>
          <cell r="B2811" t="str">
            <v>B</v>
          </cell>
          <cell r="C2811">
            <v>4</v>
          </cell>
          <cell r="D2811" t="str">
            <v>JW3444</v>
          </cell>
          <cell r="E2811">
            <v>1</v>
          </cell>
          <cell r="F2811" t="str">
            <v>ready to distribute</v>
          </cell>
          <cell r="G2811" t="str">
            <v>ECK3463</v>
          </cell>
          <cell r="H2811" t="str">
            <v>b3479</v>
          </cell>
          <cell r="I2811" t="str">
            <v>nikD</v>
          </cell>
        </row>
        <row r="2812">
          <cell r="A2812">
            <v>59</v>
          </cell>
          <cell r="B2812" t="str">
            <v>C</v>
          </cell>
          <cell r="C2812">
            <v>4</v>
          </cell>
          <cell r="D2812" t="str">
            <v>JW3445</v>
          </cell>
          <cell r="E2812">
            <v>1</v>
          </cell>
          <cell r="F2812" t="str">
            <v>ready to distribute</v>
          </cell>
          <cell r="G2812" t="str">
            <v>ECK3464</v>
          </cell>
          <cell r="H2812" t="str">
            <v>b3480</v>
          </cell>
          <cell r="I2812" t="str">
            <v>nikE</v>
          </cell>
        </row>
        <row r="2813">
          <cell r="A2813">
            <v>59</v>
          </cell>
          <cell r="B2813" t="str">
            <v>D</v>
          </cell>
          <cell r="C2813">
            <v>4</v>
          </cell>
          <cell r="D2813" t="str">
            <v>JW3460</v>
          </cell>
          <cell r="E2813">
            <v>5</v>
          </cell>
          <cell r="F2813" t="str">
            <v>ready to distribute</v>
          </cell>
          <cell r="G2813" t="str">
            <v>ECK3478</v>
          </cell>
          <cell r="H2813" t="str">
            <v>b3493</v>
          </cell>
          <cell r="I2813" t="str">
            <v>pitA</v>
          </cell>
        </row>
        <row r="2814">
          <cell r="A2814">
            <v>59</v>
          </cell>
          <cell r="B2814" t="str">
            <v>E</v>
          </cell>
          <cell r="C2814">
            <v>4</v>
          </cell>
          <cell r="D2814" t="str">
            <v>JW3496</v>
          </cell>
          <cell r="E2814">
            <v>1</v>
          </cell>
          <cell r="F2814" t="str">
            <v>ready to distribute</v>
          </cell>
          <cell r="G2814" t="str">
            <v>ECK3513</v>
          </cell>
          <cell r="H2814" t="str">
            <v>b3528</v>
          </cell>
          <cell r="I2814" t="str">
            <v>dctA</v>
          </cell>
        </row>
        <row r="2815">
          <cell r="A2815">
            <v>59</v>
          </cell>
          <cell r="B2815" t="str">
            <v>F</v>
          </cell>
          <cell r="C2815">
            <v>4</v>
          </cell>
          <cell r="D2815" t="str">
            <v>JW3509</v>
          </cell>
          <cell r="E2815">
            <v>1</v>
          </cell>
          <cell r="F2815" t="str">
            <v>ready to distribute</v>
          </cell>
          <cell r="G2815" t="str">
            <v>ECK3527</v>
          </cell>
          <cell r="H2815" t="str">
            <v>b3540</v>
          </cell>
          <cell r="I2815" t="str">
            <v>dppF</v>
          </cell>
        </row>
        <row r="2816">
          <cell r="A2816">
            <v>59</v>
          </cell>
          <cell r="B2816" t="str">
            <v>G</v>
          </cell>
          <cell r="C2816">
            <v>4</v>
          </cell>
          <cell r="D2816" t="str">
            <v>JW3510</v>
          </cell>
          <cell r="E2816">
            <v>1</v>
          </cell>
          <cell r="F2816" t="str">
            <v>ready to distribute</v>
          </cell>
          <cell r="G2816" t="str">
            <v>ECK3528</v>
          </cell>
          <cell r="H2816" t="str">
            <v>b3541</v>
          </cell>
          <cell r="I2816" t="str">
            <v>dppD</v>
          </cell>
        </row>
        <row r="2817">
          <cell r="A2817">
            <v>59</v>
          </cell>
          <cell r="B2817" t="str">
            <v>H</v>
          </cell>
          <cell r="C2817">
            <v>4</v>
          </cell>
          <cell r="D2817" t="str">
            <v>JW3511</v>
          </cell>
          <cell r="E2817">
            <v>2</v>
          </cell>
          <cell r="F2817" t="str">
            <v>ready to distribute</v>
          </cell>
          <cell r="G2817" t="str">
            <v>ECK3529</v>
          </cell>
          <cell r="H2817" t="str">
            <v>b3542</v>
          </cell>
          <cell r="I2817" t="str">
            <v>dppC</v>
          </cell>
        </row>
        <row r="2818">
          <cell r="A2818">
            <v>59</v>
          </cell>
          <cell r="B2818" t="str">
            <v>A</v>
          </cell>
          <cell r="C2818">
            <v>5</v>
          </cell>
          <cell r="D2818" t="str">
            <v>JW3512</v>
          </cell>
          <cell r="E2818">
            <v>2</v>
          </cell>
          <cell r="F2818" t="str">
            <v>ready to distribute</v>
          </cell>
          <cell r="G2818" t="str">
            <v>ECK3530</v>
          </cell>
          <cell r="H2818" t="str">
            <v>b3543</v>
          </cell>
          <cell r="I2818" t="str">
            <v>dppB</v>
          </cell>
        </row>
        <row r="2819">
          <cell r="A2819">
            <v>59</v>
          </cell>
          <cell r="B2819" t="str">
            <v>B</v>
          </cell>
          <cell r="C2819">
            <v>5</v>
          </cell>
          <cell r="D2819" t="str">
            <v>JW3538</v>
          </cell>
          <cell r="E2819">
            <v>1</v>
          </cell>
          <cell r="F2819" t="str">
            <v>ready to distribute</v>
          </cell>
          <cell r="G2819" t="str">
            <v>ECK3555</v>
          </cell>
          <cell r="H2819" t="str">
            <v>b3566</v>
          </cell>
          <cell r="I2819" t="str">
            <v>xylF</v>
          </cell>
        </row>
        <row r="2820">
          <cell r="A2820">
            <v>59</v>
          </cell>
          <cell r="B2820" t="str">
            <v>C</v>
          </cell>
          <cell r="C2820">
            <v>5</v>
          </cell>
          <cell r="D2820" t="str">
            <v>JW3539</v>
          </cell>
          <cell r="E2820">
            <v>1</v>
          </cell>
          <cell r="F2820" t="str">
            <v>ready to distribute</v>
          </cell>
          <cell r="G2820" t="str">
            <v>ECK3556</v>
          </cell>
          <cell r="H2820" t="str">
            <v>b3567</v>
          </cell>
          <cell r="I2820" t="str">
            <v>xylG</v>
          </cell>
        </row>
        <row r="2821">
          <cell r="A2821">
            <v>59</v>
          </cell>
          <cell r="B2821" t="str">
            <v>D</v>
          </cell>
          <cell r="C2821">
            <v>5</v>
          </cell>
          <cell r="D2821" t="str">
            <v>JW3540</v>
          </cell>
          <cell r="E2821">
            <v>1</v>
          </cell>
          <cell r="F2821" t="str">
            <v>ready to distribute</v>
          </cell>
          <cell r="G2821" t="str">
            <v>ECK3557</v>
          </cell>
          <cell r="H2821" t="str">
            <v>b3568</v>
          </cell>
          <cell r="I2821" t="str">
            <v>xylH</v>
          </cell>
        </row>
        <row r="2822">
          <cell r="A2822">
            <v>59</v>
          </cell>
          <cell r="B2822" t="str">
            <v>E</v>
          </cell>
          <cell r="C2822">
            <v>5</v>
          </cell>
          <cell r="D2822" t="str">
            <v>JW3573</v>
          </cell>
          <cell r="E2822">
            <v>1</v>
          </cell>
          <cell r="F2822" t="str">
            <v>ready to distribute</v>
          </cell>
          <cell r="G2822" t="str">
            <v>ECK3588</v>
          </cell>
          <cell r="H2822" t="str">
            <v>b3599</v>
          </cell>
          <cell r="I2822" t="str">
            <v>mtlA</v>
          </cell>
        </row>
        <row r="2823">
          <cell r="A2823">
            <v>59</v>
          </cell>
          <cell r="B2823" t="str">
            <v>F</v>
          </cell>
          <cell r="C2823">
            <v>5</v>
          </cell>
          <cell r="D2823" t="str">
            <v>JW3628</v>
          </cell>
          <cell r="E2823">
            <v>1</v>
          </cell>
          <cell r="F2823" t="str">
            <v>ready to distribute</v>
          </cell>
          <cell r="G2823" t="str">
            <v>ECK3643</v>
          </cell>
          <cell r="H2823" t="str">
            <v>b3653</v>
          </cell>
          <cell r="I2823" t="str">
            <v>gltS</v>
          </cell>
        </row>
        <row r="2824">
          <cell r="A2824">
            <v>59</v>
          </cell>
          <cell r="B2824" t="str">
            <v>G</v>
          </cell>
          <cell r="C2824">
            <v>5</v>
          </cell>
          <cell r="D2824" t="str">
            <v>JW3629</v>
          </cell>
          <cell r="E2824">
            <v>1</v>
          </cell>
          <cell r="F2824" t="str">
            <v>ready to distribute</v>
          </cell>
          <cell r="G2824" t="str">
            <v>ECK3644</v>
          </cell>
          <cell r="H2824" t="str">
            <v>b3654</v>
          </cell>
          <cell r="I2824" t="str">
            <v>yicE</v>
          </cell>
        </row>
        <row r="2825">
          <cell r="A2825">
            <v>59</v>
          </cell>
          <cell r="B2825" t="str">
            <v>H</v>
          </cell>
          <cell r="C2825">
            <v>5</v>
          </cell>
          <cell r="D2825" t="str">
            <v>JW3641</v>
          </cell>
          <cell r="E2825">
            <v>2</v>
          </cell>
          <cell r="F2825" t="str">
            <v>ready to distribute</v>
          </cell>
          <cell r="G2825" t="str">
            <v>ECK3657</v>
          </cell>
          <cell r="H2825" t="str">
            <v>b3666</v>
          </cell>
          <cell r="I2825" t="str">
            <v>uhpT</v>
          </cell>
        </row>
        <row r="2826">
          <cell r="A2826">
            <v>59</v>
          </cell>
          <cell r="B2826" t="str">
            <v>A</v>
          </cell>
          <cell r="C2826">
            <v>6</v>
          </cell>
          <cell r="D2826" t="str">
            <v>JW0033</v>
          </cell>
          <cell r="E2826">
            <v>2</v>
          </cell>
          <cell r="F2826" t="str">
            <v>ready to distribute</v>
          </cell>
          <cell r="G2826" t="str">
            <v>ECK0035</v>
          </cell>
          <cell r="H2826" t="str">
            <v>b0034</v>
          </cell>
          <cell r="I2826" t="str">
            <v>caiF</v>
          </cell>
        </row>
        <row r="2827">
          <cell r="A2827">
            <v>59</v>
          </cell>
          <cell r="B2827" t="str">
            <v>B</v>
          </cell>
          <cell r="C2827">
            <v>6</v>
          </cell>
          <cell r="D2827" t="str">
            <v>JW0067</v>
          </cell>
          <cell r="E2827">
            <v>2</v>
          </cell>
          <cell r="F2827" t="str">
            <v>ready to distribute</v>
          </cell>
          <cell r="G2827" t="str">
            <v>ECK0069</v>
          </cell>
          <cell r="H2827" t="str">
            <v>b0068</v>
          </cell>
          <cell r="I2827" t="str">
            <v>tbpA</v>
          </cell>
        </row>
        <row r="2828">
          <cell r="A2828">
            <v>59</v>
          </cell>
          <cell r="B2828" t="str">
            <v>C</v>
          </cell>
          <cell r="C2828">
            <v>6</v>
          </cell>
          <cell r="D2828" t="str">
            <v>JW0076</v>
          </cell>
          <cell r="E2828">
            <v>2</v>
          </cell>
          <cell r="F2828" t="str">
            <v>ready to distribute</v>
          </cell>
          <cell r="G2828" t="str">
            <v>ECK0079</v>
          </cell>
          <cell r="H2828" t="str">
            <v>b0077</v>
          </cell>
          <cell r="I2828" t="str">
            <v>ilvI</v>
          </cell>
        </row>
        <row r="2829">
          <cell r="A2829">
            <v>59</v>
          </cell>
          <cell r="B2829" t="str">
            <v>D</v>
          </cell>
          <cell r="C2829">
            <v>6</v>
          </cell>
          <cell r="D2829" t="str">
            <v>JW0139</v>
          </cell>
          <cell r="E2829">
            <v>1</v>
          </cell>
          <cell r="F2829" t="str">
            <v>not current_JW ORF</v>
          </cell>
        </row>
        <row r="2830">
          <cell r="A2830">
            <v>59</v>
          </cell>
          <cell r="B2830" t="str">
            <v>E</v>
          </cell>
          <cell r="C2830">
            <v>6</v>
          </cell>
          <cell r="D2830" t="str">
            <v>JW0254</v>
          </cell>
          <cell r="E2830">
            <v>1</v>
          </cell>
          <cell r="F2830" t="str">
            <v>ready to distribute</v>
          </cell>
          <cell r="G2830" t="str">
            <v>ECK0264</v>
          </cell>
          <cell r="H2830" t="str">
            <v>b0262</v>
          </cell>
          <cell r="I2830" t="str">
            <v>afuC</v>
          </cell>
        </row>
        <row r="2831">
          <cell r="A2831">
            <v>59</v>
          </cell>
          <cell r="B2831" t="str">
            <v>F</v>
          </cell>
          <cell r="C2831">
            <v>6</v>
          </cell>
          <cell r="D2831" t="str">
            <v>JW0340</v>
          </cell>
          <cell r="E2831">
            <v>2</v>
          </cell>
          <cell r="F2831" t="str">
            <v>ready to distribute</v>
          </cell>
          <cell r="G2831" t="str">
            <v>ECK0346</v>
          </cell>
          <cell r="H2831" t="str">
            <v>b0349</v>
          </cell>
          <cell r="I2831" t="str">
            <v>mhpC</v>
          </cell>
        </row>
        <row r="2832">
          <cell r="A2832">
            <v>59</v>
          </cell>
          <cell r="B2832" t="str">
            <v>G</v>
          </cell>
          <cell r="C2832">
            <v>6</v>
          </cell>
          <cell r="D2832" t="str">
            <v>JW0357</v>
          </cell>
          <cell r="E2832">
            <v>2</v>
          </cell>
          <cell r="F2832" t="str">
            <v>ready to distribute</v>
          </cell>
          <cell r="G2832" t="str">
            <v>ECK0362</v>
          </cell>
          <cell r="H2832" t="str">
            <v>b0365</v>
          </cell>
          <cell r="I2832" t="str">
            <v>tauA</v>
          </cell>
        </row>
        <row r="2833">
          <cell r="A2833">
            <v>59</v>
          </cell>
          <cell r="B2833" t="str">
            <v>H</v>
          </cell>
          <cell r="C2833">
            <v>6</v>
          </cell>
          <cell r="D2833" t="str">
            <v>JW0374</v>
          </cell>
          <cell r="E2833">
            <v>1</v>
          </cell>
          <cell r="F2833" t="str">
            <v>ready to distribute</v>
          </cell>
          <cell r="G2833" t="str">
            <v>ECK0378</v>
          </cell>
          <cell r="H2833" t="str">
            <v>b0383</v>
          </cell>
          <cell r="I2833" t="str">
            <v>phoA</v>
          </cell>
        </row>
        <row r="2834">
          <cell r="A2834">
            <v>59</v>
          </cell>
          <cell r="B2834" t="str">
            <v>A</v>
          </cell>
          <cell r="C2834">
            <v>7</v>
          </cell>
          <cell r="D2834" t="str">
            <v>JW0418</v>
          </cell>
          <cell r="E2834">
            <v>1</v>
          </cell>
          <cell r="F2834" t="str">
            <v>ready to distribute</v>
          </cell>
          <cell r="G2834" t="str">
            <v>ECK0422</v>
          </cell>
          <cell r="H2834" t="str">
            <v>b0428</v>
          </cell>
          <cell r="I2834" t="str">
            <v>cyoE</v>
          </cell>
        </row>
        <row r="2835">
          <cell r="A2835">
            <v>59</v>
          </cell>
          <cell r="B2835" t="str">
            <v>B</v>
          </cell>
          <cell r="C2835">
            <v>7</v>
          </cell>
          <cell r="D2835" t="str">
            <v>JW0499</v>
          </cell>
          <cell r="E2835">
            <v>1</v>
          </cell>
          <cell r="F2835" t="str">
            <v>ready to distribute</v>
          </cell>
          <cell r="G2835" t="str">
            <v>ECK0504</v>
          </cell>
          <cell r="H2835" t="str">
            <v>b0511</v>
          </cell>
          <cell r="I2835" t="str">
            <v>ybbW</v>
          </cell>
        </row>
        <row r="2836">
          <cell r="A2836">
            <v>59</v>
          </cell>
          <cell r="B2836" t="str">
            <v>C</v>
          </cell>
          <cell r="C2836">
            <v>7</v>
          </cell>
          <cell r="D2836" t="str">
            <v>JW0597</v>
          </cell>
          <cell r="E2836">
            <v>1</v>
          </cell>
          <cell r="F2836" t="str">
            <v>ready to distribute</v>
          </cell>
          <cell r="G2836" t="str">
            <v>ECK0598</v>
          </cell>
          <cell r="H2836" t="str">
            <v>b0604</v>
          </cell>
          <cell r="I2836" t="str">
            <v>dsbG</v>
          </cell>
        </row>
        <row r="2837">
          <cell r="A2837">
            <v>59</v>
          </cell>
          <cell r="B2837" t="str">
            <v>D</v>
          </cell>
          <cell r="C2837">
            <v>7</v>
          </cell>
          <cell r="D2837" t="str">
            <v>JW0608</v>
          </cell>
          <cell r="E2837">
            <v>3</v>
          </cell>
          <cell r="F2837" t="str">
            <v>ready to distribute</v>
          </cell>
          <cell r="G2837" t="str">
            <v>ECK0609</v>
          </cell>
          <cell r="H2837" t="str">
            <v>b0616</v>
          </cell>
          <cell r="I2837" t="str">
            <v>citE</v>
          </cell>
        </row>
        <row r="2838">
          <cell r="A2838">
            <v>59</v>
          </cell>
          <cell r="B2838" t="str">
            <v>E</v>
          </cell>
          <cell r="C2838">
            <v>7</v>
          </cell>
          <cell r="D2838" t="str">
            <v>JW0610</v>
          </cell>
          <cell r="E2838">
            <v>2</v>
          </cell>
          <cell r="F2838" t="str">
            <v>ready to distribute</v>
          </cell>
          <cell r="G2838" t="str">
            <v>ECK0611</v>
          </cell>
          <cell r="H2838" t="str">
            <v>b0618</v>
          </cell>
          <cell r="I2838" t="str">
            <v>citC</v>
          </cell>
        </row>
        <row r="2839">
          <cell r="A2839">
            <v>59</v>
          </cell>
          <cell r="B2839" t="str">
            <v>F</v>
          </cell>
          <cell r="C2839">
            <v>7</v>
          </cell>
          <cell r="D2839" t="str">
            <v>JW0743</v>
          </cell>
          <cell r="E2839">
            <v>1</v>
          </cell>
          <cell r="F2839" t="str">
            <v>ready to distribute</v>
          </cell>
          <cell r="G2839" t="str">
            <v>ECK0749</v>
          </cell>
          <cell r="H2839" t="str">
            <v>b0760</v>
          </cell>
          <cell r="I2839" t="str">
            <v>modF</v>
          </cell>
        </row>
        <row r="2840">
          <cell r="A2840">
            <v>59</v>
          </cell>
          <cell r="B2840" t="str">
            <v>G</v>
          </cell>
          <cell r="C2840">
            <v>7</v>
          </cell>
          <cell r="D2840" t="str">
            <v>JW0780</v>
          </cell>
          <cell r="E2840">
            <v>1</v>
          </cell>
          <cell r="F2840" t="str">
            <v>ready to distribute</v>
          </cell>
          <cell r="G2840" t="str">
            <v>ECK0785</v>
          </cell>
          <cell r="H2840" t="str">
            <v>b0796</v>
          </cell>
          <cell r="I2840" t="str">
            <v>ybiH</v>
          </cell>
        </row>
        <row r="2841">
          <cell r="A2841">
            <v>59</v>
          </cell>
          <cell r="B2841" t="str">
            <v>H</v>
          </cell>
          <cell r="C2841">
            <v>7</v>
          </cell>
          <cell r="D2841" t="str">
            <v>JW0844</v>
          </cell>
          <cell r="E2841">
            <v>1</v>
          </cell>
          <cell r="F2841" t="str">
            <v>ready to distribute</v>
          </cell>
          <cell r="G2841" t="str">
            <v>ECK0851</v>
          </cell>
          <cell r="H2841" t="str">
            <v>b0860</v>
          </cell>
          <cell r="I2841" t="str">
            <v>artJ</v>
          </cell>
        </row>
        <row r="2842">
          <cell r="A2842">
            <v>59</v>
          </cell>
          <cell r="B2842" t="str">
            <v>A</v>
          </cell>
          <cell r="C2842">
            <v>8</v>
          </cell>
          <cell r="D2842" t="str">
            <v>JW0919</v>
          </cell>
          <cell r="E2842">
            <v>1</v>
          </cell>
          <cell r="F2842" t="str">
            <v>ready to distribute</v>
          </cell>
          <cell r="G2842" t="str">
            <v>ECK0927</v>
          </cell>
          <cell r="H2842" t="str">
            <v>b0936</v>
          </cell>
          <cell r="I2842" t="str">
            <v>ssuA</v>
          </cell>
        </row>
        <row r="2843">
          <cell r="A2843">
            <v>59</v>
          </cell>
          <cell r="B2843" t="str">
            <v>B</v>
          </cell>
          <cell r="C2843">
            <v>8</v>
          </cell>
          <cell r="D2843" t="str">
            <v>JW1039</v>
          </cell>
          <cell r="E2843">
            <v>1</v>
          </cell>
          <cell r="F2843" t="str">
            <v>ready to distribute</v>
          </cell>
          <cell r="G2843" t="str">
            <v>ECK1037</v>
          </cell>
          <cell r="H2843" t="str">
            <v>b1051</v>
          </cell>
          <cell r="I2843" t="str">
            <v>msyB</v>
          </cell>
        </row>
        <row r="2844">
          <cell r="A2844">
            <v>59</v>
          </cell>
          <cell r="B2844" t="str">
            <v>C</v>
          </cell>
          <cell r="C2844">
            <v>8</v>
          </cell>
          <cell r="D2844" t="str">
            <v>JW1111</v>
          </cell>
          <cell r="E2844">
            <v>1</v>
          </cell>
          <cell r="F2844" t="str">
            <v>ready to distribute</v>
          </cell>
          <cell r="G2844" t="str">
            <v>ECK1111</v>
          </cell>
          <cell r="H2844" t="str">
            <v>b1125</v>
          </cell>
          <cell r="I2844" t="str">
            <v>potB</v>
          </cell>
        </row>
        <row r="2845">
          <cell r="A2845">
            <v>59</v>
          </cell>
          <cell r="B2845" t="str">
            <v>D</v>
          </cell>
          <cell r="C2845">
            <v>8</v>
          </cell>
          <cell r="D2845" t="str">
            <v>JW1119</v>
          </cell>
          <cell r="E2845">
            <v>1</v>
          </cell>
          <cell r="F2845" t="str">
            <v>ready to distribute</v>
          </cell>
          <cell r="G2845" t="str">
            <v>ECK1119</v>
          </cell>
          <cell r="H2845" t="str">
            <v>b1133</v>
          </cell>
          <cell r="I2845" t="str">
            <v>trmU</v>
          </cell>
        </row>
        <row r="2846">
          <cell r="A2846">
            <v>59</v>
          </cell>
          <cell r="B2846" t="str">
            <v>E</v>
          </cell>
          <cell r="C2846">
            <v>8</v>
          </cell>
          <cell r="D2846" t="str">
            <v>JW1144</v>
          </cell>
          <cell r="E2846">
            <v>1</v>
          </cell>
          <cell r="F2846" t="str">
            <v>ready to distribute</v>
          </cell>
          <cell r="G2846" t="str">
            <v>ECK1144</v>
          </cell>
          <cell r="H2846" t="str">
            <v>b1158</v>
          </cell>
          <cell r="I2846" t="str">
            <v>pin</v>
          </cell>
        </row>
        <row r="2847">
          <cell r="A2847">
            <v>59</v>
          </cell>
          <cell r="B2847" t="str">
            <v>F</v>
          </cell>
          <cell r="C2847">
            <v>8</v>
          </cell>
          <cell r="D2847" t="str">
            <v>JW1254</v>
          </cell>
          <cell r="E2847">
            <v>2</v>
          </cell>
          <cell r="F2847" t="str">
            <v>ready to distribute</v>
          </cell>
          <cell r="G2847" t="str">
            <v>ECK1256</v>
          </cell>
          <cell r="H2847" t="str">
            <v>b1262</v>
          </cell>
          <cell r="I2847" t="str">
            <v>trpC</v>
          </cell>
        </row>
        <row r="2848">
          <cell r="A2848">
            <v>59</v>
          </cell>
          <cell r="B2848" t="str">
            <v>G</v>
          </cell>
          <cell r="C2848">
            <v>8</v>
          </cell>
          <cell r="D2848" t="str">
            <v>JW1289</v>
          </cell>
          <cell r="E2848">
            <v>1</v>
          </cell>
          <cell r="F2848" t="str">
            <v>ready to distribute</v>
          </cell>
          <cell r="G2848" t="str">
            <v>ECK1291</v>
          </cell>
          <cell r="H2848" t="str">
            <v>b1296</v>
          </cell>
          <cell r="I2848" t="str">
            <v>puuP</v>
          </cell>
        </row>
        <row r="2849">
          <cell r="A2849">
            <v>59</v>
          </cell>
          <cell r="B2849" t="str">
            <v>H</v>
          </cell>
          <cell r="C2849">
            <v>8</v>
          </cell>
          <cell r="D2849" t="str">
            <v>JW1296</v>
          </cell>
          <cell r="E2849">
            <v>5</v>
          </cell>
          <cell r="F2849" t="str">
            <v>ready to distribute</v>
          </cell>
          <cell r="G2849" t="str">
            <v>ECK1298</v>
          </cell>
          <cell r="H2849" t="str">
            <v>b1303</v>
          </cell>
          <cell r="I2849" t="str">
            <v>pspF</v>
          </cell>
        </row>
        <row r="2850">
          <cell r="A2850">
            <v>59</v>
          </cell>
          <cell r="B2850" t="str">
            <v>A</v>
          </cell>
          <cell r="C2850">
            <v>9</v>
          </cell>
          <cell r="D2850" t="str">
            <v>JW1302</v>
          </cell>
          <cell r="E2850">
            <v>1</v>
          </cell>
          <cell r="F2850" t="str">
            <v>ready to distribute</v>
          </cell>
          <cell r="G2850" t="str">
            <v>ECK1304</v>
          </cell>
          <cell r="H2850" t="str">
            <v>b1309</v>
          </cell>
          <cell r="I2850" t="str">
            <v>ycjM</v>
          </cell>
        </row>
        <row r="2851">
          <cell r="A2851">
            <v>59</v>
          </cell>
          <cell r="B2851" t="str">
            <v>B</v>
          </cell>
          <cell r="C2851">
            <v>9</v>
          </cell>
          <cell r="D2851" t="str">
            <v>JW1322</v>
          </cell>
          <cell r="E2851">
            <v>1</v>
          </cell>
          <cell r="F2851" t="str">
            <v>ready to distribute</v>
          </cell>
          <cell r="G2851" t="str">
            <v>ECK1326</v>
          </cell>
          <cell r="H2851" t="str">
            <v>b1329</v>
          </cell>
          <cell r="I2851" t="str">
            <v>mppA</v>
          </cell>
        </row>
        <row r="2852">
          <cell r="A2852">
            <v>59</v>
          </cell>
          <cell r="B2852" t="str">
            <v>C</v>
          </cell>
          <cell r="C2852">
            <v>9</v>
          </cell>
          <cell r="D2852" t="str">
            <v>JW1380</v>
          </cell>
          <cell r="E2852">
            <v>1</v>
          </cell>
          <cell r="F2852" t="str">
            <v>ready to distribute</v>
          </cell>
          <cell r="G2852" t="str">
            <v>ECK1382</v>
          </cell>
          <cell r="H2852" t="str">
            <v>b1385</v>
          </cell>
          <cell r="I2852" t="str">
            <v>feaB</v>
          </cell>
        </row>
        <row r="2853">
          <cell r="A2853">
            <v>59</v>
          </cell>
          <cell r="B2853" t="str">
            <v>D</v>
          </cell>
          <cell r="C2853">
            <v>9</v>
          </cell>
          <cell r="D2853" t="str">
            <v>JW1386</v>
          </cell>
          <cell r="E2853">
            <v>1</v>
          </cell>
          <cell r="F2853" t="str">
            <v>not current_JW ORF</v>
          </cell>
        </row>
        <row r="2854">
          <cell r="A2854">
            <v>59</v>
          </cell>
          <cell r="B2854" t="str">
            <v>E</v>
          </cell>
          <cell r="C2854">
            <v>9</v>
          </cell>
          <cell r="D2854" t="str">
            <v>JW1420</v>
          </cell>
          <cell r="E2854">
            <v>1</v>
          </cell>
          <cell r="F2854" t="str">
            <v>ready to distribute</v>
          </cell>
          <cell r="G2854" t="str">
            <v>ECK1418</v>
          </cell>
          <cell r="H2854" t="str">
            <v>b1424</v>
          </cell>
          <cell r="I2854" t="str">
            <v>mdoD</v>
          </cell>
        </row>
        <row r="2855">
          <cell r="A2855">
            <v>59</v>
          </cell>
          <cell r="B2855" t="str">
            <v>F</v>
          </cell>
          <cell r="C2855">
            <v>9</v>
          </cell>
          <cell r="D2855" t="str">
            <v>JW5907</v>
          </cell>
          <cell r="E2855">
            <v>1</v>
          </cell>
          <cell r="F2855" t="str">
            <v>ready to distribute</v>
          </cell>
          <cell r="G2855" t="str">
            <v>ECK1443</v>
          </cell>
          <cell r="H2855" t="str">
            <v>b1449</v>
          </cell>
          <cell r="I2855" t="str">
            <v>yncB</v>
          </cell>
        </row>
        <row r="2856">
          <cell r="A2856">
            <v>59</v>
          </cell>
          <cell r="B2856" t="str">
            <v>G</v>
          </cell>
          <cell r="C2856">
            <v>9</v>
          </cell>
          <cell r="D2856" t="str">
            <v>JW1474</v>
          </cell>
          <cell r="E2856">
            <v>1</v>
          </cell>
          <cell r="F2856" t="str">
            <v>ready to distribute</v>
          </cell>
          <cell r="G2856" t="str">
            <v>ECK1472</v>
          </cell>
          <cell r="H2856" t="str">
            <v>b1478</v>
          </cell>
          <cell r="I2856" t="str">
            <v>adhP</v>
          </cell>
        </row>
        <row r="2857">
          <cell r="A2857">
            <v>59</v>
          </cell>
          <cell r="B2857" t="str">
            <v>H</v>
          </cell>
          <cell r="C2857">
            <v>9</v>
          </cell>
          <cell r="D2857" t="str">
            <v>JW1492</v>
          </cell>
          <cell r="E2857">
            <v>1</v>
          </cell>
          <cell r="F2857" t="str">
            <v>ready to distribute</v>
          </cell>
          <cell r="G2857" t="str">
            <v>ECK1491</v>
          </cell>
          <cell r="H2857" t="str">
            <v>b1497</v>
          </cell>
          <cell r="I2857" t="str">
            <v>ydeM</v>
          </cell>
        </row>
        <row r="2858">
          <cell r="A2858">
            <v>59</v>
          </cell>
          <cell r="B2858" t="str">
            <v>A</v>
          </cell>
          <cell r="C2858">
            <v>10</v>
          </cell>
          <cell r="D2858" t="str">
            <v>JW1833</v>
          </cell>
          <cell r="E2858">
            <v>1</v>
          </cell>
          <cell r="F2858" t="str">
            <v>ready to distribute</v>
          </cell>
          <cell r="G2858" t="str">
            <v>ECK1845</v>
          </cell>
          <cell r="H2858" t="str">
            <v>b1844</v>
          </cell>
          <cell r="I2858" t="str">
            <v>exoX</v>
          </cell>
        </row>
        <row r="2859">
          <cell r="A2859">
            <v>59</v>
          </cell>
          <cell r="B2859" t="str">
            <v>B</v>
          </cell>
          <cell r="C2859">
            <v>10</v>
          </cell>
          <cell r="D2859" t="str">
            <v>JW1861</v>
          </cell>
          <cell r="E2859">
            <v>1</v>
          </cell>
          <cell r="F2859" t="str">
            <v>ready to distribute</v>
          </cell>
          <cell r="G2859" t="str">
            <v>ECK1873</v>
          </cell>
          <cell r="H2859" t="str">
            <v>b1872</v>
          </cell>
          <cell r="I2859" t="str">
            <v>torZ</v>
          </cell>
        </row>
        <row r="2860">
          <cell r="A2860">
            <v>59</v>
          </cell>
          <cell r="B2860" t="str">
            <v>C</v>
          </cell>
          <cell r="C2860">
            <v>10</v>
          </cell>
          <cell r="D2860" t="str">
            <v>JW1863</v>
          </cell>
          <cell r="E2860">
            <v>1</v>
          </cell>
          <cell r="F2860" t="str">
            <v>ready to distribute</v>
          </cell>
          <cell r="G2860" t="str">
            <v>ECK1875</v>
          </cell>
          <cell r="H2860" t="str">
            <v>b1874</v>
          </cell>
          <cell r="I2860" t="str">
            <v>cutC</v>
          </cell>
        </row>
        <row r="2861">
          <cell r="A2861">
            <v>59</v>
          </cell>
          <cell r="B2861" t="str">
            <v>D</v>
          </cell>
          <cell r="C2861">
            <v>10</v>
          </cell>
          <cell r="D2861" t="str">
            <v>JW1870</v>
          </cell>
          <cell r="E2861">
            <v>2</v>
          </cell>
          <cell r="F2861" t="str">
            <v>ready to distribute</v>
          </cell>
          <cell r="G2861" t="str">
            <v>ECK1882</v>
          </cell>
          <cell r="H2861" t="str">
            <v>b1881</v>
          </cell>
          <cell r="I2861" t="str">
            <v>cheZ</v>
          </cell>
        </row>
        <row r="2862">
          <cell r="A2862">
            <v>59</v>
          </cell>
          <cell r="B2862" t="str">
            <v>E</v>
          </cell>
          <cell r="C2862">
            <v>10</v>
          </cell>
          <cell r="D2862" t="str">
            <v>JW1887</v>
          </cell>
          <cell r="E2862">
            <v>1</v>
          </cell>
          <cell r="F2862" t="str">
            <v>ready to distribute</v>
          </cell>
          <cell r="G2862" t="str">
            <v>ECK1897</v>
          </cell>
          <cell r="H2862" t="str">
            <v>b4460</v>
          </cell>
          <cell r="I2862" t="str">
            <v>araH</v>
          </cell>
        </row>
        <row r="2863">
          <cell r="A2863">
            <v>59</v>
          </cell>
          <cell r="B2863" t="str">
            <v>F</v>
          </cell>
          <cell r="C2863">
            <v>10</v>
          </cell>
          <cell r="D2863" t="str">
            <v>JW1898</v>
          </cell>
          <cell r="E2863">
            <v>1</v>
          </cell>
          <cell r="F2863" t="str">
            <v>ready to distribute</v>
          </cell>
          <cell r="G2863" t="str">
            <v>ECK1912</v>
          </cell>
          <cell r="H2863" t="str">
            <v>b1913</v>
          </cell>
          <cell r="I2863" t="str">
            <v>uvrC</v>
          </cell>
        </row>
        <row r="2864">
          <cell r="A2864">
            <v>59</v>
          </cell>
          <cell r="B2864" t="str">
            <v>G</v>
          </cell>
          <cell r="C2864">
            <v>10</v>
          </cell>
          <cell r="D2864" t="str">
            <v>JW1906</v>
          </cell>
          <cell r="E2864">
            <v>1</v>
          </cell>
          <cell r="F2864" t="str">
            <v>ready to distribute</v>
          </cell>
          <cell r="G2864" t="str">
            <v>ECK1920</v>
          </cell>
          <cell r="H2864" t="str">
            <v>b1921</v>
          </cell>
          <cell r="I2864" t="str">
            <v>fliZ</v>
          </cell>
        </row>
        <row r="2865">
          <cell r="A2865">
            <v>59</v>
          </cell>
          <cell r="B2865" t="str">
            <v>H</v>
          </cell>
          <cell r="C2865">
            <v>10</v>
          </cell>
          <cell r="D2865" t="str">
            <v>JW1924</v>
          </cell>
          <cell r="E2865">
            <v>1</v>
          </cell>
          <cell r="F2865" t="str">
            <v>ready to distribute</v>
          </cell>
          <cell r="G2865" t="str">
            <v>ECK1938</v>
          </cell>
          <cell r="H2865" t="str">
            <v>b1940</v>
          </cell>
          <cell r="I2865" t="str">
            <v>fliH</v>
          </cell>
        </row>
        <row r="2866">
          <cell r="A2866">
            <v>59</v>
          </cell>
          <cell r="B2866" t="str">
            <v>A</v>
          </cell>
          <cell r="C2866">
            <v>11</v>
          </cell>
          <cell r="D2866" t="str">
            <v>JW1934</v>
          </cell>
          <cell r="E2866">
            <v>1</v>
          </cell>
          <cell r="F2866" t="str">
            <v>ready to distribute</v>
          </cell>
          <cell r="G2866" t="str">
            <v>ECK1948</v>
          </cell>
          <cell r="H2866" t="str">
            <v>b1950</v>
          </cell>
          <cell r="I2866" t="str">
            <v>fliR</v>
          </cell>
        </row>
        <row r="2867">
          <cell r="A2867">
            <v>59</v>
          </cell>
          <cell r="B2867" t="str">
            <v>B</v>
          </cell>
          <cell r="C2867">
            <v>11</v>
          </cell>
          <cell r="D2867" t="str">
            <v>JW1993</v>
          </cell>
          <cell r="E2867">
            <v>1</v>
          </cell>
          <cell r="F2867" t="str">
            <v>ready to distribute</v>
          </cell>
          <cell r="G2867" t="str">
            <v>ECK2005</v>
          </cell>
          <cell r="H2867" t="str">
            <v>b2011</v>
          </cell>
          <cell r="I2867" t="str">
            <v>sbcB</v>
          </cell>
        </row>
        <row r="2868">
          <cell r="A2868">
            <v>59</v>
          </cell>
          <cell r="B2868" t="str">
            <v>C</v>
          </cell>
          <cell r="C2868">
            <v>11</v>
          </cell>
          <cell r="D2868" t="str">
            <v>JW2004</v>
          </cell>
          <cell r="E2868">
            <v>1</v>
          </cell>
          <cell r="F2868" t="str">
            <v>ready to distribute</v>
          </cell>
          <cell r="G2868" t="str">
            <v>ECK2017</v>
          </cell>
          <cell r="H2868" t="str">
            <v>b2022</v>
          </cell>
          <cell r="I2868" t="str">
            <v>hisB</v>
          </cell>
        </row>
        <row r="2869">
          <cell r="A2869">
            <v>59</v>
          </cell>
          <cell r="B2869" t="str">
            <v>D</v>
          </cell>
          <cell r="C2869">
            <v>11</v>
          </cell>
          <cell r="D2869" t="str">
            <v>JW2006</v>
          </cell>
          <cell r="E2869">
            <v>1</v>
          </cell>
          <cell r="F2869" t="str">
            <v>ready to distribute</v>
          </cell>
          <cell r="G2869" t="str">
            <v>ECK2019</v>
          </cell>
          <cell r="H2869" t="str">
            <v>b2024</v>
          </cell>
          <cell r="I2869" t="str">
            <v>hisA</v>
          </cell>
        </row>
        <row r="2870">
          <cell r="A2870">
            <v>59</v>
          </cell>
          <cell r="B2870" t="str">
            <v>E</v>
          </cell>
          <cell r="C2870">
            <v>11</v>
          </cell>
          <cell r="D2870" t="str">
            <v>JW2100</v>
          </cell>
          <cell r="E2870">
            <v>1</v>
          </cell>
          <cell r="F2870" t="str">
            <v>ready to distribute</v>
          </cell>
          <cell r="G2870" t="str">
            <v>ECK2106</v>
          </cell>
          <cell r="H2870" t="str">
            <v>b2113</v>
          </cell>
          <cell r="I2870" t="str">
            <v>mrp</v>
          </cell>
        </row>
        <row r="2871">
          <cell r="A2871">
            <v>59</v>
          </cell>
          <cell r="B2871" t="str">
            <v>F</v>
          </cell>
          <cell r="C2871">
            <v>11</v>
          </cell>
          <cell r="D2871" t="str">
            <v>JW2240</v>
          </cell>
          <cell r="E2871">
            <v>2</v>
          </cell>
          <cell r="F2871" t="str">
            <v>ready to distribute</v>
          </cell>
          <cell r="G2871" t="str">
            <v>ECK2239</v>
          </cell>
          <cell r="H2871" t="str">
            <v>b2246</v>
          </cell>
          <cell r="I2871" t="str">
            <v>yfaV</v>
          </cell>
        </row>
        <row r="2872">
          <cell r="A2872">
            <v>59</v>
          </cell>
          <cell r="B2872" t="str">
            <v>G</v>
          </cell>
          <cell r="C2872">
            <v>11</v>
          </cell>
          <cell r="D2872" t="str">
            <v>JW2254</v>
          </cell>
          <cell r="E2872">
            <v>1</v>
          </cell>
          <cell r="F2872" t="str">
            <v>ready to distribute</v>
          </cell>
          <cell r="G2872" t="str">
            <v>ECK2253</v>
          </cell>
          <cell r="H2872" t="str">
            <v>b2259</v>
          </cell>
          <cell r="I2872" t="str">
            <v>pmrD</v>
          </cell>
        </row>
        <row r="2873">
          <cell r="A2873">
            <v>59</v>
          </cell>
          <cell r="B2873" t="str">
            <v>H</v>
          </cell>
          <cell r="C2873">
            <v>11</v>
          </cell>
          <cell r="D2873" t="str">
            <v>JW2260</v>
          </cell>
          <cell r="E2873">
            <v>1</v>
          </cell>
          <cell r="F2873" t="str">
            <v>ready to distribute</v>
          </cell>
          <cell r="G2873" t="str">
            <v>ECK2259</v>
          </cell>
          <cell r="H2873" t="str">
            <v>b2265</v>
          </cell>
          <cell r="I2873" t="str">
            <v>menF</v>
          </cell>
        </row>
        <row r="2874">
          <cell r="A2874">
            <v>59</v>
          </cell>
          <cell r="B2874" t="str">
            <v>A</v>
          </cell>
          <cell r="C2874">
            <v>12</v>
          </cell>
          <cell r="D2874" t="str">
            <v>JW2263</v>
          </cell>
          <cell r="E2874">
            <v>1</v>
          </cell>
          <cell r="F2874" t="str">
            <v>ready to distribute</v>
          </cell>
          <cell r="G2874" t="str">
            <v>ECK2262</v>
          </cell>
          <cell r="H2874" t="str">
            <v>b2268</v>
          </cell>
          <cell r="I2874" t="str">
            <v>elaC</v>
          </cell>
        </row>
        <row r="2875">
          <cell r="A2875">
            <v>59</v>
          </cell>
          <cell r="B2875" t="str">
            <v>B</v>
          </cell>
          <cell r="C2875">
            <v>12</v>
          </cell>
          <cell r="D2875" t="str">
            <v>JW2345</v>
          </cell>
          <cell r="E2875">
            <v>1</v>
          </cell>
          <cell r="F2875" t="str">
            <v>ready to distribute</v>
          </cell>
          <cell r="G2875" t="str">
            <v>ECK2343</v>
          </cell>
          <cell r="H2875" t="str">
            <v>b2349</v>
          </cell>
          <cell r="I2875" t="str">
            <v>intS</v>
          </cell>
        </row>
        <row r="2876">
          <cell r="A2876">
            <v>59</v>
          </cell>
          <cell r="B2876" t="str">
            <v>C</v>
          </cell>
          <cell r="C2876">
            <v>12</v>
          </cell>
          <cell r="D2876" t="str">
            <v>JW2375</v>
          </cell>
          <cell r="E2876">
            <v>3</v>
          </cell>
          <cell r="F2876" t="str">
            <v>ready to distribute</v>
          </cell>
          <cell r="G2876" t="str">
            <v>ECK2374</v>
          </cell>
          <cell r="H2876" t="str">
            <v>b2378</v>
          </cell>
          <cell r="I2876" t="str">
            <v>ddg</v>
          </cell>
        </row>
        <row r="2877">
          <cell r="A2877">
            <v>59</v>
          </cell>
          <cell r="B2877" t="str">
            <v>D</v>
          </cell>
          <cell r="C2877">
            <v>12</v>
          </cell>
          <cell r="D2877" t="str">
            <v>JW2416</v>
          </cell>
          <cell r="E2877">
            <v>1</v>
          </cell>
          <cell r="F2877" t="str">
            <v>ready to distribute</v>
          </cell>
          <cell r="G2877" t="str">
            <v>ECK2418</v>
          </cell>
          <cell r="H2877" t="str">
            <v>b2423</v>
          </cell>
          <cell r="I2877" t="str">
            <v>cysW</v>
          </cell>
        </row>
        <row r="2878">
          <cell r="A2878">
            <v>59</v>
          </cell>
          <cell r="B2878" t="str">
            <v>E</v>
          </cell>
          <cell r="C2878">
            <v>12</v>
          </cell>
          <cell r="D2878" t="str">
            <v>JW2434</v>
          </cell>
          <cell r="E2878">
            <v>1</v>
          </cell>
          <cell r="F2878" t="str">
            <v>ready to distribute</v>
          </cell>
          <cell r="G2878" t="str">
            <v>ECK2436</v>
          </cell>
          <cell r="H2878" t="str">
            <v>b2441</v>
          </cell>
          <cell r="I2878" t="str">
            <v>eutB</v>
          </cell>
        </row>
        <row r="2879">
          <cell r="A2879">
            <v>59</v>
          </cell>
          <cell r="B2879" t="str">
            <v>F</v>
          </cell>
          <cell r="C2879">
            <v>12</v>
          </cell>
          <cell r="D2879" t="str">
            <v>JW2437</v>
          </cell>
          <cell r="E2879">
            <v>2</v>
          </cell>
          <cell r="F2879" t="str">
            <v>ready to distribute</v>
          </cell>
          <cell r="G2879" t="str">
            <v>ECK2448</v>
          </cell>
          <cell r="H2879" t="str">
            <v>b2453</v>
          </cell>
          <cell r="I2879" t="str">
            <v>eutG</v>
          </cell>
        </row>
        <row r="2880">
          <cell r="A2880">
            <v>59</v>
          </cell>
          <cell r="B2880" t="str">
            <v>G</v>
          </cell>
          <cell r="C2880">
            <v>12</v>
          </cell>
          <cell r="D2880" t="str">
            <v>JW2464</v>
          </cell>
          <cell r="E2880">
            <v>1</v>
          </cell>
          <cell r="F2880" t="str">
            <v>ready to distribute</v>
          </cell>
          <cell r="G2880" t="str">
            <v>ECK2475</v>
          </cell>
          <cell r="H2880" t="str">
            <v>b2479</v>
          </cell>
          <cell r="I2880" t="str">
            <v>gcvR</v>
          </cell>
        </row>
        <row r="2881">
          <cell r="A2881">
            <v>59</v>
          </cell>
          <cell r="B2881" t="str">
            <v>H</v>
          </cell>
          <cell r="C2881">
            <v>12</v>
          </cell>
          <cell r="D2881" t="str">
            <v>JW2466</v>
          </cell>
          <cell r="E2881">
            <v>1</v>
          </cell>
          <cell r="F2881" t="str">
            <v>ready to distribute</v>
          </cell>
          <cell r="G2881" t="str">
            <v>ECK2477</v>
          </cell>
          <cell r="H2881" t="str">
            <v>b2481</v>
          </cell>
          <cell r="I2881" t="str">
            <v>hyfA</v>
          </cell>
        </row>
        <row r="2882">
          <cell r="A2882">
            <v>61</v>
          </cell>
          <cell r="B2882" t="str">
            <v>A</v>
          </cell>
          <cell r="C2882">
            <v>1</v>
          </cell>
          <cell r="D2882" t="str">
            <v>JW2475</v>
          </cell>
          <cell r="E2882">
            <v>1</v>
          </cell>
          <cell r="F2882" t="str">
            <v>ready to distribute</v>
          </cell>
          <cell r="G2882" t="str">
            <v>ECK2486</v>
          </cell>
          <cell r="H2882" t="str">
            <v>b2490</v>
          </cell>
          <cell r="I2882" t="str">
            <v>hyfJ</v>
          </cell>
        </row>
        <row r="2883">
          <cell r="A2883">
            <v>61</v>
          </cell>
          <cell r="B2883" t="str">
            <v>B</v>
          </cell>
          <cell r="C2883">
            <v>1</v>
          </cell>
          <cell r="D2883" t="str">
            <v>JW2483</v>
          </cell>
          <cell r="E2883">
            <v>1</v>
          </cell>
          <cell r="F2883" t="str">
            <v>ready to distribute</v>
          </cell>
          <cell r="G2883" t="str">
            <v>ECK2494</v>
          </cell>
          <cell r="H2883" t="str">
            <v>b2498</v>
          </cell>
          <cell r="I2883" t="str">
            <v>upp</v>
          </cell>
        </row>
        <row r="2884">
          <cell r="A2884">
            <v>61</v>
          </cell>
          <cell r="B2884" t="str">
            <v>C</v>
          </cell>
          <cell r="C2884">
            <v>1</v>
          </cell>
          <cell r="D2884" t="str">
            <v>JW2598</v>
          </cell>
          <cell r="E2884">
            <v>1</v>
          </cell>
          <cell r="F2884" t="str">
            <v>ready to distribute</v>
          </cell>
          <cell r="G2884" t="str">
            <v>ECK2613</v>
          </cell>
          <cell r="H2884" t="str">
            <v>b2617</v>
          </cell>
          <cell r="I2884" t="str">
            <v>smpA</v>
          </cell>
        </row>
        <row r="2885">
          <cell r="A2885">
            <v>61</v>
          </cell>
          <cell r="B2885" t="str">
            <v>D</v>
          </cell>
          <cell r="C2885">
            <v>1</v>
          </cell>
          <cell r="D2885" t="str">
            <v>JW2639</v>
          </cell>
          <cell r="E2885">
            <v>1</v>
          </cell>
          <cell r="F2885" t="str">
            <v>ready to distribute</v>
          </cell>
          <cell r="G2885" t="str">
            <v>ECK2658</v>
          </cell>
          <cell r="H2885" t="str">
            <v>b2664</v>
          </cell>
          <cell r="I2885" t="str">
            <v>csiR</v>
          </cell>
        </row>
        <row r="2886">
          <cell r="A2886">
            <v>61</v>
          </cell>
          <cell r="B2886" t="str">
            <v>E</v>
          </cell>
          <cell r="C2886">
            <v>1</v>
          </cell>
          <cell r="D2886" t="str">
            <v>JW2735</v>
          </cell>
          <cell r="E2886">
            <v>1</v>
          </cell>
          <cell r="F2886" t="str">
            <v>ready to distribute</v>
          </cell>
          <cell r="G2886" t="str">
            <v>ECK2760</v>
          </cell>
          <cell r="H2886" t="str">
            <v>b2765</v>
          </cell>
          <cell r="I2886" t="str">
            <v>ygcM</v>
          </cell>
        </row>
        <row r="2887">
          <cell r="A2887">
            <v>61</v>
          </cell>
          <cell r="B2887" t="str">
            <v>F</v>
          </cell>
          <cell r="C2887">
            <v>1</v>
          </cell>
          <cell r="D2887" t="str">
            <v>JW2847</v>
          </cell>
          <cell r="E2887">
            <v>1</v>
          </cell>
          <cell r="F2887" t="str">
            <v>ready to distribute</v>
          </cell>
          <cell r="G2887" t="str">
            <v>ECK2875</v>
          </cell>
          <cell r="H2887" t="str">
            <v>b2879</v>
          </cell>
          <cell r="I2887" t="str">
            <v>ssnA</v>
          </cell>
        </row>
        <row r="2888">
          <cell r="A2888">
            <v>61</v>
          </cell>
          <cell r="B2888" t="str">
            <v>G</v>
          </cell>
          <cell r="C2888">
            <v>1</v>
          </cell>
          <cell r="D2888" t="str">
            <v>JW2869</v>
          </cell>
          <cell r="E2888">
            <v>1</v>
          </cell>
          <cell r="F2888" t="str">
            <v>ready to distribute</v>
          </cell>
          <cell r="G2888" t="str">
            <v>ECK2896</v>
          </cell>
          <cell r="H2888" t="str">
            <v>b2901</v>
          </cell>
          <cell r="I2888" t="str">
            <v>bglA</v>
          </cell>
        </row>
        <row r="2889">
          <cell r="A2889">
            <v>61</v>
          </cell>
          <cell r="B2889" t="str">
            <v>H</v>
          </cell>
          <cell r="C2889">
            <v>1</v>
          </cell>
          <cell r="D2889" t="str">
            <v>JW2913</v>
          </cell>
          <cell r="E2889">
            <v>1</v>
          </cell>
          <cell r="F2889" t="str">
            <v>ready to distribute</v>
          </cell>
          <cell r="G2889" t="str">
            <v>ECK2941</v>
          </cell>
          <cell r="H2889" t="str">
            <v>b2946</v>
          </cell>
          <cell r="I2889" t="str">
            <v>yggJ</v>
          </cell>
        </row>
        <row r="2890">
          <cell r="A2890">
            <v>61</v>
          </cell>
          <cell r="B2890" t="str">
            <v>A</v>
          </cell>
          <cell r="C2890">
            <v>2</v>
          </cell>
          <cell r="D2890" t="str">
            <v>JW2915</v>
          </cell>
          <cell r="E2890">
            <v>3</v>
          </cell>
          <cell r="F2890" t="str">
            <v>ready to distribute</v>
          </cell>
          <cell r="G2890" t="str">
            <v>ECK2943</v>
          </cell>
          <cell r="H2890" t="str">
            <v>b2948</v>
          </cell>
          <cell r="I2890" t="str">
            <v>yqgE</v>
          </cell>
        </row>
        <row r="2891">
          <cell r="A2891">
            <v>61</v>
          </cell>
          <cell r="B2891" t="str">
            <v>B</v>
          </cell>
          <cell r="C2891">
            <v>2</v>
          </cell>
          <cell r="D2891" t="str">
            <v>JW2917</v>
          </cell>
          <cell r="E2891">
            <v>1</v>
          </cell>
          <cell r="F2891" t="str">
            <v>ready to distribute</v>
          </cell>
          <cell r="G2891" t="str">
            <v>ECK2945</v>
          </cell>
          <cell r="H2891" t="str">
            <v>b2950</v>
          </cell>
          <cell r="I2891" t="str">
            <v>yggR</v>
          </cell>
        </row>
        <row r="2892">
          <cell r="A2892">
            <v>61</v>
          </cell>
          <cell r="B2892" t="str">
            <v>C</v>
          </cell>
          <cell r="C2892">
            <v>2</v>
          </cell>
          <cell r="D2892" t="str">
            <v>JW2926</v>
          </cell>
          <cell r="E2892">
            <v>2</v>
          </cell>
          <cell r="F2892" t="str">
            <v>ready to distribute</v>
          </cell>
          <cell r="G2892" t="str">
            <v>ECK2954</v>
          </cell>
          <cell r="H2892" t="str">
            <v>b2959</v>
          </cell>
          <cell r="I2892" t="str">
            <v>yggL</v>
          </cell>
        </row>
        <row r="2893">
          <cell r="A2893">
            <v>61</v>
          </cell>
          <cell r="B2893" t="str">
            <v>D</v>
          </cell>
          <cell r="C2893">
            <v>2</v>
          </cell>
          <cell r="D2893" t="str">
            <v>JW2932</v>
          </cell>
          <cell r="E2893">
            <v>1</v>
          </cell>
          <cell r="F2893" t="str">
            <v>ready to distribute</v>
          </cell>
          <cell r="G2893" t="str">
            <v>ECK2959</v>
          </cell>
          <cell r="H2893" t="str">
            <v>b2964</v>
          </cell>
          <cell r="I2893" t="str">
            <v>nupG</v>
          </cell>
        </row>
        <row r="2894">
          <cell r="A2894">
            <v>61</v>
          </cell>
          <cell r="B2894" t="str">
            <v>E</v>
          </cell>
          <cell r="C2894">
            <v>2</v>
          </cell>
          <cell r="D2894" t="str">
            <v>JW3030</v>
          </cell>
          <cell r="E2894">
            <v>2</v>
          </cell>
          <cell r="F2894" t="str">
            <v>Eliminated; weak growth</v>
          </cell>
          <cell r="G2894" t="str">
            <v>ECK3048</v>
          </cell>
          <cell r="H2894" t="str">
            <v>b3058</v>
          </cell>
          <cell r="I2894" t="str">
            <v>folB</v>
          </cell>
        </row>
        <row r="2895">
          <cell r="A2895">
            <v>61</v>
          </cell>
          <cell r="B2895" t="str">
            <v>F</v>
          </cell>
          <cell r="C2895">
            <v>2</v>
          </cell>
          <cell r="D2895" t="str">
            <v>JW3065</v>
          </cell>
          <cell r="E2895">
            <v>1</v>
          </cell>
          <cell r="F2895" t="str">
            <v>ready to distribute</v>
          </cell>
          <cell r="G2895" t="str">
            <v>ECK3085</v>
          </cell>
          <cell r="H2895" t="str">
            <v>b3094</v>
          </cell>
          <cell r="I2895" t="str">
            <v>exuR</v>
          </cell>
        </row>
        <row r="2896">
          <cell r="A2896">
            <v>61</v>
          </cell>
          <cell r="B2896" t="str">
            <v>G</v>
          </cell>
          <cell r="C2896">
            <v>2</v>
          </cell>
          <cell r="D2896" t="str">
            <v>JW5806</v>
          </cell>
          <cell r="E2896">
            <v>1</v>
          </cell>
          <cell r="F2896" t="str">
            <v>ready to distribute</v>
          </cell>
          <cell r="G2896" t="str">
            <v>ECK3104</v>
          </cell>
          <cell r="H2896" t="str">
            <v>b3115</v>
          </cell>
          <cell r="I2896" t="str">
            <v>tdcD</v>
          </cell>
        </row>
        <row r="2897">
          <cell r="A2897">
            <v>61</v>
          </cell>
          <cell r="B2897" t="str">
            <v>H</v>
          </cell>
          <cell r="C2897">
            <v>2</v>
          </cell>
          <cell r="D2897" t="str">
            <v>JW3091</v>
          </cell>
          <cell r="E2897">
            <v>2</v>
          </cell>
          <cell r="F2897" t="str">
            <v>ready to distribute</v>
          </cell>
          <cell r="G2897" t="str">
            <v>ECK3109</v>
          </cell>
          <cell r="H2897" t="str">
            <v>b3120</v>
          </cell>
          <cell r="I2897" t="str">
            <v>yhaB</v>
          </cell>
        </row>
        <row r="2898">
          <cell r="A2898">
            <v>61</v>
          </cell>
          <cell r="B2898" t="str">
            <v>A</v>
          </cell>
          <cell r="C2898">
            <v>3</v>
          </cell>
          <cell r="D2898" t="str">
            <v>JW3102</v>
          </cell>
          <cell r="E2898">
            <v>1</v>
          </cell>
          <cell r="F2898" t="str">
            <v>ready to distribute</v>
          </cell>
          <cell r="G2898" t="str">
            <v>ECK3121</v>
          </cell>
          <cell r="H2898" t="str">
            <v>b3133</v>
          </cell>
          <cell r="I2898" t="str">
            <v>agaV</v>
          </cell>
        </row>
        <row r="2899">
          <cell r="A2899">
            <v>61</v>
          </cell>
          <cell r="B2899" t="str">
            <v>B</v>
          </cell>
          <cell r="C2899">
            <v>3</v>
          </cell>
          <cell r="D2899" t="str">
            <v>JW3126</v>
          </cell>
          <cell r="E2899">
            <v>1</v>
          </cell>
          <cell r="F2899" t="str">
            <v>ready to distribute</v>
          </cell>
          <cell r="G2899" t="str">
            <v>ECK3145</v>
          </cell>
          <cell r="H2899" t="str">
            <v>b3157</v>
          </cell>
          <cell r="I2899" t="str">
            <v>yhbT</v>
          </cell>
        </row>
        <row r="2900">
          <cell r="A2900">
            <v>61</v>
          </cell>
          <cell r="B2900" t="str">
            <v>C</v>
          </cell>
          <cell r="C2900">
            <v>3</v>
          </cell>
          <cell r="D2900" t="str">
            <v>JW3144</v>
          </cell>
          <cell r="E2900">
            <v>1</v>
          </cell>
          <cell r="F2900" t="str">
            <v>ready to distribute</v>
          </cell>
          <cell r="G2900" t="str">
            <v>ECK3166</v>
          </cell>
          <cell r="H2900" t="str">
            <v>b3177</v>
          </cell>
          <cell r="I2900" t="str">
            <v>folP</v>
          </cell>
        </row>
        <row r="2901">
          <cell r="A2901">
            <v>61</v>
          </cell>
          <cell r="B2901" t="str">
            <v>D</v>
          </cell>
          <cell r="C2901">
            <v>3</v>
          </cell>
          <cell r="D2901" t="str">
            <v>JW3148</v>
          </cell>
          <cell r="E2901">
            <v>1</v>
          </cell>
          <cell r="F2901" t="str">
            <v>ready to distribute</v>
          </cell>
          <cell r="G2901" t="str">
            <v>ECK3170</v>
          </cell>
          <cell r="H2901" t="str">
            <v>b3181</v>
          </cell>
          <cell r="I2901" t="str">
            <v>greA</v>
          </cell>
        </row>
        <row r="2902">
          <cell r="A2902">
            <v>61</v>
          </cell>
          <cell r="B2902" t="str">
            <v>E</v>
          </cell>
          <cell r="C2902">
            <v>3</v>
          </cell>
          <cell r="D2902" t="str">
            <v>JW3157</v>
          </cell>
          <cell r="E2902">
            <v>2</v>
          </cell>
          <cell r="F2902" t="str">
            <v>ready to distribute</v>
          </cell>
          <cell r="G2902" t="str">
            <v>ECK3179</v>
          </cell>
          <cell r="H2902" t="str">
            <v>b3190</v>
          </cell>
          <cell r="I2902" t="str">
            <v>yrbA</v>
          </cell>
        </row>
        <row r="2903">
          <cell r="A2903">
            <v>61</v>
          </cell>
          <cell r="B2903" t="str">
            <v>F</v>
          </cell>
          <cell r="C2903">
            <v>3</v>
          </cell>
          <cell r="D2903" t="str">
            <v>JW3176</v>
          </cell>
          <cell r="E2903">
            <v>1</v>
          </cell>
          <cell r="F2903" t="str">
            <v>ready to distribute</v>
          </cell>
          <cell r="G2903" t="str">
            <v>ECK3198</v>
          </cell>
          <cell r="H2903" t="str">
            <v>b3209</v>
          </cell>
          <cell r="I2903" t="str">
            <v>elbB</v>
          </cell>
        </row>
        <row r="2904">
          <cell r="A2904">
            <v>61</v>
          </cell>
          <cell r="B2904" t="str">
            <v>G</v>
          </cell>
          <cell r="C2904">
            <v>3</v>
          </cell>
          <cell r="D2904" t="str">
            <v>JW3193</v>
          </cell>
          <cell r="E2904">
            <v>1</v>
          </cell>
          <cell r="F2904" t="str">
            <v>ready to distribute</v>
          </cell>
          <cell r="G2904" t="str">
            <v>ECK3213</v>
          </cell>
          <cell r="H2904" t="str">
            <v>b3224</v>
          </cell>
          <cell r="I2904" t="str">
            <v>nanT</v>
          </cell>
        </row>
        <row r="2905">
          <cell r="A2905">
            <v>61</v>
          </cell>
          <cell r="B2905" t="str">
            <v>H</v>
          </cell>
          <cell r="C2905">
            <v>3</v>
          </cell>
          <cell r="D2905" t="str">
            <v>JW3216</v>
          </cell>
          <cell r="E2905">
            <v>1</v>
          </cell>
          <cell r="F2905" t="str">
            <v>ready to distribute</v>
          </cell>
          <cell r="G2905" t="str">
            <v>ECK3235</v>
          </cell>
          <cell r="H2905" t="str">
            <v>b3247</v>
          </cell>
          <cell r="I2905" t="str">
            <v>rng</v>
          </cell>
        </row>
        <row r="2906">
          <cell r="A2906">
            <v>61</v>
          </cell>
          <cell r="B2906" t="str">
            <v>A</v>
          </cell>
          <cell r="C2906">
            <v>4</v>
          </cell>
          <cell r="D2906" t="str">
            <v>JW3226</v>
          </cell>
          <cell r="E2906">
            <v>1</v>
          </cell>
          <cell r="F2906" t="str">
            <v>ready to distribute</v>
          </cell>
          <cell r="G2906" t="str">
            <v>ECK3245</v>
          </cell>
          <cell r="H2906" t="str">
            <v>b3258</v>
          </cell>
          <cell r="I2906" t="str">
            <v>panF</v>
          </cell>
        </row>
        <row r="2907">
          <cell r="A2907">
            <v>61</v>
          </cell>
          <cell r="B2907" t="str">
            <v>B</v>
          </cell>
          <cell r="C2907">
            <v>4</v>
          </cell>
          <cell r="D2907" t="str">
            <v>JW3253</v>
          </cell>
          <cell r="E2907">
            <v>1</v>
          </cell>
          <cell r="F2907" t="str">
            <v>ready to distribute</v>
          </cell>
          <cell r="G2907" t="str">
            <v>ECK3278</v>
          </cell>
          <cell r="H2907" t="str">
            <v>b4550</v>
          </cell>
          <cell r="I2907" t="str">
            <v>yhdL</v>
          </cell>
        </row>
        <row r="2908">
          <cell r="A2908">
            <v>61</v>
          </cell>
          <cell r="B2908" t="str">
            <v>C</v>
          </cell>
          <cell r="C2908">
            <v>4</v>
          </cell>
          <cell r="D2908" t="str">
            <v>JW3312</v>
          </cell>
          <cell r="E2908">
            <v>1</v>
          </cell>
          <cell r="F2908" t="str">
            <v>ready to distribute</v>
          </cell>
          <cell r="G2908" t="str">
            <v>ECK3337</v>
          </cell>
          <cell r="H2908" t="str">
            <v>b4551</v>
          </cell>
          <cell r="I2908" t="str">
            <v>yheV</v>
          </cell>
        </row>
        <row r="2909">
          <cell r="A2909">
            <v>61</v>
          </cell>
          <cell r="B2909" t="str">
            <v>D</v>
          </cell>
          <cell r="C2909">
            <v>4</v>
          </cell>
          <cell r="D2909" t="str">
            <v>JW3330</v>
          </cell>
          <cell r="E2909">
            <v>1</v>
          </cell>
          <cell r="F2909" t="str">
            <v>ready to distribute</v>
          </cell>
          <cell r="G2909" t="str">
            <v>ECK3355</v>
          </cell>
          <cell r="H2909" t="str">
            <v>b3367</v>
          </cell>
          <cell r="I2909" t="str">
            <v>nirC</v>
          </cell>
        </row>
        <row r="2910">
          <cell r="A2910">
            <v>61</v>
          </cell>
          <cell r="B2910" t="str">
            <v>E</v>
          </cell>
          <cell r="C2910">
            <v>4</v>
          </cell>
          <cell r="D2910" t="str">
            <v>JW3333</v>
          </cell>
          <cell r="E2910">
            <v>1</v>
          </cell>
          <cell r="F2910" t="str">
            <v>ready to distribute</v>
          </cell>
          <cell r="G2910" t="str">
            <v>ECK3358</v>
          </cell>
          <cell r="H2910" t="str">
            <v>b3370</v>
          </cell>
          <cell r="I2910" t="str">
            <v>frlA</v>
          </cell>
        </row>
        <row r="2911">
          <cell r="A2911">
            <v>61</v>
          </cell>
          <cell r="B2911" t="str">
            <v>F</v>
          </cell>
          <cell r="C2911">
            <v>4</v>
          </cell>
          <cell r="D2911" t="str">
            <v>JW2667</v>
          </cell>
          <cell r="E2911">
            <v>1</v>
          </cell>
          <cell r="F2911" t="str">
            <v>ready to distribute</v>
          </cell>
          <cell r="G2911" t="str">
            <v>ECK2692</v>
          </cell>
          <cell r="H2911" t="str">
            <v>b2697</v>
          </cell>
          <cell r="I2911" t="str">
            <v>alaS</v>
          </cell>
        </row>
        <row r="2912">
          <cell r="A2912">
            <v>61</v>
          </cell>
          <cell r="B2912" t="str">
            <v>G</v>
          </cell>
          <cell r="C2912">
            <v>4</v>
          </cell>
          <cell r="D2912" t="str">
            <v>JW2713</v>
          </cell>
          <cell r="E2912">
            <v>1</v>
          </cell>
          <cell r="F2912" t="str">
            <v>ready to distribute</v>
          </cell>
          <cell r="G2912" t="str">
            <v>ECK2738</v>
          </cell>
          <cell r="H2912" t="str">
            <v>b2743</v>
          </cell>
          <cell r="I2912" t="str">
            <v>pcm</v>
          </cell>
        </row>
        <row r="2913">
          <cell r="A2913">
            <v>61</v>
          </cell>
          <cell r="B2913" t="str">
            <v>H</v>
          </cell>
          <cell r="C2913">
            <v>4</v>
          </cell>
          <cell r="D2913" t="str">
            <v>JW2858</v>
          </cell>
          <cell r="E2913">
            <v>4</v>
          </cell>
          <cell r="F2913" t="str">
            <v>ready to distribute</v>
          </cell>
          <cell r="G2913" t="str">
            <v>ECK2885</v>
          </cell>
          <cell r="H2913" t="str">
            <v>b2890</v>
          </cell>
          <cell r="I2913" t="str">
            <v>lysS</v>
          </cell>
        </row>
        <row r="2914">
          <cell r="A2914">
            <v>61</v>
          </cell>
          <cell r="B2914" t="str">
            <v>A</v>
          </cell>
          <cell r="C2914">
            <v>5</v>
          </cell>
          <cell r="D2914" t="str">
            <v>JW3025</v>
          </cell>
          <cell r="E2914">
            <v>1</v>
          </cell>
          <cell r="F2914" t="str">
            <v>ready to distribute</v>
          </cell>
          <cell r="G2914" t="str">
            <v>ECK3043</v>
          </cell>
          <cell r="H2914" t="str">
            <v>b3053</v>
          </cell>
          <cell r="I2914" t="str">
            <v>glnE</v>
          </cell>
        </row>
        <row r="2915">
          <cell r="A2915">
            <v>61</v>
          </cell>
          <cell r="B2915" t="str">
            <v>B</v>
          </cell>
          <cell r="C2915">
            <v>5</v>
          </cell>
          <cell r="D2915" t="str">
            <v>JW3135</v>
          </cell>
          <cell r="E2915">
            <v>1</v>
          </cell>
          <cell r="F2915" t="str">
            <v>ready to distribute</v>
          </cell>
          <cell r="G2915" t="str">
            <v>ECK3155</v>
          </cell>
          <cell r="H2915" t="str">
            <v>b3166</v>
          </cell>
          <cell r="I2915" t="str">
            <v>truB</v>
          </cell>
        </row>
        <row r="2916">
          <cell r="A2916">
            <v>61</v>
          </cell>
          <cell r="B2916" t="str">
            <v>C</v>
          </cell>
          <cell r="C2916">
            <v>5</v>
          </cell>
          <cell r="D2916" t="str">
            <v>JW3227</v>
          </cell>
          <cell r="E2916">
            <v>2</v>
          </cell>
          <cell r="F2916" t="str">
            <v>ready to distribute</v>
          </cell>
          <cell r="G2916" t="str">
            <v>ECK3246</v>
          </cell>
          <cell r="H2916" t="str">
            <v>b3259</v>
          </cell>
          <cell r="I2916" t="str">
            <v>prmA</v>
          </cell>
        </row>
        <row r="2917">
          <cell r="A2917">
            <v>61</v>
          </cell>
          <cell r="B2917" t="str">
            <v>D</v>
          </cell>
          <cell r="C2917">
            <v>5</v>
          </cell>
          <cell r="D2917" t="str">
            <v>JW3261</v>
          </cell>
          <cell r="E2917">
            <v>1</v>
          </cell>
          <cell r="F2917" t="str">
            <v>ready to distribute</v>
          </cell>
          <cell r="G2917" t="str">
            <v>ECK3286</v>
          </cell>
          <cell r="H2917" t="str">
            <v>b3299</v>
          </cell>
          <cell r="I2917" t="str">
            <v>rpmJ</v>
          </cell>
        </row>
        <row r="2918">
          <cell r="A2918">
            <v>61</v>
          </cell>
          <cell r="B2918" t="str">
            <v>E</v>
          </cell>
          <cell r="C2918">
            <v>5</v>
          </cell>
          <cell r="D2918" t="str">
            <v>JW3311</v>
          </cell>
          <cell r="E2918">
            <v>2</v>
          </cell>
          <cell r="F2918" t="str">
            <v>ready to distribute</v>
          </cell>
          <cell r="G2918" t="str">
            <v>ECK3336</v>
          </cell>
          <cell r="H2918" t="str">
            <v>b3349</v>
          </cell>
          <cell r="I2918" t="str">
            <v>slyD</v>
          </cell>
        </row>
        <row r="2919">
          <cell r="A2919">
            <v>61</v>
          </cell>
          <cell r="B2919" t="str">
            <v>F</v>
          </cell>
          <cell r="C2919">
            <v>5</v>
          </cell>
          <cell r="D2919" t="str">
            <v>JW3326</v>
          </cell>
          <cell r="E2919">
            <v>1</v>
          </cell>
          <cell r="F2919" t="str">
            <v>ready to distribute</v>
          </cell>
          <cell r="G2919" t="str">
            <v>ECK3351</v>
          </cell>
          <cell r="H2919" t="str">
            <v>b3363</v>
          </cell>
          <cell r="I2919" t="str">
            <v>ppiA</v>
          </cell>
        </row>
        <row r="2920">
          <cell r="A2920">
            <v>61</v>
          </cell>
          <cell r="B2920" t="str">
            <v>G</v>
          </cell>
          <cell r="C2920">
            <v>5</v>
          </cell>
          <cell r="D2920" t="str">
            <v>JW3563</v>
          </cell>
          <cell r="E2920">
            <v>1</v>
          </cell>
          <cell r="F2920" t="str">
            <v>ready to distribute</v>
          </cell>
          <cell r="G2920" t="str">
            <v>ECK3579</v>
          </cell>
          <cell r="H2920" t="str">
            <v>b3590</v>
          </cell>
          <cell r="I2920" t="str">
            <v>selB</v>
          </cell>
        </row>
        <row r="2921">
          <cell r="A2921">
            <v>61</v>
          </cell>
          <cell r="B2921" t="str">
            <v>H</v>
          </cell>
          <cell r="C2921">
            <v>5</v>
          </cell>
          <cell r="D2921" t="str">
            <v>JW3564</v>
          </cell>
          <cell r="E2921">
            <v>1</v>
          </cell>
          <cell r="F2921" t="str">
            <v>ready to distribute</v>
          </cell>
          <cell r="G2921" t="str">
            <v>ECK3580</v>
          </cell>
          <cell r="H2921" t="str">
            <v>b3591</v>
          </cell>
          <cell r="I2921" t="str">
            <v>selA</v>
          </cell>
        </row>
        <row r="2922">
          <cell r="A2922">
            <v>61</v>
          </cell>
          <cell r="B2922" t="str">
            <v>A</v>
          </cell>
          <cell r="C2922">
            <v>6</v>
          </cell>
          <cell r="D2922" t="str">
            <v>JW3611</v>
          </cell>
          <cell r="E2922">
            <v>1</v>
          </cell>
          <cell r="F2922" t="str">
            <v>ready to distribute</v>
          </cell>
          <cell r="G2922" t="str">
            <v>ECK3626</v>
          </cell>
          <cell r="H2922" t="str">
            <v>b3636</v>
          </cell>
          <cell r="I2922" t="str">
            <v>rpmG</v>
          </cell>
        </row>
        <row r="2923">
          <cell r="A2923">
            <v>61</v>
          </cell>
          <cell r="B2923" t="str">
            <v>B</v>
          </cell>
          <cell r="C2923">
            <v>6</v>
          </cell>
          <cell r="D2923" t="str">
            <v>JW3815</v>
          </cell>
          <cell r="E2923">
            <v>1</v>
          </cell>
          <cell r="F2923" t="str">
            <v>ready to distribute</v>
          </cell>
          <cell r="G2923" t="str">
            <v>ECK3832</v>
          </cell>
          <cell r="H2923" t="str">
            <v>b3839</v>
          </cell>
          <cell r="I2923" t="str">
            <v>tatC</v>
          </cell>
        </row>
        <row r="2924">
          <cell r="A2924">
            <v>61</v>
          </cell>
          <cell r="B2924" t="str">
            <v>C</v>
          </cell>
          <cell r="C2924">
            <v>6</v>
          </cell>
          <cell r="D2924" t="str">
            <v>JW3858</v>
          </cell>
          <cell r="E2924">
            <v>2</v>
          </cell>
          <cell r="F2924" t="str">
            <v>ready to distribute</v>
          </cell>
          <cell r="G2924" t="str">
            <v>ECK3880</v>
          </cell>
          <cell r="H2924" t="str">
            <v>b3887</v>
          </cell>
          <cell r="I2924" t="str">
            <v>dtd</v>
          </cell>
        </row>
        <row r="2925">
          <cell r="A2925">
            <v>61</v>
          </cell>
          <cell r="B2925" t="str">
            <v>D</v>
          </cell>
          <cell r="C2925">
            <v>6</v>
          </cell>
          <cell r="D2925" t="str">
            <v>JW3907</v>
          </cell>
          <cell r="E2925">
            <v>1</v>
          </cell>
          <cell r="F2925" t="str">
            <v>ready to distribute</v>
          </cell>
          <cell r="G2925" t="str">
            <v>ECK3928</v>
          </cell>
          <cell r="H2925" t="str">
            <v>b3936</v>
          </cell>
          <cell r="I2925" t="str">
            <v>rpmE</v>
          </cell>
        </row>
        <row r="2926">
          <cell r="A2926">
            <v>61</v>
          </cell>
          <cell r="B2926" t="str">
            <v>E</v>
          </cell>
          <cell r="C2926">
            <v>6</v>
          </cell>
          <cell r="D2926" t="str">
            <v>JW3943</v>
          </cell>
          <cell r="E2926">
            <v>1</v>
          </cell>
          <cell r="F2926" t="str">
            <v>ready to distribute</v>
          </cell>
          <cell r="G2926" t="str">
            <v>ECK3971</v>
          </cell>
          <cell r="H2926" t="str">
            <v>b3980</v>
          </cell>
          <cell r="I2926" t="str">
            <v>tufB</v>
          </cell>
        </row>
        <row r="2927">
          <cell r="A2927">
            <v>61</v>
          </cell>
          <cell r="B2927" t="str">
            <v>F</v>
          </cell>
          <cell r="C2927">
            <v>6</v>
          </cell>
          <cell r="D2927" t="str">
            <v>JW3946</v>
          </cell>
          <cell r="E2927">
            <v>1</v>
          </cell>
          <cell r="F2927" t="str">
            <v>ready to distribute</v>
          </cell>
          <cell r="G2927" t="str">
            <v>ECK3974</v>
          </cell>
          <cell r="H2927" t="str">
            <v>b3983</v>
          </cell>
          <cell r="I2927" t="str">
            <v>rplK</v>
          </cell>
        </row>
        <row r="2928">
          <cell r="A2928">
            <v>61</v>
          </cell>
          <cell r="B2928" t="str">
            <v>G</v>
          </cell>
          <cell r="C2928">
            <v>6</v>
          </cell>
          <cell r="D2928" t="str">
            <v>JW4050</v>
          </cell>
          <cell r="E2928">
            <v>1</v>
          </cell>
          <cell r="F2928" t="str">
            <v>ready to distribute</v>
          </cell>
          <cell r="G2928" t="str">
            <v>ECK4082</v>
          </cell>
          <cell r="H2928" t="str">
            <v>b4089</v>
          </cell>
          <cell r="I2928" t="str">
            <v>rpiR</v>
          </cell>
        </row>
        <row r="2929">
          <cell r="A2929">
            <v>61</v>
          </cell>
          <cell r="B2929" t="str">
            <v>H</v>
          </cell>
          <cell r="C2929">
            <v>6</v>
          </cell>
          <cell r="D2929" t="str">
            <v>JW4090</v>
          </cell>
          <cell r="E2929">
            <v>1</v>
          </cell>
          <cell r="F2929" t="str">
            <v>ready to distribute</v>
          </cell>
          <cell r="G2929" t="str">
            <v>ECK4123</v>
          </cell>
          <cell r="H2929" t="str">
            <v>b4129</v>
          </cell>
          <cell r="I2929" t="str">
            <v>lysU</v>
          </cell>
        </row>
        <row r="2930">
          <cell r="A2930">
            <v>61</v>
          </cell>
          <cell r="B2930" t="str">
            <v>A</v>
          </cell>
          <cell r="C2930">
            <v>7</v>
          </cell>
          <cell r="D2930" t="str">
            <v>JW4107</v>
          </cell>
          <cell r="E2930">
            <v>1</v>
          </cell>
          <cell r="F2930" t="str">
            <v>ready to distribute</v>
          </cell>
          <cell r="G2930" t="str">
            <v>ECK4141</v>
          </cell>
          <cell r="H2930" t="str">
            <v>b4147</v>
          </cell>
          <cell r="I2930" t="str">
            <v>efp</v>
          </cell>
        </row>
        <row r="2931">
          <cell r="A2931">
            <v>61</v>
          </cell>
          <cell r="B2931" t="str">
            <v>B</v>
          </cell>
          <cell r="C2931">
            <v>7</v>
          </cell>
          <cell r="D2931" t="str">
            <v>JW4129</v>
          </cell>
          <cell r="E2931">
            <v>2</v>
          </cell>
          <cell r="F2931" t="str">
            <v>ready to distribute</v>
          </cell>
          <cell r="G2931" t="str">
            <v>ECK4167</v>
          </cell>
          <cell r="H2931" t="str">
            <v>b4171</v>
          </cell>
          <cell r="I2931" t="str">
            <v>miaA</v>
          </cell>
        </row>
        <row r="2932">
          <cell r="A2932">
            <v>61</v>
          </cell>
          <cell r="B2932" t="str">
            <v>C</v>
          </cell>
          <cell r="C2932">
            <v>7</v>
          </cell>
          <cell r="D2932" t="str">
            <v>JW4158</v>
          </cell>
          <cell r="E2932">
            <v>3</v>
          </cell>
          <cell r="F2932" t="str">
            <v>ready to distribute</v>
          </cell>
          <cell r="G2932" t="str">
            <v>ECK4196</v>
          </cell>
          <cell r="H2932" t="str">
            <v>b4200</v>
          </cell>
          <cell r="I2932" t="str">
            <v>rpsF</v>
          </cell>
        </row>
        <row r="2933">
          <cell r="A2933">
            <v>61</v>
          </cell>
          <cell r="B2933" t="str">
            <v>D</v>
          </cell>
          <cell r="C2933">
            <v>7</v>
          </cell>
          <cell r="D2933" t="str">
            <v>JW4161</v>
          </cell>
          <cell r="E2933">
            <v>1</v>
          </cell>
          <cell r="F2933" t="str">
            <v>ready to distribute</v>
          </cell>
          <cell r="G2933" t="str">
            <v>ECK4199</v>
          </cell>
          <cell r="H2933" t="str">
            <v>b4203</v>
          </cell>
          <cell r="I2933" t="str">
            <v>rplI</v>
          </cell>
        </row>
        <row r="2934">
          <cell r="A2934">
            <v>61</v>
          </cell>
          <cell r="B2934" t="str">
            <v>E</v>
          </cell>
          <cell r="C2934">
            <v>7</v>
          </cell>
          <cell r="D2934" t="str">
            <v>JW4194</v>
          </cell>
          <cell r="E2934">
            <v>1</v>
          </cell>
          <cell r="F2934" t="str">
            <v>ready to distribute</v>
          </cell>
          <cell r="G2934" t="str">
            <v>ECK4230</v>
          </cell>
          <cell r="H2934" t="str">
            <v>b4235</v>
          </cell>
          <cell r="I2934" t="str">
            <v>pmbA</v>
          </cell>
        </row>
        <row r="2935">
          <cell r="A2935">
            <v>61</v>
          </cell>
          <cell r="B2935" t="str">
            <v>F</v>
          </cell>
          <cell r="C2935">
            <v>7</v>
          </cell>
          <cell r="D2935" t="str">
            <v>JW4333</v>
          </cell>
          <cell r="E2935">
            <v>1</v>
          </cell>
          <cell r="F2935" t="str">
            <v>ready to distribute</v>
          </cell>
          <cell r="G2935" t="str">
            <v>ECK4362</v>
          </cell>
          <cell r="H2935" t="str">
            <v>b4371</v>
          </cell>
          <cell r="I2935" t="str">
            <v>rsmC</v>
          </cell>
        </row>
        <row r="2936">
          <cell r="A2936">
            <v>61</v>
          </cell>
          <cell r="B2936" t="str">
            <v>G</v>
          </cell>
          <cell r="C2936">
            <v>7</v>
          </cell>
          <cell r="D2936" t="str">
            <v>JW4335</v>
          </cell>
          <cell r="E2936">
            <v>1</v>
          </cell>
          <cell r="F2936" t="str">
            <v>ready to distribute</v>
          </cell>
          <cell r="G2936" t="str">
            <v>ECK4364</v>
          </cell>
          <cell r="H2936" t="str">
            <v>b4373</v>
          </cell>
          <cell r="I2936" t="str">
            <v>rimI</v>
          </cell>
        </row>
        <row r="2937">
          <cell r="A2937">
            <v>61</v>
          </cell>
          <cell r="B2937" t="str">
            <v>H</v>
          </cell>
          <cell r="C2937">
            <v>7</v>
          </cell>
          <cell r="D2937" t="str">
            <v>JW0406</v>
          </cell>
          <cell r="E2937">
            <v>1</v>
          </cell>
          <cell r="F2937" t="str">
            <v>ready to distribute</v>
          </cell>
          <cell r="G2937" t="str">
            <v>ECK0410</v>
          </cell>
          <cell r="H2937" t="str">
            <v>b0416</v>
          </cell>
          <cell r="I2937" t="str">
            <v>nusB</v>
          </cell>
        </row>
        <row r="2938">
          <cell r="A2938">
            <v>61</v>
          </cell>
          <cell r="B2938" t="str">
            <v>A</v>
          </cell>
          <cell r="C2938">
            <v>8</v>
          </cell>
          <cell r="D2938" t="str">
            <v>JW0538</v>
          </cell>
          <cell r="E2938">
            <v>1</v>
          </cell>
          <cell r="F2938" t="str">
            <v>ready to distribute</v>
          </cell>
          <cell r="G2938" t="str">
            <v>ECK0541</v>
          </cell>
          <cell r="H2938" t="str">
            <v>b0550</v>
          </cell>
          <cell r="I2938" t="str">
            <v>rusA</v>
          </cell>
        </row>
        <row r="2939">
          <cell r="A2939">
            <v>61</v>
          </cell>
          <cell r="B2939" t="str">
            <v>B</v>
          </cell>
          <cell r="C2939">
            <v>8</v>
          </cell>
          <cell r="D2939" t="str">
            <v>JW0781</v>
          </cell>
          <cell r="E2939">
            <v>1</v>
          </cell>
          <cell r="F2939" t="str">
            <v>ready to distribute</v>
          </cell>
          <cell r="G2939" t="str">
            <v>ECK0786</v>
          </cell>
          <cell r="H2939" t="str">
            <v>b0797</v>
          </cell>
          <cell r="I2939" t="str">
            <v>rhlE</v>
          </cell>
        </row>
        <row r="2940">
          <cell r="A2940">
            <v>61</v>
          </cell>
          <cell r="B2940" t="str">
            <v>C</v>
          </cell>
          <cell r="C2940">
            <v>8</v>
          </cell>
          <cell r="D2940" t="str">
            <v>JW0983</v>
          </cell>
          <cell r="E2940">
            <v>1</v>
          </cell>
          <cell r="F2940" t="str">
            <v>ready to distribute</v>
          </cell>
          <cell r="G2940" t="str">
            <v>ECK0989</v>
          </cell>
          <cell r="H2940" t="str">
            <v>b0998</v>
          </cell>
          <cell r="I2940" t="str">
            <v>torD</v>
          </cell>
        </row>
        <row r="2941">
          <cell r="A2941">
            <v>61</v>
          </cell>
          <cell r="B2941" t="str">
            <v>D</v>
          </cell>
          <cell r="C2941">
            <v>8</v>
          </cell>
          <cell r="D2941" t="str">
            <v>JW1586</v>
          </cell>
          <cell r="E2941">
            <v>1</v>
          </cell>
          <cell r="F2941" t="str">
            <v>ready to distribute</v>
          </cell>
          <cell r="G2941" t="str">
            <v>ECK1589</v>
          </cell>
          <cell r="H2941" t="str">
            <v>b1594</v>
          </cell>
          <cell r="I2941" t="str">
            <v>dgsA</v>
          </cell>
        </row>
        <row r="2942">
          <cell r="A2942">
            <v>61</v>
          </cell>
          <cell r="B2942" t="str">
            <v>E</v>
          </cell>
          <cell r="C2942">
            <v>8</v>
          </cell>
          <cell r="D2942" t="str">
            <v>JW2088</v>
          </cell>
          <cell r="E2942">
            <v>1</v>
          </cell>
          <cell r="F2942" t="str">
            <v>ready to distribute</v>
          </cell>
          <cell r="G2942" t="str">
            <v>ECK2094</v>
          </cell>
          <cell r="H2942" t="str">
            <v>b2101</v>
          </cell>
          <cell r="I2942" t="str">
            <v>yegW</v>
          </cell>
        </row>
        <row r="2943">
          <cell r="A2943">
            <v>61</v>
          </cell>
          <cell r="B2943" t="str">
            <v>F</v>
          </cell>
          <cell r="C2943">
            <v>8</v>
          </cell>
          <cell r="D2943" t="str">
            <v>JW2554</v>
          </cell>
          <cell r="E2943">
            <v>1</v>
          </cell>
          <cell r="F2943" t="str">
            <v>ready to distribute</v>
          </cell>
          <cell r="G2943" t="str">
            <v>ECK2568</v>
          </cell>
          <cell r="H2943" t="str">
            <v>b2570</v>
          </cell>
          <cell r="I2943" t="str">
            <v>rseC</v>
          </cell>
        </row>
        <row r="2944">
          <cell r="A2944">
            <v>61</v>
          </cell>
          <cell r="B2944" t="str">
            <v>G</v>
          </cell>
          <cell r="C2944">
            <v>8</v>
          </cell>
          <cell r="D2944" t="str">
            <v>JW2555</v>
          </cell>
          <cell r="E2944">
            <v>1</v>
          </cell>
          <cell r="F2944" t="str">
            <v>ready to distribute</v>
          </cell>
          <cell r="G2944" t="str">
            <v>ECK2569</v>
          </cell>
          <cell r="H2944" t="str">
            <v>b2571</v>
          </cell>
          <cell r="I2944" t="str">
            <v>rseB</v>
          </cell>
        </row>
        <row r="2945">
          <cell r="A2945">
            <v>61</v>
          </cell>
          <cell r="B2945" t="str">
            <v>H</v>
          </cell>
          <cell r="C2945">
            <v>8</v>
          </cell>
          <cell r="D2945" t="str">
            <v>JW3000</v>
          </cell>
          <cell r="E2945">
            <v>1</v>
          </cell>
          <cell r="F2945" t="str">
            <v>ready to distribute</v>
          </cell>
          <cell r="G2945" t="str">
            <v>ECK3023</v>
          </cell>
          <cell r="H2945" t="str">
            <v>b3032</v>
          </cell>
          <cell r="I2945" t="str">
            <v>cpdA</v>
          </cell>
        </row>
        <row r="2946">
          <cell r="A2946">
            <v>61</v>
          </cell>
          <cell r="B2946" t="str">
            <v>A</v>
          </cell>
          <cell r="C2946">
            <v>9</v>
          </cell>
          <cell r="D2946" t="str">
            <v>JW3385</v>
          </cell>
          <cell r="E2946">
            <v>1</v>
          </cell>
          <cell r="F2946" t="str">
            <v>ready to distribute</v>
          </cell>
          <cell r="G2946" t="str">
            <v>ECK3408</v>
          </cell>
          <cell r="H2946" t="str">
            <v>b3422</v>
          </cell>
          <cell r="I2946" t="str">
            <v>rtcR</v>
          </cell>
        </row>
        <row r="2947">
          <cell r="A2947">
            <v>61</v>
          </cell>
          <cell r="B2947" t="str">
            <v>B</v>
          </cell>
          <cell r="C2947">
            <v>9</v>
          </cell>
          <cell r="D2947" t="str">
            <v>JW3468</v>
          </cell>
          <cell r="E2947">
            <v>1</v>
          </cell>
          <cell r="F2947" t="str">
            <v>ready to distribute</v>
          </cell>
          <cell r="G2947" t="str">
            <v>ECK3486</v>
          </cell>
          <cell r="H2947" t="str">
            <v>b3501</v>
          </cell>
          <cell r="I2947" t="str">
            <v>arsR</v>
          </cell>
        </row>
        <row r="2948">
          <cell r="A2948">
            <v>61</v>
          </cell>
          <cell r="B2948" t="str">
            <v>C</v>
          </cell>
          <cell r="C2948">
            <v>9</v>
          </cell>
          <cell r="D2948" t="str">
            <v>JW3756</v>
          </cell>
          <cell r="E2948">
            <v>1</v>
          </cell>
          <cell r="F2948" t="str">
            <v>ready to distribute</v>
          </cell>
          <cell r="G2948" t="str">
            <v>ECK3775</v>
          </cell>
          <cell r="H2948" t="str">
            <v>b3783</v>
          </cell>
          <cell r="I2948" t="str">
            <v>rho</v>
          </cell>
        </row>
        <row r="2949">
          <cell r="A2949">
            <v>61</v>
          </cell>
          <cell r="B2949" t="str">
            <v>D</v>
          </cell>
          <cell r="C2949">
            <v>9</v>
          </cell>
          <cell r="D2949" t="str">
            <v>JW4178</v>
          </cell>
          <cell r="E2949">
            <v>3</v>
          </cell>
          <cell r="F2949" t="str">
            <v>ready to distribute</v>
          </cell>
          <cell r="G2949" t="str">
            <v>ECK4215</v>
          </cell>
          <cell r="H2949" t="str">
            <v>b4219</v>
          </cell>
          <cell r="I2949" t="str">
            <v>msrA</v>
          </cell>
        </row>
        <row r="2950">
          <cell r="A2950">
            <v>61</v>
          </cell>
          <cell r="B2950" t="str">
            <v>E</v>
          </cell>
          <cell r="C2950">
            <v>9</v>
          </cell>
          <cell r="D2950" t="str">
            <v>JW4262</v>
          </cell>
          <cell r="E2950">
            <v>2</v>
          </cell>
          <cell r="F2950" t="str">
            <v>ready to distribute</v>
          </cell>
          <cell r="G2950" t="str">
            <v>ECK4289</v>
          </cell>
          <cell r="H2950" t="str">
            <v>b4300</v>
          </cell>
          <cell r="I2950" t="str">
            <v>sgcR</v>
          </cell>
        </row>
        <row r="2951">
          <cell r="A2951">
            <v>61</v>
          </cell>
          <cell r="B2951" t="str">
            <v>F</v>
          </cell>
          <cell r="C2951">
            <v>9</v>
          </cell>
          <cell r="D2951" t="str">
            <v>JW4359</v>
          </cell>
          <cell r="E2951">
            <v>1</v>
          </cell>
          <cell r="F2951" t="str">
            <v>ready to distribute</v>
          </cell>
          <cell r="G2951" t="str">
            <v>ECK4388</v>
          </cell>
          <cell r="H2951" t="str">
            <v>b4396</v>
          </cell>
          <cell r="I2951" t="str">
            <v>rob</v>
          </cell>
        </row>
        <row r="2952">
          <cell r="A2952">
            <v>61</v>
          </cell>
          <cell r="B2952" t="str">
            <v>G</v>
          </cell>
          <cell r="C2952">
            <v>9</v>
          </cell>
          <cell r="D2952" t="str">
            <v>JW0052</v>
          </cell>
          <cell r="E2952">
            <v>1</v>
          </cell>
          <cell r="F2952" t="str">
            <v>ready to distribute</v>
          </cell>
          <cell r="G2952" t="str">
            <v>ECK0054</v>
          </cell>
          <cell r="H2952" t="str">
            <v>b0053</v>
          </cell>
          <cell r="I2952" t="str">
            <v>surA</v>
          </cell>
        </row>
        <row r="2953">
          <cell r="A2953">
            <v>61</v>
          </cell>
          <cell r="B2953" t="str">
            <v>H</v>
          </cell>
          <cell r="C2953">
            <v>9</v>
          </cell>
          <cell r="D2953" t="str">
            <v>JW0106</v>
          </cell>
          <cell r="E2953">
            <v>1</v>
          </cell>
          <cell r="F2953" t="str">
            <v>ready to distribute</v>
          </cell>
          <cell r="G2953" t="str">
            <v>ECK0109</v>
          </cell>
          <cell r="H2953" t="str">
            <v>b0110</v>
          </cell>
          <cell r="I2953" t="str">
            <v>ampD</v>
          </cell>
        </row>
        <row r="2954">
          <cell r="A2954">
            <v>61</v>
          </cell>
          <cell r="B2954" t="str">
            <v>A</v>
          </cell>
          <cell r="C2954">
            <v>10</v>
          </cell>
          <cell r="D2954" t="str">
            <v>JW0107</v>
          </cell>
          <cell r="E2954">
            <v>1</v>
          </cell>
          <cell r="F2954" t="str">
            <v>ready to distribute</v>
          </cell>
          <cell r="G2954" t="str">
            <v>ECK0110</v>
          </cell>
          <cell r="H2954" t="str">
            <v>b0111</v>
          </cell>
          <cell r="I2954" t="str">
            <v>ampE</v>
          </cell>
        </row>
        <row r="2955">
          <cell r="A2955">
            <v>61</v>
          </cell>
          <cell r="B2955" t="str">
            <v>B</v>
          </cell>
          <cell r="C2955">
            <v>10</v>
          </cell>
          <cell r="D2955" t="str">
            <v>JW0275</v>
          </cell>
          <cell r="E2955">
            <v>1</v>
          </cell>
          <cell r="F2955" t="str">
            <v>ready to distribute</v>
          </cell>
          <cell r="G2955" t="str">
            <v>ECK0280</v>
          </cell>
          <cell r="H2955" t="str">
            <v>b0281</v>
          </cell>
          <cell r="I2955" t="str">
            <v>intF</v>
          </cell>
        </row>
        <row r="2956">
          <cell r="A2956">
            <v>61</v>
          </cell>
          <cell r="B2956" t="str">
            <v>C</v>
          </cell>
          <cell r="C2956">
            <v>10</v>
          </cell>
          <cell r="D2956" t="str">
            <v>JW0316</v>
          </cell>
          <cell r="E2956">
            <v>1</v>
          </cell>
          <cell r="F2956" t="str">
            <v>ready to distribute</v>
          </cell>
          <cell r="G2956" t="str">
            <v>ECK0322</v>
          </cell>
          <cell r="H2956" t="str">
            <v>b0324</v>
          </cell>
          <cell r="I2956" t="str">
            <v>yahJ</v>
          </cell>
        </row>
        <row r="2957">
          <cell r="A2957">
            <v>61</v>
          </cell>
          <cell r="B2957" t="str">
            <v>D</v>
          </cell>
          <cell r="C2957">
            <v>10</v>
          </cell>
          <cell r="D2957" t="str">
            <v>JW0346</v>
          </cell>
          <cell r="E2957">
            <v>3</v>
          </cell>
          <cell r="F2957" t="str">
            <v>ready to distribute</v>
          </cell>
          <cell r="G2957" t="str">
            <v>ECK0352</v>
          </cell>
          <cell r="H2957" t="str">
            <v>b0355</v>
          </cell>
          <cell r="I2957" t="str">
            <v>frmB</v>
          </cell>
        </row>
        <row r="2958">
          <cell r="A2958">
            <v>61</v>
          </cell>
          <cell r="B2958" t="str">
            <v>E</v>
          </cell>
          <cell r="C2958">
            <v>10</v>
          </cell>
          <cell r="D2958" t="str">
            <v>JW0368</v>
          </cell>
          <cell r="E2958">
            <v>1</v>
          </cell>
          <cell r="F2958" t="str">
            <v>ready to distribute</v>
          </cell>
          <cell r="G2958" t="str">
            <v>ECK0372</v>
          </cell>
          <cell r="H2958" t="str">
            <v>b0377</v>
          </cell>
          <cell r="I2958" t="str">
            <v>sbmA</v>
          </cell>
        </row>
        <row r="2959">
          <cell r="A2959">
            <v>61</v>
          </cell>
          <cell r="B2959" t="str">
            <v>F</v>
          </cell>
          <cell r="C2959">
            <v>10</v>
          </cell>
          <cell r="D2959" t="str">
            <v>JW0423</v>
          </cell>
          <cell r="E2959">
            <v>1</v>
          </cell>
          <cell r="F2959" t="str">
            <v>ready to distribute</v>
          </cell>
          <cell r="G2959" t="str">
            <v>ECK0427</v>
          </cell>
          <cell r="H2959" t="str">
            <v>b0433</v>
          </cell>
          <cell r="I2959" t="str">
            <v>ampG</v>
          </cell>
        </row>
        <row r="2960">
          <cell r="A2960">
            <v>61</v>
          </cell>
          <cell r="B2960" t="str">
            <v>G</v>
          </cell>
          <cell r="C2960">
            <v>10</v>
          </cell>
          <cell r="D2960" t="str">
            <v>JW0445</v>
          </cell>
          <cell r="E2960">
            <v>1</v>
          </cell>
          <cell r="F2960" t="str">
            <v>ready to distribute</v>
          </cell>
          <cell r="G2960" t="str">
            <v>ECK0450</v>
          </cell>
          <cell r="H2960" t="str">
            <v>b0456</v>
          </cell>
          <cell r="I2960" t="str">
            <v>ybaA</v>
          </cell>
        </row>
        <row r="2961">
          <cell r="A2961">
            <v>61</v>
          </cell>
          <cell r="B2961" t="str">
            <v>H</v>
          </cell>
          <cell r="C2961">
            <v>10</v>
          </cell>
          <cell r="D2961" t="str">
            <v>JW0468</v>
          </cell>
          <cell r="E2961">
            <v>1</v>
          </cell>
          <cell r="F2961" t="str">
            <v>ready to distribute</v>
          </cell>
          <cell r="G2961" t="str">
            <v>ECK0473</v>
          </cell>
          <cell r="H2961" t="str">
            <v>b0479</v>
          </cell>
          <cell r="I2961" t="str">
            <v>fsr</v>
          </cell>
        </row>
        <row r="2962">
          <cell r="A2962">
            <v>61</v>
          </cell>
          <cell r="B2962" t="str">
            <v>A</v>
          </cell>
          <cell r="C2962">
            <v>11</v>
          </cell>
          <cell r="D2962" t="str">
            <v>JW0496</v>
          </cell>
          <cell r="E2962">
            <v>2</v>
          </cell>
          <cell r="F2962" t="str">
            <v>ready to distribute</v>
          </cell>
          <cell r="G2962" t="str">
            <v>ECK0501</v>
          </cell>
          <cell r="H2962" t="str">
            <v>b0508</v>
          </cell>
          <cell r="I2962" t="str">
            <v>hyi</v>
          </cell>
        </row>
        <row r="2963">
          <cell r="A2963">
            <v>61</v>
          </cell>
          <cell r="B2963" t="str">
            <v>B</v>
          </cell>
          <cell r="C2963">
            <v>11</v>
          </cell>
          <cell r="D2963" t="str">
            <v>JW0526</v>
          </cell>
          <cell r="E2963">
            <v>1</v>
          </cell>
          <cell r="F2963" t="str">
            <v>ready to distribute</v>
          </cell>
          <cell r="G2963" t="str">
            <v>ECK0531</v>
          </cell>
          <cell r="H2963" t="str">
            <v>b0539</v>
          </cell>
          <cell r="I2963" t="str">
            <v>ybcC</v>
          </cell>
        </row>
        <row r="2964">
          <cell r="A2964">
            <v>61</v>
          </cell>
          <cell r="B2964" t="str">
            <v>C</v>
          </cell>
          <cell r="C2964">
            <v>11</v>
          </cell>
          <cell r="D2964" t="str">
            <v>JW0531</v>
          </cell>
          <cell r="E2964">
            <v>2</v>
          </cell>
          <cell r="F2964" t="str">
            <v>ready to distribute</v>
          </cell>
          <cell r="G2964" t="str">
            <v>ECK0534</v>
          </cell>
          <cell r="H2964" t="str">
            <v>b0543</v>
          </cell>
          <cell r="I2964" t="str">
            <v>emrE</v>
          </cell>
        </row>
        <row r="2965">
          <cell r="A2965">
            <v>61</v>
          </cell>
          <cell r="B2965" t="str">
            <v>D</v>
          </cell>
          <cell r="C2965">
            <v>11</v>
          </cell>
          <cell r="D2965" t="str">
            <v>JW0544</v>
          </cell>
          <cell r="E2965">
            <v>1</v>
          </cell>
          <cell r="F2965" t="str">
            <v>ready to distribute</v>
          </cell>
          <cell r="G2965" t="str">
            <v>ECK0546</v>
          </cell>
          <cell r="H2965" t="str">
            <v>b0555</v>
          </cell>
          <cell r="I2965" t="str">
            <v>ybcS</v>
          </cell>
        </row>
        <row r="2966">
          <cell r="A2966">
            <v>61</v>
          </cell>
          <cell r="B2966" t="str">
            <v>E</v>
          </cell>
          <cell r="C2966">
            <v>11</v>
          </cell>
          <cell r="D2966" t="str">
            <v>JW0546</v>
          </cell>
          <cell r="E2966">
            <v>1</v>
          </cell>
          <cell r="F2966" t="str">
            <v>ready to distribute</v>
          </cell>
          <cell r="G2966" t="str">
            <v>ECK0549</v>
          </cell>
          <cell r="H2966" t="str">
            <v>b0557</v>
          </cell>
          <cell r="I2966" t="str">
            <v>borD</v>
          </cell>
        </row>
        <row r="2967">
          <cell r="A2967">
            <v>61</v>
          </cell>
          <cell r="B2967" t="str">
            <v>F</v>
          </cell>
          <cell r="C2967">
            <v>11</v>
          </cell>
          <cell r="D2967" t="str">
            <v>JW0558</v>
          </cell>
          <cell r="E2967">
            <v>1</v>
          </cell>
          <cell r="F2967" t="str">
            <v>ready to distribute</v>
          </cell>
          <cell r="G2967" t="str">
            <v>ECK0561</v>
          </cell>
          <cell r="H2967" t="str">
            <v>b0569</v>
          </cell>
          <cell r="I2967" t="str">
            <v>nfrB</v>
          </cell>
        </row>
        <row r="2968">
          <cell r="A2968">
            <v>61</v>
          </cell>
          <cell r="B2968" t="str">
            <v>G</v>
          </cell>
          <cell r="C2968">
            <v>11</v>
          </cell>
          <cell r="D2968" t="str">
            <v>JW0590</v>
          </cell>
          <cell r="E2968">
            <v>1</v>
          </cell>
          <cell r="F2968" t="str">
            <v>ready to distribute</v>
          </cell>
          <cell r="G2968" t="str">
            <v>ECK0591</v>
          </cell>
          <cell r="H2968" t="str">
            <v>b0598</v>
          </cell>
          <cell r="I2968" t="str">
            <v>cstA</v>
          </cell>
        </row>
        <row r="2969">
          <cell r="A2969">
            <v>61</v>
          </cell>
          <cell r="B2969" t="str">
            <v>H</v>
          </cell>
          <cell r="C2969">
            <v>11</v>
          </cell>
          <cell r="D2969" t="str">
            <v>JW0720</v>
          </cell>
          <cell r="E2969">
            <v>1</v>
          </cell>
          <cell r="F2969" t="str">
            <v>ready to distribute</v>
          </cell>
          <cell r="G2969" t="str">
            <v>ECK0719</v>
          </cell>
          <cell r="H2969" t="str">
            <v>b0731</v>
          </cell>
          <cell r="I2969" t="str">
            <v>mngA</v>
          </cell>
        </row>
        <row r="2970">
          <cell r="A2970">
            <v>61</v>
          </cell>
          <cell r="B2970" t="str">
            <v>A</v>
          </cell>
          <cell r="C2970">
            <v>12</v>
          </cell>
          <cell r="D2970" t="str">
            <v>JW0727</v>
          </cell>
          <cell r="E2970">
            <v>1</v>
          </cell>
          <cell r="F2970" t="str">
            <v>ready to distribute</v>
          </cell>
          <cell r="G2970" t="str">
            <v>ECK0726</v>
          </cell>
          <cell r="H2970" t="str">
            <v>b0737</v>
          </cell>
          <cell r="I2970" t="str">
            <v>tolQ</v>
          </cell>
        </row>
        <row r="2971">
          <cell r="A2971">
            <v>61</v>
          </cell>
          <cell r="B2971" t="str">
            <v>B</v>
          </cell>
          <cell r="C2971">
            <v>12</v>
          </cell>
          <cell r="D2971" t="str">
            <v>JW0728</v>
          </cell>
          <cell r="E2971">
            <v>1</v>
          </cell>
          <cell r="F2971" t="str">
            <v>ready to distribute</v>
          </cell>
          <cell r="G2971" t="str">
            <v>ECK0727</v>
          </cell>
          <cell r="H2971" t="str">
            <v>b0738</v>
          </cell>
          <cell r="I2971" t="str">
            <v>tolR</v>
          </cell>
        </row>
        <row r="2972">
          <cell r="A2972">
            <v>61</v>
          </cell>
          <cell r="B2972" t="str">
            <v>C</v>
          </cell>
          <cell r="C2972">
            <v>12</v>
          </cell>
          <cell r="D2972" t="str">
            <v>JW0729</v>
          </cell>
          <cell r="E2972">
            <v>1</v>
          </cell>
          <cell r="F2972" t="str">
            <v>ready to distribute</v>
          </cell>
          <cell r="G2972" t="str">
            <v>ECK0728</v>
          </cell>
          <cell r="H2972" t="str">
            <v>b0739</v>
          </cell>
          <cell r="I2972" t="str">
            <v>tolA</v>
          </cell>
        </row>
        <row r="2973">
          <cell r="A2973">
            <v>61</v>
          </cell>
          <cell r="B2973" t="str">
            <v>D</v>
          </cell>
          <cell r="C2973">
            <v>12</v>
          </cell>
          <cell r="D2973" t="str">
            <v>JW0864</v>
          </cell>
          <cell r="E2973">
            <v>1</v>
          </cell>
          <cell r="F2973" t="str">
            <v>ready to distribute</v>
          </cell>
          <cell r="G2973" t="str">
            <v>ECK0871</v>
          </cell>
          <cell r="H2973" t="str">
            <v>b0880</v>
          </cell>
          <cell r="I2973" t="str">
            <v>cspD</v>
          </cell>
        </row>
        <row r="2974">
          <cell r="A2974">
            <v>61</v>
          </cell>
          <cell r="B2974" t="str">
            <v>E</v>
          </cell>
          <cell r="C2974">
            <v>12</v>
          </cell>
          <cell r="D2974" t="str">
            <v>JW0918</v>
          </cell>
          <cell r="E2974">
            <v>1</v>
          </cell>
          <cell r="F2974" t="str">
            <v>ready to distribute</v>
          </cell>
          <cell r="G2974" t="str">
            <v>ECK0926</v>
          </cell>
          <cell r="H2974" t="str">
            <v>b0935</v>
          </cell>
          <cell r="I2974" t="str">
            <v>ssuD</v>
          </cell>
        </row>
        <row r="2975">
          <cell r="A2975">
            <v>61</v>
          </cell>
          <cell r="B2975" t="str">
            <v>F</v>
          </cell>
          <cell r="C2975">
            <v>12</v>
          </cell>
          <cell r="D2975" t="str">
            <v>JW0933</v>
          </cell>
          <cell r="E2975">
            <v>1</v>
          </cell>
          <cell r="F2975" t="str">
            <v>ready to distribute</v>
          </cell>
          <cell r="G2975" t="str">
            <v>ECK0941</v>
          </cell>
          <cell r="H2975" t="str">
            <v>b0950</v>
          </cell>
          <cell r="I2975" t="str">
            <v>pqiA</v>
          </cell>
        </row>
        <row r="2976">
          <cell r="A2976">
            <v>61</v>
          </cell>
          <cell r="B2976" t="str">
            <v>G</v>
          </cell>
          <cell r="C2976">
            <v>12</v>
          </cell>
          <cell r="D2976" t="str">
            <v>JW0934</v>
          </cell>
          <cell r="E2976">
            <v>2</v>
          </cell>
          <cell r="F2976" t="str">
            <v>ready to distribute</v>
          </cell>
          <cell r="G2976" t="str">
            <v>ECK0942</v>
          </cell>
          <cell r="H2976" t="str">
            <v>b0951</v>
          </cell>
          <cell r="I2976" t="str">
            <v>pqiB</v>
          </cell>
        </row>
        <row r="2977">
          <cell r="A2977">
            <v>61</v>
          </cell>
          <cell r="B2977" t="str">
            <v>H</v>
          </cell>
          <cell r="C2977">
            <v>12</v>
          </cell>
          <cell r="D2977" t="str">
            <v>JW0974</v>
          </cell>
          <cell r="E2977">
            <v>1</v>
          </cell>
          <cell r="F2977" t="str">
            <v>ready to distribute</v>
          </cell>
          <cell r="G2977" t="str">
            <v>ECK0980</v>
          </cell>
          <cell r="H2977" t="str">
            <v>b0990</v>
          </cell>
          <cell r="I2977" t="str">
            <v>cspG</v>
          </cell>
        </row>
        <row r="2978">
          <cell r="A2978">
            <v>63</v>
          </cell>
          <cell r="B2978" t="str">
            <v>A</v>
          </cell>
          <cell r="C2978">
            <v>1</v>
          </cell>
          <cell r="D2978" t="str">
            <v>JW1126</v>
          </cell>
          <cell r="E2978">
            <v>1</v>
          </cell>
          <cell r="F2978" t="str">
            <v>ready to distribute</v>
          </cell>
          <cell r="G2978" t="str">
            <v>ECK1126</v>
          </cell>
          <cell r="H2978" t="str">
            <v>b1140</v>
          </cell>
          <cell r="I2978" t="str">
            <v>intE</v>
          </cell>
        </row>
        <row r="2979">
          <cell r="A2979">
            <v>63</v>
          </cell>
          <cell r="B2979" t="str">
            <v>B</v>
          </cell>
          <cell r="C2979">
            <v>1</v>
          </cell>
          <cell r="D2979" t="str">
            <v>JW1127</v>
          </cell>
          <cell r="E2979">
            <v>2</v>
          </cell>
          <cell r="F2979" t="str">
            <v>ready to distribute</v>
          </cell>
          <cell r="G2979" t="str">
            <v>ECK1127</v>
          </cell>
          <cell r="H2979" t="str">
            <v>b1141</v>
          </cell>
          <cell r="I2979" t="str">
            <v>ymfG</v>
          </cell>
        </row>
        <row r="2980">
          <cell r="A2980">
            <v>63</v>
          </cell>
          <cell r="B2980" t="str">
            <v>C</v>
          </cell>
          <cell r="C2980">
            <v>1</v>
          </cell>
          <cell r="D2980" t="str">
            <v>JW1297</v>
          </cell>
          <cell r="E2980">
            <v>1</v>
          </cell>
          <cell r="F2980" t="str">
            <v>ready to distribute</v>
          </cell>
          <cell r="G2980" t="str">
            <v>ECK1299</v>
          </cell>
          <cell r="H2980" t="str">
            <v>b1304</v>
          </cell>
          <cell r="I2980" t="str">
            <v>pspA</v>
          </cell>
        </row>
        <row r="2981">
          <cell r="A2981">
            <v>63</v>
          </cell>
          <cell r="B2981" t="str">
            <v>D</v>
          </cell>
          <cell r="C2981">
            <v>1</v>
          </cell>
          <cell r="D2981" t="str">
            <v>JW1298</v>
          </cell>
          <cell r="E2981">
            <v>1</v>
          </cell>
          <cell r="F2981" t="str">
            <v>ready to distribute</v>
          </cell>
          <cell r="G2981" t="str">
            <v>ECK1300</v>
          </cell>
          <cell r="H2981" t="str">
            <v>b1305</v>
          </cell>
          <cell r="I2981" t="str">
            <v>pspB</v>
          </cell>
        </row>
        <row r="2982">
          <cell r="A2982">
            <v>63</v>
          </cell>
          <cell r="B2982" t="str">
            <v>E</v>
          </cell>
          <cell r="C2982">
            <v>1</v>
          </cell>
          <cell r="D2982" t="str">
            <v>JW1299</v>
          </cell>
          <cell r="E2982">
            <v>1</v>
          </cell>
          <cell r="F2982" t="str">
            <v>ready to distribute</v>
          </cell>
          <cell r="G2982" t="str">
            <v>ECK1301</v>
          </cell>
          <cell r="H2982" t="str">
            <v>b1306</v>
          </cell>
          <cell r="I2982" t="str">
            <v>pspC</v>
          </cell>
        </row>
        <row r="2983">
          <cell r="A2983">
            <v>63</v>
          </cell>
          <cell r="B2983" t="str">
            <v>F</v>
          </cell>
          <cell r="C2983">
            <v>1</v>
          </cell>
          <cell r="D2983" t="str">
            <v>JW1300</v>
          </cell>
          <cell r="E2983">
            <v>1</v>
          </cell>
          <cell r="F2983" t="str">
            <v>ready to distribute</v>
          </cell>
          <cell r="G2983" t="str">
            <v>ECK1302</v>
          </cell>
          <cell r="H2983" t="str">
            <v>b1307</v>
          </cell>
          <cell r="I2983" t="str">
            <v>pspD</v>
          </cell>
        </row>
        <row r="2984">
          <cell r="A2984">
            <v>63</v>
          </cell>
          <cell r="B2984" t="str">
            <v>G</v>
          </cell>
          <cell r="C2984">
            <v>1</v>
          </cell>
          <cell r="D2984" t="str">
            <v>JW1301</v>
          </cell>
          <cell r="E2984">
            <v>4</v>
          </cell>
          <cell r="F2984" t="str">
            <v>ready to distribute</v>
          </cell>
          <cell r="G2984" t="str">
            <v>ECK1303</v>
          </cell>
          <cell r="H2984" t="str">
            <v>b1308</v>
          </cell>
          <cell r="I2984" t="str">
            <v>pspE</v>
          </cell>
        </row>
        <row r="2985">
          <cell r="A2985">
            <v>63</v>
          </cell>
          <cell r="B2985" t="str">
            <v>H</v>
          </cell>
          <cell r="C2985">
            <v>1</v>
          </cell>
          <cell r="D2985" t="str">
            <v>JW1339</v>
          </cell>
          <cell r="E2985">
            <v>1</v>
          </cell>
          <cell r="F2985" t="str">
            <v>ready to distribute</v>
          </cell>
          <cell r="G2985" t="str">
            <v>ECK1342</v>
          </cell>
          <cell r="H2985" t="str">
            <v>b1345</v>
          </cell>
          <cell r="I2985" t="str">
            <v>intR</v>
          </cell>
        </row>
        <row r="2986">
          <cell r="A2986">
            <v>63</v>
          </cell>
          <cell r="B2986" t="str">
            <v>A</v>
          </cell>
          <cell r="C2986">
            <v>2</v>
          </cell>
          <cell r="D2986" t="str">
            <v>JW1345</v>
          </cell>
          <cell r="E2986">
            <v>1</v>
          </cell>
          <cell r="F2986" t="str">
            <v>ready to distribute</v>
          </cell>
          <cell r="G2986" t="str">
            <v>ECK1348</v>
          </cell>
          <cell r="H2986" t="str">
            <v>b1351</v>
          </cell>
          <cell r="I2986" t="str">
            <v>racC</v>
          </cell>
        </row>
        <row r="2987">
          <cell r="A2987">
            <v>63</v>
          </cell>
          <cell r="B2987" t="str">
            <v>B</v>
          </cell>
          <cell r="C2987">
            <v>2</v>
          </cell>
          <cell r="D2987" t="str">
            <v>JW1381</v>
          </cell>
          <cell r="E2987">
            <v>1</v>
          </cell>
          <cell r="F2987" t="str">
            <v>ready to distribute</v>
          </cell>
          <cell r="G2987" t="str">
            <v>ECK1383</v>
          </cell>
          <cell r="H2987" t="str">
            <v>b1386</v>
          </cell>
          <cell r="I2987" t="str">
            <v>tynA</v>
          </cell>
        </row>
        <row r="2988">
          <cell r="A2988">
            <v>63</v>
          </cell>
          <cell r="B2988" t="str">
            <v>C</v>
          </cell>
          <cell r="C2988">
            <v>2</v>
          </cell>
          <cell r="D2988" t="str">
            <v>JW1425</v>
          </cell>
          <cell r="E2988">
            <v>1</v>
          </cell>
          <cell r="F2988" t="str">
            <v>ready to distribute</v>
          </cell>
          <cell r="G2988" t="str">
            <v>ECK1422</v>
          </cell>
          <cell r="H2988" t="str">
            <v>b1429</v>
          </cell>
          <cell r="I2988" t="str">
            <v>tehA</v>
          </cell>
        </row>
        <row r="2989">
          <cell r="A2989">
            <v>63</v>
          </cell>
          <cell r="B2989" t="str">
            <v>D</v>
          </cell>
          <cell r="C2989">
            <v>2</v>
          </cell>
          <cell r="D2989" t="str">
            <v>JW1426</v>
          </cell>
          <cell r="E2989">
            <v>2</v>
          </cell>
          <cell r="F2989" t="str">
            <v>ready to distribute</v>
          </cell>
          <cell r="G2989" t="str">
            <v>ECK1423</v>
          </cell>
          <cell r="H2989" t="str">
            <v>b1430</v>
          </cell>
          <cell r="I2989" t="str">
            <v>tehB</v>
          </cell>
        </row>
        <row r="2990">
          <cell r="A2990">
            <v>63</v>
          </cell>
          <cell r="B2990" t="str">
            <v>E</v>
          </cell>
          <cell r="C2990">
            <v>2</v>
          </cell>
          <cell r="D2990" t="str">
            <v>JW1458</v>
          </cell>
          <cell r="E2990">
            <v>1</v>
          </cell>
          <cell r="F2990" t="str">
            <v>ready to distribute</v>
          </cell>
          <cell r="G2990" t="str">
            <v>ECK1457</v>
          </cell>
          <cell r="H2990" t="str">
            <v>b1463</v>
          </cell>
          <cell r="I2990" t="str">
            <v>nhoA</v>
          </cell>
        </row>
        <row r="2991">
          <cell r="A2991">
            <v>63</v>
          </cell>
          <cell r="B2991" t="str">
            <v>F</v>
          </cell>
          <cell r="C2991">
            <v>2</v>
          </cell>
          <cell r="D2991" t="str">
            <v>JW1525</v>
          </cell>
          <cell r="E2991">
            <v>1</v>
          </cell>
          <cell r="F2991" t="str">
            <v>ready to distribute</v>
          </cell>
          <cell r="G2991" t="str">
            <v>ECK1525</v>
          </cell>
          <cell r="H2991" t="str">
            <v>b1532</v>
          </cell>
          <cell r="I2991" t="str">
            <v>marB</v>
          </cell>
        </row>
        <row r="2992">
          <cell r="A2992">
            <v>63</v>
          </cell>
          <cell r="B2992" t="str">
            <v>G</v>
          </cell>
          <cell r="C2992">
            <v>2</v>
          </cell>
          <cell r="D2992" t="str">
            <v>JW1538</v>
          </cell>
          <cell r="E2992">
            <v>1</v>
          </cell>
          <cell r="F2992" t="str">
            <v>ready to distribute</v>
          </cell>
          <cell r="G2992" t="str">
            <v>ECK1538</v>
          </cell>
          <cell r="H2992" t="str">
            <v>b1545</v>
          </cell>
          <cell r="I2992" t="str">
            <v>pinQ</v>
          </cell>
        </row>
        <row r="2993">
          <cell r="A2993">
            <v>63</v>
          </cell>
          <cell r="B2993" t="str">
            <v>H</v>
          </cell>
          <cell r="C2993">
            <v>2</v>
          </cell>
          <cell r="D2993" t="str">
            <v>JW1544</v>
          </cell>
          <cell r="E2993">
            <v>1</v>
          </cell>
          <cell r="F2993" t="str">
            <v>ready to distribute</v>
          </cell>
          <cell r="G2993" t="str">
            <v>ECK1546</v>
          </cell>
          <cell r="H2993" t="str">
            <v>b1552</v>
          </cell>
          <cell r="I2993" t="str">
            <v>cspI</v>
          </cell>
        </row>
        <row r="2994">
          <cell r="A2994">
            <v>63</v>
          </cell>
          <cell r="B2994" t="str">
            <v>A</v>
          </cell>
          <cell r="C2994">
            <v>3</v>
          </cell>
          <cell r="D2994" t="str">
            <v>JW1549</v>
          </cell>
          <cell r="E2994">
            <v>1</v>
          </cell>
          <cell r="F2994" t="str">
            <v>ready to distribute</v>
          </cell>
          <cell r="G2994" t="str">
            <v>ECK1551</v>
          </cell>
          <cell r="H2994" t="str">
            <v>b1557</v>
          </cell>
          <cell r="I2994" t="str">
            <v>cspB</v>
          </cell>
        </row>
        <row r="2995">
          <cell r="A2995">
            <v>63</v>
          </cell>
          <cell r="B2995" t="str">
            <v>B</v>
          </cell>
          <cell r="C2995">
            <v>3</v>
          </cell>
          <cell r="D2995" t="str">
            <v>JW1550</v>
          </cell>
          <cell r="E2995">
            <v>1</v>
          </cell>
          <cell r="F2995" t="str">
            <v>ready to distribute</v>
          </cell>
          <cell r="G2995" t="str">
            <v>ECK1552</v>
          </cell>
          <cell r="H2995" t="str">
            <v>b1558</v>
          </cell>
          <cell r="I2995" t="str">
            <v>cspF</v>
          </cell>
        </row>
        <row r="2996">
          <cell r="A2996">
            <v>63</v>
          </cell>
          <cell r="B2996" t="str">
            <v>C</v>
          </cell>
          <cell r="C2996">
            <v>3</v>
          </cell>
          <cell r="D2996" t="str">
            <v>JW1573</v>
          </cell>
          <cell r="E2996">
            <v>1</v>
          </cell>
          <cell r="F2996" t="str">
            <v>ready to distribute</v>
          </cell>
          <cell r="G2996" t="str">
            <v>ECK1576</v>
          </cell>
          <cell r="H2996" t="str">
            <v>b1581</v>
          </cell>
          <cell r="I2996" t="str">
            <v>rspA</v>
          </cell>
        </row>
        <row r="2997">
          <cell r="A2997">
            <v>63</v>
          </cell>
          <cell r="B2997" t="str">
            <v>D</v>
          </cell>
          <cell r="C2997">
            <v>3</v>
          </cell>
          <cell r="D2997" t="str">
            <v>JW1642</v>
          </cell>
          <cell r="E2997">
            <v>1</v>
          </cell>
          <cell r="F2997" t="str">
            <v>ready to distribute</v>
          </cell>
          <cell r="G2997" t="str">
            <v>ECK1646</v>
          </cell>
          <cell r="H2997" t="str">
            <v>b1650</v>
          </cell>
          <cell r="I2997" t="str">
            <v>nemA</v>
          </cell>
        </row>
        <row r="2998">
          <cell r="A2998">
            <v>63</v>
          </cell>
          <cell r="B2998" t="str">
            <v>E</v>
          </cell>
          <cell r="C2998">
            <v>3</v>
          </cell>
          <cell r="D2998" t="str">
            <v>JW1670</v>
          </cell>
          <cell r="E2998">
            <v>1</v>
          </cell>
          <cell r="F2998" t="str">
            <v>ready to distribute</v>
          </cell>
          <cell r="G2998" t="str">
            <v>ECK1676</v>
          </cell>
          <cell r="H2998" t="str">
            <v>b1680</v>
          </cell>
          <cell r="I2998" t="str">
            <v>sufS</v>
          </cell>
        </row>
        <row r="2999">
          <cell r="A2999">
            <v>63</v>
          </cell>
          <cell r="B2999" t="str">
            <v>F</v>
          </cell>
          <cell r="C2999">
            <v>3</v>
          </cell>
          <cell r="D2999" t="str">
            <v>JW1812</v>
          </cell>
          <cell r="E2999">
            <v>1</v>
          </cell>
          <cell r="F2999" t="str">
            <v>ready to distribute</v>
          </cell>
          <cell r="G2999" t="str">
            <v>ECK1821</v>
          </cell>
          <cell r="H2999" t="str">
            <v>b1823</v>
          </cell>
          <cell r="I2999" t="str">
            <v>cspC</v>
          </cell>
        </row>
        <row r="3000">
          <cell r="A3000">
            <v>63</v>
          </cell>
          <cell r="B3000" t="str">
            <v>G</v>
          </cell>
          <cell r="C3000">
            <v>3</v>
          </cell>
          <cell r="D3000" t="str">
            <v>JW1884</v>
          </cell>
          <cell r="E3000">
            <v>2</v>
          </cell>
          <cell r="F3000" t="str">
            <v>ready to distribute</v>
          </cell>
          <cell r="G3000" t="str">
            <v>ECK1894</v>
          </cell>
          <cell r="H3000" t="str">
            <v>b1895</v>
          </cell>
          <cell r="I3000" t="str">
            <v>yecG</v>
          </cell>
        </row>
        <row r="3001">
          <cell r="A3001">
            <v>63</v>
          </cell>
          <cell r="B3001" t="str">
            <v>H</v>
          </cell>
          <cell r="C3001">
            <v>3</v>
          </cell>
          <cell r="D3001" t="str">
            <v>JW2046</v>
          </cell>
          <cell r="E3001">
            <v>1</v>
          </cell>
          <cell r="F3001" t="str">
            <v>ready to distribute</v>
          </cell>
          <cell r="G3001" t="str">
            <v>ECK2055</v>
          </cell>
          <cell r="H3001" t="str">
            <v>b2061</v>
          </cell>
          <cell r="I3001" t="str">
            <v>wzb</v>
          </cell>
        </row>
        <row r="3002">
          <cell r="A3002">
            <v>63</v>
          </cell>
          <cell r="B3002" t="str">
            <v>A</v>
          </cell>
          <cell r="C3002">
            <v>4</v>
          </cell>
          <cell r="D3002" t="str">
            <v>JW2067</v>
          </cell>
          <cell r="E3002">
            <v>1</v>
          </cell>
          <cell r="F3002" t="str">
            <v>ready to distribute</v>
          </cell>
          <cell r="G3002" t="str">
            <v>ECK2079</v>
          </cell>
          <cell r="H3002" t="str">
            <v>b2082</v>
          </cell>
          <cell r="I3002" t="str">
            <v>ogrK</v>
          </cell>
        </row>
        <row r="3003">
          <cell r="A3003">
            <v>63</v>
          </cell>
          <cell r="B3003" t="str">
            <v>B</v>
          </cell>
          <cell r="C3003">
            <v>4</v>
          </cell>
          <cell r="D3003" t="str">
            <v>JW2132</v>
          </cell>
          <cell r="E3003">
            <v>1</v>
          </cell>
          <cell r="F3003" t="str">
            <v>ready to distribute</v>
          </cell>
          <cell r="G3003" t="str">
            <v>ECK2137</v>
          </cell>
          <cell r="H3003" t="str">
            <v>b2144</v>
          </cell>
          <cell r="I3003" t="str">
            <v>sanA</v>
          </cell>
        </row>
        <row r="3004">
          <cell r="A3004">
            <v>63</v>
          </cell>
          <cell r="B3004" t="str">
            <v>C</v>
          </cell>
          <cell r="C3004">
            <v>4</v>
          </cell>
          <cell r="D3004" t="str">
            <v>JW2141</v>
          </cell>
          <cell r="E3004">
            <v>1</v>
          </cell>
          <cell r="F3004" t="str">
            <v>ready to distribute</v>
          </cell>
          <cell r="G3004" t="str">
            <v>ECK2147</v>
          </cell>
          <cell r="H3004" t="str">
            <v>b2154</v>
          </cell>
          <cell r="I3004" t="str">
            <v>yeiG</v>
          </cell>
        </row>
        <row r="3005">
          <cell r="A3005">
            <v>63</v>
          </cell>
          <cell r="B3005" t="str">
            <v>D</v>
          </cell>
          <cell r="C3005">
            <v>4</v>
          </cell>
          <cell r="D3005" t="str">
            <v>JW2197</v>
          </cell>
          <cell r="E3005">
            <v>1</v>
          </cell>
          <cell r="F3005" t="str">
            <v>ready to distribute</v>
          </cell>
          <cell r="G3005" t="str">
            <v>ECK2201</v>
          </cell>
          <cell r="H3005" t="str">
            <v>b2209</v>
          </cell>
          <cell r="I3005" t="str">
            <v>eco</v>
          </cell>
        </row>
        <row r="3006">
          <cell r="A3006">
            <v>63</v>
          </cell>
          <cell r="B3006" t="str">
            <v>E</v>
          </cell>
          <cell r="C3006">
            <v>4</v>
          </cell>
          <cell r="D3006" t="str">
            <v>JW2246</v>
          </cell>
          <cell r="E3006">
            <v>1</v>
          </cell>
          <cell r="F3006" t="str">
            <v>ready to distribute</v>
          </cell>
          <cell r="G3006" t="str">
            <v>ECK2245</v>
          </cell>
          <cell r="H3006" t="str">
            <v>b2252</v>
          </cell>
          <cell r="I3006" t="str">
            <v>ais</v>
          </cell>
        </row>
        <row r="3007">
          <cell r="A3007">
            <v>63</v>
          </cell>
          <cell r="B3007" t="str">
            <v>F</v>
          </cell>
          <cell r="C3007">
            <v>4</v>
          </cell>
          <cell r="D3007" t="str">
            <v>JW2310</v>
          </cell>
          <cell r="E3007">
            <v>2</v>
          </cell>
          <cell r="F3007" t="str">
            <v>ready to distribute</v>
          </cell>
          <cell r="G3007" t="str">
            <v>ECK2307</v>
          </cell>
          <cell r="H3007" t="str">
            <v>b2313</v>
          </cell>
          <cell r="I3007" t="str">
            <v>cvpA</v>
          </cell>
        </row>
        <row r="3008">
          <cell r="A3008">
            <v>63</v>
          </cell>
          <cell r="B3008" t="str">
            <v>G</v>
          </cell>
          <cell r="C3008">
            <v>4</v>
          </cell>
          <cell r="D3008" t="str">
            <v>JW2364</v>
          </cell>
          <cell r="E3008">
            <v>1</v>
          </cell>
          <cell r="F3008" t="str">
            <v>ready to distribute</v>
          </cell>
          <cell r="G3008" t="str">
            <v>ECK2363</v>
          </cell>
          <cell r="H3008" t="str">
            <v>b2367</v>
          </cell>
          <cell r="I3008" t="str">
            <v>emrY</v>
          </cell>
        </row>
        <row r="3009">
          <cell r="A3009">
            <v>63</v>
          </cell>
          <cell r="B3009" t="str">
            <v>H</v>
          </cell>
          <cell r="C3009">
            <v>4</v>
          </cell>
          <cell r="D3009" t="str">
            <v>JW2365</v>
          </cell>
          <cell r="E3009">
            <v>1</v>
          </cell>
          <cell r="F3009" t="str">
            <v>ready to distribute</v>
          </cell>
          <cell r="G3009" t="str">
            <v>ECK2364</v>
          </cell>
          <cell r="H3009" t="str">
            <v>b2368</v>
          </cell>
          <cell r="I3009" t="str">
            <v>emrK</v>
          </cell>
        </row>
        <row r="3010">
          <cell r="A3010">
            <v>63</v>
          </cell>
          <cell r="B3010" t="str">
            <v>A</v>
          </cell>
          <cell r="C3010">
            <v>5</v>
          </cell>
          <cell r="D3010" t="str">
            <v>JW2480</v>
          </cell>
          <cell r="E3010">
            <v>1</v>
          </cell>
          <cell r="F3010" t="str">
            <v>ready to distribute</v>
          </cell>
          <cell r="G3010" t="str">
            <v>ECK2491</v>
          </cell>
          <cell r="H3010" t="str">
            <v>b2495</v>
          </cell>
          <cell r="I3010" t="str">
            <v>yfgD</v>
          </cell>
        </row>
        <row r="3011">
          <cell r="A3011">
            <v>63</v>
          </cell>
          <cell r="B3011" t="str">
            <v>B</v>
          </cell>
          <cell r="C3011">
            <v>5</v>
          </cell>
          <cell r="D3011" t="str">
            <v>JW2513</v>
          </cell>
          <cell r="E3011">
            <v>1</v>
          </cell>
          <cell r="F3011" t="str">
            <v>ready to distribute</v>
          </cell>
          <cell r="G3011" t="str">
            <v>ECK2526</v>
          </cell>
          <cell r="H3011" t="str">
            <v>b2529</v>
          </cell>
          <cell r="I3011" t="str">
            <v>iscU</v>
          </cell>
        </row>
        <row r="3012">
          <cell r="A3012">
            <v>63</v>
          </cell>
          <cell r="B3012" t="str">
            <v>C</v>
          </cell>
          <cell r="C3012">
            <v>5</v>
          </cell>
          <cell r="D3012" t="str">
            <v>JW2602</v>
          </cell>
          <cell r="E3012">
            <v>3</v>
          </cell>
          <cell r="F3012" t="str">
            <v>ready to distribute</v>
          </cell>
          <cell r="G3012" t="str">
            <v>ECK2618</v>
          </cell>
          <cell r="H3012" t="str">
            <v>b2622</v>
          </cell>
          <cell r="I3012" t="str">
            <v>intA</v>
          </cell>
        </row>
        <row r="3013">
          <cell r="A3013">
            <v>63</v>
          </cell>
          <cell r="B3013" t="str">
            <v>D</v>
          </cell>
          <cell r="C3013">
            <v>5</v>
          </cell>
          <cell r="D3013" t="str">
            <v>JW2660</v>
          </cell>
          <cell r="E3013">
            <v>1</v>
          </cell>
          <cell r="F3013" t="str">
            <v>ready to distribute</v>
          </cell>
          <cell r="G3013" t="str">
            <v>ECK2679</v>
          </cell>
          <cell r="H3013" t="str">
            <v>b2685</v>
          </cell>
          <cell r="I3013" t="str">
            <v>emrA</v>
          </cell>
        </row>
        <row r="3014">
          <cell r="A3014">
            <v>63</v>
          </cell>
          <cell r="B3014" t="str">
            <v>E</v>
          </cell>
          <cell r="C3014">
            <v>5</v>
          </cell>
          <cell r="D3014" t="str">
            <v>JW2661</v>
          </cell>
          <cell r="E3014">
            <v>1</v>
          </cell>
          <cell r="F3014" t="str">
            <v>ready to distribute</v>
          </cell>
          <cell r="G3014" t="str">
            <v>ECK2680</v>
          </cell>
          <cell r="H3014" t="str">
            <v>b2686</v>
          </cell>
          <cell r="I3014" t="str">
            <v>emrB</v>
          </cell>
        </row>
        <row r="3015">
          <cell r="A3015">
            <v>63</v>
          </cell>
          <cell r="B3015" t="str">
            <v>F</v>
          </cell>
          <cell r="C3015">
            <v>5</v>
          </cell>
          <cell r="D3015" t="str">
            <v>JW2714</v>
          </cell>
          <cell r="E3015">
            <v>1</v>
          </cell>
          <cell r="F3015" t="str">
            <v>ready to distribute</v>
          </cell>
          <cell r="G3015" t="str">
            <v>ECK2739</v>
          </cell>
          <cell r="H3015" t="str">
            <v>b2744</v>
          </cell>
          <cell r="I3015" t="str">
            <v>surE</v>
          </cell>
        </row>
        <row r="3016">
          <cell r="A3016">
            <v>63</v>
          </cell>
          <cell r="B3016" t="str">
            <v>G</v>
          </cell>
          <cell r="C3016">
            <v>5</v>
          </cell>
          <cell r="D3016" t="str">
            <v>JW2753</v>
          </cell>
          <cell r="E3016">
            <v>1</v>
          </cell>
          <cell r="F3016" t="str">
            <v>ready to distribute</v>
          </cell>
          <cell r="G3016" t="str">
            <v>ECK2776</v>
          </cell>
          <cell r="H3016" t="str">
            <v>b2782</v>
          </cell>
          <cell r="I3016" t="str">
            <v>chpA</v>
          </cell>
        </row>
        <row r="3017">
          <cell r="A3017">
            <v>63</v>
          </cell>
          <cell r="B3017" t="str">
            <v>H</v>
          </cell>
          <cell r="C3017">
            <v>5</v>
          </cell>
          <cell r="D3017" t="str">
            <v>JW2836</v>
          </cell>
          <cell r="E3017">
            <v>1</v>
          </cell>
          <cell r="F3017" t="str">
            <v>ready to distribute</v>
          </cell>
          <cell r="G3017" t="str">
            <v>ECK2864</v>
          </cell>
          <cell r="H3017" t="str">
            <v>b2868</v>
          </cell>
          <cell r="I3017" t="str">
            <v>xdhC</v>
          </cell>
        </row>
        <row r="3018">
          <cell r="A3018">
            <v>63</v>
          </cell>
          <cell r="B3018" t="str">
            <v>A</v>
          </cell>
          <cell r="C3018">
            <v>6</v>
          </cell>
          <cell r="D3018" t="str">
            <v>JW3024</v>
          </cell>
          <cell r="E3018">
            <v>1</v>
          </cell>
          <cell r="F3018" t="str">
            <v>ready to distribute</v>
          </cell>
          <cell r="G3018" t="str">
            <v>ECK3042</v>
          </cell>
          <cell r="H3018" t="str">
            <v>b3052</v>
          </cell>
          <cell r="I3018" t="str">
            <v>rfaE</v>
          </cell>
        </row>
        <row r="3019">
          <cell r="A3019">
            <v>63</v>
          </cell>
          <cell r="B3019" t="str">
            <v>B</v>
          </cell>
          <cell r="C3019">
            <v>6</v>
          </cell>
          <cell r="D3019" t="str">
            <v>JW3234</v>
          </cell>
          <cell r="E3019">
            <v>1</v>
          </cell>
          <cell r="F3019" t="str">
            <v>ready to distribute</v>
          </cell>
          <cell r="G3019" t="str">
            <v>ECK3253</v>
          </cell>
          <cell r="H3019" t="str">
            <v>b3266</v>
          </cell>
          <cell r="I3019" t="str">
            <v>acrF</v>
          </cell>
        </row>
        <row r="3020">
          <cell r="A3020">
            <v>63</v>
          </cell>
          <cell r="B3020" t="str">
            <v>C</v>
          </cell>
          <cell r="C3020">
            <v>6</v>
          </cell>
          <cell r="D3020" t="str">
            <v>JW3348</v>
          </cell>
          <cell r="E3020">
            <v>2</v>
          </cell>
          <cell r="F3020" t="str">
            <v>ready to distribute</v>
          </cell>
          <cell r="G3020" t="str">
            <v>ECK3372</v>
          </cell>
          <cell r="H3020" t="str">
            <v>b3385</v>
          </cell>
          <cell r="I3020" t="str">
            <v>gph</v>
          </cell>
        </row>
        <row r="3021">
          <cell r="A3021">
            <v>63</v>
          </cell>
          <cell r="B3021" t="str">
            <v>D</v>
          </cell>
          <cell r="C3021">
            <v>6</v>
          </cell>
          <cell r="D3021" t="str">
            <v>JW3363</v>
          </cell>
          <cell r="E3021">
            <v>1</v>
          </cell>
          <cell r="F3021" t="str">
            <v>ready to distribute</v>
          </cell>
          <cell r="G3021" t="str">
            <v>ECK3387</v>
          </cell>
          <cell r="H3021" t="str">
            <v>b3400</v>
          </cell>
          <cell r="I3021" t="str">
            <v>hslR</v>
          </cell>
        </row>
        <row r="3022">
          <cell r="A3022">
            <v>63</v>
          </cell>
          <cell r="B3022" t="str">
            <v>E</v>
          </cell>
          <cell r="C3022">
            <v>6</v>
          </cell>
          <cell r="D3022" t="str">
            <v>JW3440</v>
          </cell>
          <cell r="E3022">
            <v>1</v>
          </cell>
          <cell r="F3022" t="str">
            <v>ready to distribute</v>
          </cell>
          <cell r="G3022" t="str">
            <v>ECK3459</v>
          </cell>
          <cell r="H3022" t="str">
            <v>b3475</v>
          </cell>
          <cell r="I3022" t="str">
            <v>acpT</v>
          </cell>
        </row>
        <row r="3023">
          <cell r="A3023">
            <v>63</v>
          </cell>
          <cell r="B3023" t="str">
            <v>F</v>
          </cell>
          <cell r="C3023">
            <v>6</v>
          </cell>
          <cell r="D3023" t="str">
            <v>JW3461</v>
          </cell>
          <cell r="E3023">
            <v>1</v>
          </cell>
          <cell r="F3023" t="str">
            <v>ready to distribute</v>
          </cell>
          <cell r="G3023" t="str">
            <v>ECK3479</v>
          </cell>
          <cell r="H3023" t="str">
            <v>b3494</v>
          </cell>
          <cell r="I3023" t="str">
            <v>yhiO</v>
          </cell>
        </row>
        <row r="3024">
          <cell r="A3024">
            <v>63</v>
          </cell>
          <cell r="B3024" t="str">
            <v>G</v>
          </cell>
          <cell r="C3024">
            <v>6</v>
          </cell>
          <cell r="D3024" t="str">
            <v>JW3462</v>
          </cell>
          <cell r="E3024">
            <v>1</v>
          </cell>
          <cell r="F3024" t="str">
            <v>ready to distribute</v>
          </cell>
          <cell r="G3024" t="str">
            <v>ECK3480</v>
          </cell>
          <cell r="H3024" t="str">
            <v>b3495</v>
          </cell>
          <cell r="I3024" t="str">
            <v>uspA</v>
          </cell>
        </row>
        <row r="3025">
          <cell r="A3025">
            <v>63</v>
          </cell>
          <cell r="B3025" t="str">
            <v>H</v>
          </cell>
          <cell r="C3025">
            <v>6</v>
          </cell>
          <cell r="D3025" t="str">
            <v>JW3470</v>
          </cell>
          <cell r="E3025">
            <v>1</v>
          </cell>
          <cell r="F3025" t="str">
            <v>ready to distribute</v>
          </cell>
          <cell r="G3025" t="str">
            <v>ECK3488</v>
          </cell>
          <cell r="H3025" t="str">
            <v>b3503</v>
          </cell>
          <cell r="I3025" t="str">
            <v>arsC</v>
          </cell>
        </row>
        <row r="3026">
          <cell r="A3026">
            <v>63</v>
          </cell>
          <cell r="B3026" t="str">
            <v>A</v>
          </cell>
          <cell r="C3026">
            <v>7</v>
          </cell>
          <cell r="D3026" t="str">
            <v>JW3525</v>
          </cell>
          <cell r="E3026">
            <v>1</v>
          </cell>
          <cell r="F3026" t="str">
            <v>ready to distribute</v>
          </cell>
          <cell r="G3026" t="str">
            <v>ECK3543</v>
          </cell>
          <cell r="H3026" t="str">
            <v>b3556</v>
          </cell>
          <cell r="I3026" t="str">
            <v>cspA</v>
          </cell>
        </row>
        <row r="3027">
          <cell r="A3027">
            <v>63</v>
          </cell>
          <cell r="B3027" t="str">
            <v>B</v>
          </cell>
          <cell r="C3027">
            <v>7</v>
          </cell>
          <cell r="D3027" t="str">
            <v>JW3664</v>
          </cell>
          <cell r="E3027">
            <v>1</v>
          </cell>
          <cell r="F3027" t="str">
            <v>ready to distribute</v>
          </cell>
          <cell r="G3027" t="str">
            <v>ECK3679</v>
          </cell>
          <cell r="H3027" t="str">
            <v>b3687</v>
          </cell>
          <cell r="I3027" t="str">
            <v>ibpA</v>
          </cell>
        </row>
        <row r="3028">
          <cell r="A3028">
            <v>63</v>
          </cell>
          <cell r="B3028" t="str">
            <v>C</v>
          </cell>
          <cell r="C3028">
            <v>7</v>
          </cell>
          <cell r="D3028" t="str">
            <v>JW3894</v>
          </cell>
          <cell r="E3028">
            <v>1</v>
          </cell>
          <cell r="F3028" t="str">
            <v>ready to distribute</v>
          </cell>
          <cell r="G3028" t="str">
            <v>ECK3915</v>
          </cell>
          <cell r="H3028" t="str">
            <v>b3923</v>
          </cell>
          <cell r="I3028" t="str">
            <v>yiiT</v>
          </cell>
        </row>
        <row r="3029">
          <cell r="A3029">
            <v>63</v>
          </cell>
          <cell r="B3029" t="str">
            <v>D</v>
          </cell>
          <cell r="C3029">
            <v>7</v>
          </cell>
          <cell r="D3029" t="str">
            <v>JW3952</v>
          </cell>
          <cell r="E3029">
            <v>1</v>
          </cell>
          <cell r="F3029" t="str">
            <v>ready to distribute</v>
          </cell>
          <cell r="G3029" t="str">
            <v>ECK3980</v>
          </cell>
          <cell r="H3029" t="str">
            <v>b3989</v>
          </cell>
          <cell r="I3029" t="str">
            <v>htrC</v>
          </cell>
        </row>
        <row r="3030">
          <cell r="A3030">
            <v>63</v>
          </cell>
          <cell r="B3030" t="str">
            <v>E</v>
          </cell>
          <cell r="C3030">
            <v>7</v>
          </cell>
          <cell r="D3030" t="str">
            <v>JW3369</v>
          </cell>
          <cell r="E3030">
            <v>1</v>
          </cell>
          <cell r="F3030" t="str">
            <v>ready to distribute</v>
          </cell>
          <cell r="G3030" t="str">
            <v>ECK3393</v>
          </cell>
          <cell r="H3030" t="str">
            <v>b3406</v>
          </cell>
          <cell r="I3030" t="str">
            <v>greB</v>
          </cell>
        </row>
        <row r="3031">
          <cell r="A3031">
            <v>63</v>
          </cell>
          <cell r="B3031" t="str">
            <v>F</v>
          </cell>
          <cell r="C3031">
            <v>7</v>
          </cell>
          <cell r="D3031" t="str">
            <v>JW3370</v>
          </cell>
          <cell r="E3031">
            <v>1</v>
          </cell>
          <cell r="F3031" t="str">
            <v>ready to distribute</v>
          </cell>
          <cell r="G3031" t="str">
            <v>ECK3394</v>
          </cell>
          <cell r="H3031" t="str">
            <v>b3407</v>
          </cell>
          <cell r="I3031" t="str">
            <v>yhgF</v>
          </cell>
        </row>
        <row r="3032">
          <cell r="A3032">
            <v>63</v>
          </cell>
          <cell r="B3032" t="str">
            <v>G</v>
          </cell>
          <cell r="C3032">
            <v>7</v>
          </cell>
          <cell r="D3032" t="str">
            <v>JW3400</v>
          </cell>
          <cell r="E3032">
            <v>1</v>
          </cell>
          <cell r="F3032" t="str">
            <v>Eliminated; weak growth</v>
          </cell>
          <cell r="G3032" t="str">
            <v>ECK3422</v>
          </cell>
          <cell r="H3032" t="str">
            <v>b3437</v>
          </cell>
          <cell r="I3032" t="str">
            <v>gntK</v>
          </cell>
        </row>
        <row r="3033">
          <cell r="A3033">
            <v>63</v>
          </cell>
          <cell r="B3033" t="str">
            <v>H</v>
          </cell>
          <cell r="C3033">
            <v>7</v>
          </cell>
          <cell r="D3033" t="str">
            <v>JW3415</v>
          </cell>
          <cell r="E3033">
            <v>2</v>
          </cell>
          <cell r="F3033" t="str">
            <v>ready to distribute</v>
          </cell>
          <cell r="G3033" t="str">
            <v>ECK3434</v>
          </cell>
          <cell r="H3033" t="str">
            <v>b3450</v>
          </cell>
          <cell r="I3033" t="str">
            <v>ugpC</v>
          </cell>
        </row>
        <row r="3034">
          <cell r="A3034">
            <v>63</v>
          </cell>
          <cell r="B3034" t="str">
            <v>A</v>
          </cell>
          <cell r="C3034">
            <v>8</v>
          </cell>
          <cell r="D3034" t="str">
            <v>JW3425</v>
          </cell>
          <cell r="E3034">
            <v>1</v>
          </cell>
          <cell r="F3034" t="str">
            <v>ready to distribute</v>
          </cell>
          <cell r="G3034" t="str">
            <v>ECK3444</v>
          </cell>
          <cell r="H3034" t="str">
            <v>b3460</v>
          </cell>
          <cell r="I3034" t="str">
            <v>livJ</v>
          </cell>
        </row>
        <row r="3035">
          <cell r="A3035">
            <v>63</v>
          </cell>
          <cell r="B3035" t="str">
            <v>B</v>
          </cell>
          <cell r="C3035">
            <v>8</v>
          </cell>
          <cell r="D3035" t="str">
            <v>JW3469</v>
          </cell>
          <cell r="E3035">
            <v>1</v>
          </cell>
          <cell r="F3035" t="str">
            <v>ready to distribute</v>
          </cell>
          <cell r="G3035" t="str">
            <v>ECK3487</v>
          </cell>
          <cell r="H3035" t="str">
            <v>b3502</v>
          </cell>
          <cell r="I3035" t="str">
            <v>arsB</v>
          </cell>
        </row>
        <row r="3036">
          <cell r="A3036">
            <v>63</v>
          </cell>
          <cell r="B3036" t="str">
            <v>C</v>
          </cell>
          <cell r="C3036">
            <v>8</v>
          </cell>
          <cell r="D3036" t="str">
            <v>JW3493</v>
          </cell>
          <cell r="E3036">
            <v>2</v>
          </cell>
          <cell r="F3036" t="str">
            <v>ready to distribute</v>
          </cell>
          <cell r="G3036" t="str">
            <v>ECK3510</v>
          </cell>
          <cell r="H3036" t="str">
            <v>b3525</v>
          </cell>
          <cell r="I3036" t="str">
            <v>yhjH</v>
          </cell>
        </row>
        <row r="3037">
          <cell r="A3037">
            <v>63</v>
          </cell>
          <cell r="B3037" t="str">
            <v>D</v>
          </cell>
          <cell r="C3037">
            <v>8</v>
          </cell>
          <cell r="D3037" t="str">
            <v>JW3499</v>
          </cell>
          <cell r="E3037">
            <v>1</v>
          </cell>
          <cell r="F3037" t="str">
            <v>ready to distribute</v>
          </cell>
          <cell r="G3037" t="str">
            <v>ECK3516</v>
          </cell>
          <cell r="H3037" t="str">
            <v>b3531</v>
          </cell>
          <cell r="I3037" t="str">
            <v>bcsZ</v>
          </cell>
        </row>
        <row r="3038">
          <cell r="A3038">
            <v>63</v>
          </cell>
          <cell r="B3038" t="str">
            <v>E</v>
          </cell>
          <cell r="C3038">
            <v>8</v>
          </cell>
          <cell r="D3038" t="str">
            <v>JW3534</v>
          </cell>
          <cell r="E3038">
            <v>1</v>
          </cell>
          <cell r="F3038" t="str">
            <v>ready to distribute</v>
          </cell>
          <cell r="G3038" t="str">
            <v>ECK3551</v>
          </cell>
          <cell r="H3038" t="str">
            <v>b3562</v>
          </cell>
          <cell r="I3038" t="str">
            <v>yiaA</v>
          </cell>
        </row>
        <row r="3039">
          <cell r="A3039">
            <v>63</v>
          </cell>
          <cell r="B3039" t="str">
            <v>F</v>
          </cell>
          <cell r="C3039">
            <v>8</v>
          </cell>
          <cell r="D3039" t="str">
            <v>JW3561</v>
          </cell>
          <cell r="E3039">
            <v>1</v>
          </cell>
          <cell r="F3039" t="str">
            <v>ready to distribute</v>
          </cell>
          <cell r="G3039" t="str">
            <v>ECK3577</v>
          </cell>
          <cell r="H3039" t="str">
            <v>b3588</v>
          </cell>
          <cell r="I3039" t="str">
            <v>aldB</v>
          </cell>
        </row>
        <row r="3040">
          <cell r="A3040">
            <v>63</v>
          </cell>
          <cell r="B3040" t="str">
            <v>G</v>
          </cell>
          <cell r="C3040">
            <v>8</v>
          </cell>
          <cell r="D3040" t="str">
            <v>JW3620</v>
          </cell>
          <cell r="E3040">
            <v>1</v>
          </cell>
          <cell r="F3040" t="str">
            <v>ready to distribute</v>
          </cell>
          <cell r="G3040" t="str">
            <v>ECK3635</v>
          </cell>
          <cell r="H3040" t="str">
            <v>b3645</v>
          </cell>
          <cell r="I3040" t="str">
            <v>dinD</v>
          </cell>
        </row>
        <row r="3041">
          <cell r="A3041">
            <v>63</v>
          </cell>
          <cell r="B3041" t="str">
            <v>H</v>
          </cell>
          <cell r="C3041">
            <v>8</v>
          </cell>
          <cell r="D3041" t="str">
            <v>JW3621</v>
          </cell>
          <cell r="E3041">
            <v>4</v>
          </cell>
          <cell r="F3041" t="str">
            <v>ready to distribute</v>
          </cell>
          <cell r="G3041" t="str">
            <v>ECK3636</v>
          </cell>
          <cell r="H3041" t="str">
            <v>b3646</v>
          </cell>
          <cell r="I3041" t="str">
            <v>yicG</v>
          </cell>
        </row>
        <row r="3042">
          <cell r="A3042">
            <v>63</v>
          </cell>
          <cell r="B3042" t="str">
            <v>A</v>
          </cell>
          <cell r="C3042">
            <v>9</v>
          </cell>
          <cell r="D3042" t="str">
            <v>JW3627</v>
          </cell>
          <cell r="E3042">
            <v>1</v>
          </cell>
          <cell r="F3042" t="str">
            <v>ready to distribute</v>
          </cell>
          <cell r="G3042" t="str">
            <v>ECK3642</v>
          </cell>
          <cell r="H3042" t="str">
            <v>b3652</v>
          </cell>
          <cell r="I3042" t="str">
            <v>recG</v>
          </cell>
        </row>
        <row r="3043">
          <cell r="A3043">
            <v>63</v>
          </cell>
          <cell r="B3043" t="str">
            <v>B</v>
          </cell>
          <cell r="C3043">
            <v>9</v>
          </cell>
          <cell r="D3043" t="str">
            <v>JW3662</v>
          </cell>
          <cell r="E3043">
            <v>3</v>
          </cell>
          <cell r="F3043" t="str">
            <v>ready to distribute</v>
          </cell>
          <cell r="G3043" t="str">
            <v>ECK3677</v>
          </cell>
          <cell r="H3043" t="str">
            <v>b3685</v>
          </cell>
          <cell r="I3043" t="str">
            <v>yidE</v>
          </cell>
        </row>
        <row r="3044">
          <cell r="A3044">
            <v>63</v>
          </cell>
          <cell r="B3044" t="str">
            <v>C</v>
          </cell>
          <cell r="C3044">
            <v>9</v>
          </cell>
          <cell r="D3044" t="str">
            <v>JW3663</v>
          </cell>
          <cell r="E3044">
            <v>1</v>
          </cell>
          <cell r="F3044" t="str">
            <v>ready to distribute</v>
          </cell>
          <cell r="G3044" t="str">
            <v>ECK3678</v>
          </cell>
          <cell r="H3044" t="str">
            <v>b3686</v>
          </cell>
          <cell r="I3044" t="str">
            <v>ibpB</v>
          </cell>
        </row>
        <row r="3045">
          <cell r="A3045">
            <v>63</v>
          </cell>
          <cell r="B3045" t="str">
            <v>D</v>
          </cell>
          <cell r="C3045">
            <v>9</v>
          </cell>
          <cell r="D3045" t="str">
            <v>JW3675</v>
          </cell>
          <cell r="E3045">
            <v>1</v>
          </cell>
          <cell r="F3045" t="str">
            <v>ready to distribute</v>
          </cell>
          <cell r="G3045" t="str">
            <v>ECK3690</v>
          </cell>
          <cell r="H3045" t="str">
            <v>b3698</v>
          </cell>
          <cell r="I3045" t="str">
            <v>yidB</v>
          </cell>
        </row>
        <row r="3046">
          <cell r="A3046">
            <v>63</v>
          </cell>
          <cell r="B3046" t="str">
            <v>E</v>
          </cell>
          <cell r="C3046">
            <v>9</v>
          </cell>
          <cell r="D3046" t="str">
            <v>JW3686</v>
          </cell>
          <cell r="E3046">
            <v>7</v>
          </cell>
          <cell r="F3046" t="str">
            <v>ready to distribute</v>
          </cell>
          <cell r="G3046" t="str">
            <v>ECK3701</v>
          </cell>
          <cell r="H3046" t="str">
            <v>b3708</v>
          </cell>
          <cell r="I3046" t="str">
            <v>tnaA</v>
          </cell>
        </row>
        <row r="3047">
          <cell r="A3047">
            <v>63</v>
          </cell>
          <cell r="B3047" t="str">
            <v>F</v>
          </cell>
          <cell r="C3047">
            <v>9</v>
          </cell>
          <cell r="D3047" t="str">
            <v>JW3725</v>
          </cell>
          <cell r="E3047">
            <v>1</v>
          </cell>
          <cell r="F3047" t="str">
            <v>ready to distribute</v>
          </cell>
          <cell r="G3047" t="str">
            <v>ECK3740</v>
          </cell>
          <cell r="H3047" t="str">
            <v>b3746</v>
          </cell>
          <cell r="I3047" t="str">
            <v>yieN</v>
          </cell>
        </row>
        <row r="3048">
          <cell r="A3048">
            <v>63</v>
          </cell>
          <cell r="B3048" t="str">
            <v>G</v>
          </cell>
          <cell r="C3048">
            <v>9</v>
          </cell>
          <cell r="D3048" t="str">
            <v>JW3813</v>
          </cell>
          <cell r="E3048">
            <v>1</v>
          </cell>
          <cell r="F3048" t="str">
            <v>ready to distribute</v>
          </cell>
          <cell r="G3048" t="str">
            <v>ECK3830</v>
          </cell>
          <cell r="H3048" t="str">
            <v>b3836</v>
          </cell>
          <cell r="I3048" t="str">
            <v>tatA</v>
          </cell>
        </row>
        <row r="3049">
          <cell r="A3049">
            <v>63</v>
          </cell>
          <cell r="B3049" t="str">
            <v>H</v>
          </cell>
          <cell r="C3049">
            <v>9</v>
          </cell>
          <cell r="D3049" t="str">
            <v>JW3838</v>
          </cell>
          <cell r="E3049">
            <v>1</v>
          </cell>
          <cell r="F3049" t="str">
            <v>ready to distribute</v>
          </cell>
          <cell r="G3049" t="str">
            <v>ECK3860</v>
          </cell>
          <cell r="H3049" t="str">
            <v>b3867</v>
          </cell>
          <cell r="I3049" t="str">
            <v>hemN</v>
          </cell>
        </row>
        <row r="3050">
          <cell r="A3050">
            <v>63</v>
          </cell>
          <cell r="B3050" t="str">
            <v>A</v>
          </cell>
          <cell r="C3050">
            <v>10</v>
          </cell>
          <cell r="D3050" t="str">
            <v>JW3897</v>
          </cell>
          <cell r="E3050">
            <v>1</v>
          </cell>
          <cell r="F3050" t="str">
            <v>ready to distribute</v>
          </cell>
          <cell r="G3050" t="str">
            <v>ECK3918</v>
          </cell>
          <cell r="H3050" t="str">
            <v>b3926</v>
          </cell>
          <cell r="I3050" t="str">
            <v>glpK</v>
          </cell>
        </row>
        <row r="3051">
          <cell r="A3051">
            <v>63</v>
          </cell>
          <cell r="B3051" t="str">
            <v>B</v>
          </cell>
          <cell r="C3051">
            <v>10</v>
          </cell>
          <cell r="D3051" t="str">
            <v>JW3911</v>
          </cell>
          <cell r="E3051">
            <v>1</v>
          </cell>
          <cell r="F3051" t="str">
            <v>ready to distribute</v>
          </cell>
          <cell r="G3051" t="str">
            <v>ECK3932</v>
          </cell>
          <cell r="H3051" t="str">
            <v>b3940</v>
          </cell>
          <cell r="I3051" t="str">
            <v>metL</v>
          </cell>
        </row>
        <row r="3052">
          <cell r="A3052">
            <v>63</v>
          </cell>
          <cell r="B3052" t="str">
            <v>C</v>
          </cell>
          <cell r="C3052">
            <v>10</v>
          </cell>
          <cell r="D3052" t="str">
            <v>JW3955</v>
          </cell>
          <cell r="E3052">
            <v>2</v>
          </cell>
          <cell r="F3052" t="str">
            <v>ready to distribute</v>
          </cell>
          <cell r="G3052" t="str">
            <v>ECK3983</v>
          </cell>
          <cell r="H3052" t="str">
            <v>b4407</v>
          </cell>
          <cell r="I3052" t="str">
            <v>thiS</v>
          </cell>
        </row>
        <row r="3053">
          <cell r="A3053">
            <v>63</v>
          </cell>
          <cell r="B3053" t="str">
            <v>D</v>
          </cell>
          <cell r="C3053">
            <v>10</v>
          </cell>
          <cell r="D3053" t="str">
            <v>JW3956</v>
          </cell>
          <cell r="E3053">
            <v>1</v>
          </cell>
          <cell r="F3053" t="str">
            <v>ready to distribute</v>
          </cell>
          <cell r="G3053" t="str">
            <v>ECK3984</v>
          </cell>
          <cell r="H3053" t="str">
            <v>b3992</v>
          </cell>
          <cell r="I3053" t="str">
            <v>thiF</v>
          </cell>
        </row>
        <row r="3054">
          <cell r="A3054">
            <v>63</v>
          </cell>
          <cell r="B3054" t="str">
            <v>E</v>
          </cell>
          <cell r="C3054">
            <v>10</v>
          </cell>
          <cell r="D3054" t="str">
            <v>JW3978</v>
          </cell>
          <cell r="E3054">
            <v>2</v>
          </cell>
          <cell r="F3054" t="str">
            <v>ready to distribute</v>
          </cell>
          <cell r="G3054" t="str">
            <v>ECK4010</v>
          </cell>
          <cell r="H3054" t="str">
            <v>b4018</v>
          </cell>
          <cell r="I3054" t="str">
            <v>iclR</v>
          </cell>
        </row>
        <row r="3055">
          <cell r="A3055">
            <v>63</v>
          </cell>
          <cell r="B3055" t="str">
            <v>F</v>
          </cell>
          <cell r="C3055">
            <v>10</v>
          </cell>
          <cell r="D3055" t="str">
            <v>JW4032</v>
          </cell>
          <cell r="E3055">
            <v>1</v>
          </cell>
          <cell r="F3055" t="str">
            <v>ready to distribute</v>
          </cell>
          <cell r="G3055" t="str">
            <v>ECK4064</v>
          </cell>
          <cell r="H3055" t="str">
            <v>b4071</v>
          </cell>
          <cell r="I3055" t="str">
            <v>nrfB</v>
          </cell>
        </row>
        <row r="3056">
          <cell r="A3056">
            <v>63</v>
          </cell>
          <cell r="B3056" t="str">
            <v>G</v>
          </cell>
          <cell r="C3056">
            <v>10</v>
          </cell>
          <cell r="D3056" t="str">
            <v>JW4035</v>
          </cell>
          <cell r="E3056">
            <v>1</v>
          </cell>
          <cell r="F3056" t="str">
            <v>ready to distribute</v>
          </cell>
          <cell r="G3056" t="str">
            <v>ECK4067</v>
          </cell>
          <cell r="H3056" t="str">
            <v>b4074</v>
          </cell>
          <cell r="I3056" t="str">
            <v>nrfE</v>
          </cell>
        </row>
        <row r="3057">
          <cell r="A3057">
            <v>63</v>
          </cell>
          <cell r="B3057" t="str">
            <v>H</v>
          </cell>
          <cell r="C3057">
            <v>10</v>
          </cell>
          <cell r="D3057" t="str">
            <v>JW4042</v>
          </cell>
          <cell r="E3057">
            <v>1</v>
          </cell>
          <cell r="F3057" t="str">
            <v>ready to distribute</v>
          </cell>
          <cell r="G3057" t="str">
            <v>ECK4074</v>
          </cell>
          <cell r="H3057" t="str">
            <v>b4081</v>
          </cell>
          <cell r="I3057" t="str">
            <v>yjcQ</v>
          </cell>
        </row>
        <row r="3058">
          <cell r="A3058">
            <v>63</v>
          </cell>
          <cell r="B3058" t="str">
            <v>A</v>
          </cell>
          <cell r="C3058">
            <v>11</v>
          </cell>
          <cell r="D3058" t="str">
            <v>JW4099</v>
          </cell>
          <cell r="E3058">
            <v>1</v>
          </cell>
          <cell r="F3058" t="str">
            <v>ready to distribute</v>
          </cell>
          <cell r="G3058" t="str">
            <v>ECK4133</v>
          </cell>
          <cell r="H3058" t="str">
            <v>b4139</v>
          </cell>
          <cell r="I3058" t="str">
            <v>aspA</v>
          </cell>
        </row>
        <row r="3059">
          <cell r="A3059">
            <v>63</v>
          </cell>
          <cell r="B3059" t="str">
            <v>B</v>
          </cell>
          <cell r="C3059">
            <v>11</v>
          </cell>
          <cell r="D3059" t="str">
            <v>JW4100</v>
          </cell>
          <cell r="E3059">
            <v>1</v>
          </cell>
          <cell r="F3059" t="str">
            <v>ready to distribute</v>
          </cell>
          <cell r="G3059" t="str">
            <v>ECK4134</v>
          </cell>
          <cell r="H3059" t="str">
            <v>b4140</v>
          </cell>
          <cell r="I3059" t="str">
            <v>fxsA</v>
          </cell>
        </row>
        <row r="3060">
          <cell r="A3060">
            <v>63</v>
          </cell>
          <cell r="B3060" t="str">
            <v>C</v>
          </cell>
          <cell r="C3060">
            <v>11</v>
          </cell>
          <cell r="D3060" t="str">
            <v>JW4108</v>
          </cell>
          <cell r="E3060">
            <v>1</v>
          </cell>
          <cell r="F3060" t="str">
            <v>ready to distribute</v>
          </cell>
          <cell r="G3060" t="str">
            <v>ECK4143</v>
          </cell>
          <cell r="H3060" t="str">
            <v>b4411</v>
          </cell>
          <cell r="I3060" t="str">
            <v>ecnB</v>
          </cell>
        </row>
        <row r="3061">
          <cell r="A3061">
            <v>63</v>
          </cell>
          <cell r="B3061" t="str">
            <v>D</v>
          </cell>
          <cell r="C3061">
            <v>11</v>
          </cell>
          <cell r="D3061" t="str">
            <v>JW4122</v>
          </cell>
          <cell r="E3061">
            <v>3</v>
          </cell>
          <cell r="F3061" t="str">
            <v>ready to distribute</v>
          </cell>
          <cell r="G3061" t="str">
            <v>ECK4157</v>
          </cell>
          <cell r="H3061" t="str">
            <v>b4161</v>
          </cell>
          <cell r="I3061" t="str">
            <v>rsgA</v>
          </cell>
        </row>
        <row r="3062">
          <cell r="A3062">
            <v>63</v>
          </cell>
          <cell r="B3062" t="str">
            <v>E</v>
          </cell>
          <cell r="C3062">
            <v>11</v>
          </cell>
          <cell r="D3062" t="str">
            <v>JW4127</v>
          </cell>
          <cell r="E3062">
            <v>1</v>
          </cell>
          <cell r="F3062" t="str">
            <v>ready to distribute</v>
          </cell>
          <cell r="G3062" t="str">
            <v>ECK4165</v>
          </cell>
          <cell r="H3062" t="str">
            <v>b4169</v>
          </cell>
          <cell r="I3062" t="str">
            <v>amiB</v>
          </cell>
        </row>
        <row r="3063">
          <cell r="A3063">
            <v>63</v>
          </cell>
          <cell r="B3063" t="str">
            <v>F</v>
          </cell>
          <cell r="C3063">
            <v>11</v>
          </cell>
          <cell r="D3063" t="str">
            <v>JW4208</v>
          </cell>
          <cell r="E3063">
            <v>2</v>
          </cell>
          <cell r="F3063" t="str">
            <v>ready to distribute</v>
          </cell>
          <cell r="G3063" t="str">
            <v>ECK4244</v>
          </cell>
          <cell r="H3063" t="str">
            <v>b4251</v>
          </cell>
          <cell r="I3063" t="str">
            <v>yjgJ</v>
          </cell>
        </row>
        <row r="3064">
          <cell r="A3064">
            <v>63</v>
          </cell>
          <cell r="B3064" t="str">
            <v>G</v>
          </cell>
          <cell r="C3064">
            <v>11</v>
          </cell>
          <cell r="D3064" t="str">
            <v>JW4248</v>
          </cell>
          <cell r="E3064">
            <v>1</v>
          </cell>
          <cell r="F3064" t="str">
            <v>ready to distribute</v>
          </cell>
          <cell r="G3064" t="str">
            <v>ECK4278</v>
          </cell>
          <cell r="H3064" t="str">
            <v>b4288</v>
          </cell>
          <cell r="I3064" t="str">
            <v>fecD</v>
          </cell>
        </row>
        <row r="3065">
          <cell r="A3065">
            <v>63</v>
          </cell>
          <cell r="B3065" t="str">
            <v>H</v>
          </cell>
          <cell r="C3065">
            <v>11</v>
          </cell>
          <cell r="D3065" t="str">
            <v>JW4250</v>
          </cell>
          <cell r="E3065">
            <v>1</v>
          </cell>
          <cell r="F3065" t="str">
            <v>ready to distribute</v>
          </cell>
          <cell r="G3065" t="str">
            <v>ECK4280</v>
          </cell>
          <cell r="H3065" t="str">
            <v>b4290</v>
          </cell>
          <cell r="I3065" t="str">
            <v>fecB</v>
          </cell>
        </row>
        <row r="3066">
          <cell r="A3066">
            <v>63</v>
          </cell>
          <cell r="B3066" t="str">
            <v>A</v>
          </cell>
          <cell r="C3066">
            <v>12</v>
          </cell>
          <cell r="D3066" t="str">
            <v>JW5967</v>
          </cell>
          <cell r="E3066">
            <v>1</v>
          </cell>
          <cell r="F3066" t="str">
            <v>ready to distribute</v>
          </cell>
          <cell r="G3066" t="str">
            <v>ECK4294</v>
          </cell>
          <cell r="H3066" t="str">
            <v>b4565</v>
          </cell>
          <cell r="I3066" t="str">
            <v>sgcB</v>
          </cell>
        </row>
        <row r="3067">
          <cell r="A3067">
            <v>63</v>
          </cell>
          <cell r="B3067" t="str">
            <v>B</v>
          </cell>
          <cell r="C3067">
            <v>12</v>
          </cell>
          <cell r="D3067" t="str">
            <v>JW4338</v>
          </cell>
          <cell r="E3067">
            <v>1</v>
          </cell>
          <cell r="F3067" t="str">
            <v>ready to distribute</v>
          </cell>
          <cell r="G3067" t="str">
            <v>ECK4367</v>
          </cell>
          <cell r="H3067" t="str">
            <v>b4376</v>
          </cell>
          <cell r="I3067" t="str">
            <v>osmY</v>
          </cell>
        </row>
        <row r="3068">
          <cell r="A3068">
            <v>63</v>
          </cell>
          <cell r="B3068" t="str">
            <v>C</v>
          </cell>
          <cell r="C3068">
            <v>12</v>
          </cell>
          <cell r="D3068" t="str">
            <v>JW4341</v>
          </cell>
          <cell r="E3068">
            <v>1</v>
          </cell>
          <cell r="F3068" t="str">
            <v>ready to distribute</v>
          </cell>
          <cell r="G3068" t="str">
            <v>ECK4370</v>
          </cell>
          <cell r="H3068" t="str">
            <v>b4378</v>
          </cell>
          <cell r="I3068" t="str">
            <v>yjjV</v>
          </cell>
        </row>
        <row r="3069">
          <cell r="A3069">
            <v>63</v>
          </cell>
          <cell r="B3069" t="str">
            <v>D</v>
          </cell>
          <cell r="C3069">
            <v>12</v>
          </cell>
          <cell r="D3069" t="str">
            <v>JW4046</v>
          </cell>
          <cell r="E3069">
            <v>2</v>
          </cell>
          <cell r="F3069" t="str">
            <v>ready to distribute</v>
          </cell>
          <cell r="G3069" t="str">
            <v>ECK4078</v>
          </cell>
          <cell r="H3069" t="str">
            <v>b4085</v>
          </cell>
          <cell r="I3069" t="str">
            <v>alsE</v>
          </cell>
        </row>
        <row r="3070">
          <cell r="A3070">
            <v>63</v>
          </cell>
          <cell r="B3070" t="str">
            <v>E</v>
          </cell>
          <cell r="C3070">
            <v>12</v>
          </cell>
          <cell r="D3070" t="str">
            <v>JW4111</v>
          </cell>
          <cell r="E3070">
            <v>2</v>
          </cell>
          <cell r="F3070" t="str">
            <v>ready to distribute</v>
          </cell>
          <cell r="G3070" t="str">
            <v>ECK4146</v>
          </cell>
          <cell r="H3070" t="str">
            <v>b4150</v>
          </cell>
          <cell r="I3070" t="str">
            <v>ampC</v>
          </cell>
        </row>
        <row r="3071">
          <cell r="A3071">
            <v>63</v>
          </cell>
          <cell r="B3071" t="str">
            <v>F</v>
          </cell>
          <cell r="C3071">
            <v>12</v>
          </cell>
          <cell r="D3071" t="str">
            <v>JW4152</v>
          </cell>
          <cell r="E3071">
            <v>2</v>
          </cell>
          <cell r="F3071" t="str">
            <v>ready to distribute</v>
          </cell>
          <cell r="G3071" t="str">
            <v>ECK4190</v>
          </cell>
          <cell r="H3071" t="str">
            <v>b4194</v>
          </cell>
          <cell r="I3071" t="str">
            <v>ulaB</v>
          </cell>
        </row>
        <row r="3072">
          <cell r="A3072">
            <v>63</v>
          </cell>
          <cell r="B3072" t="str">
            <v>G</v>
          </cell>
          <cell r="C3072">
            <v>12</v>
          </cell>
          <cell r="D3072" t="str">
            <v>JW4153</v>
          </cell>
          <cell r="E3072">
            <v>1</v>
          </cell>
          <cell r="F3072" t="str">
            <v>ready to distribute</v>
          </cell>
          <cell r="G3072" t="str">
            <v>ECK4191</v>
          </cell>
          <cell r="H3072" t="str">
            <v>b4195</v>
          </cell>
          <cell r="I3072" t="str">
            <v>ulaC</v>
          </cell>
        </row>
        <row r="3073">
          <cell r="A3073">
            <v>63</v>
          </cell>
          <cell r="B3073" t="str">
            <v>H</v>
          </cell>
          <cell r="C3073">
            <v>12</v>
          </cell>
          <cell r="D3073" t="str">
            <v>JW4154</v>
          </cell>
          <cell r="E3073">
            <v>1</v>
          </cell>
          <cell r="F3073" t="str">
            <v>ready to distribute</v>
          </cell>
          <cell r="G3073" t="str">
            <v>ECK4192</v>
          </cell>
          <cell r="H3073" t="str">
            <v>b4196</v>
          </cell>
          <cell r="I3073" t="str">
            <v>ulaD</v>
          </cell>
        </row>
        <row r="3074">
          <cell r="A3074">
            <v>65</v>
          </cell>
          <cell r="B3074" t="str">
            <v>A</v>
          </cell>
          <cell r="C3074">
            <v>1</v>
          </cell>
          <cell r="D3074" t="str">
            <v>JW4155</v>
          </cell>
          <cell r="E3074">
            <v>1</v>
          </cell>
          <cell r="F3074" t="str">
            <v>ready to distribute</v>
          </cell>
          <cell r="G3074" t="str">
            <v>ECK4193</v>
          </cell>
          <cell r="H3074" t="str">
            <v>b4197</v>
          </cell>
          <cell r="I3074" t="str">
            <v>ulaE</v>
          </cell>
        </row>
        <row r="3075">
          <cell r="A3075">
            <v>65</v>
          </cell>
          <cell r="B3075" t="str">
            <v>B</v>
          </cell>
          <cell r="C3075">
            <v>1</v>
          </cell>
          <cell r="D3075" t="str">
            <v>JW4156</v>
          </cell>
          <cell r="E3075">
            <v>1</v>
          </cell>
          <cell r="F3075" t="str">
            <v>ready to distribute</v>
          </cell>
          <cell r="G3075" t="str">
            <v>ECK4194</v>
          </cell>
          <cell r="H3075" t="str">
            <v>b4198</v>
          </cell>
          <cell r="I3075" t="str">
            <v>ulaF</v>
          </cell>
        </row>
        <row r="3076">
          <cell r="A3076">
            <v>65</v>
          </cell>
          <cell r="B3076" t="str">
            <v>C</v>
          </cell>
          <cell r="C3076">
            <v>1</v>
          </cell>
          <cell r="D3076" t="str">
            <v>JW4184</v>
          </cell>
          <cell r="E3076">
            <v>1</v>
          </cell>
          <cell r="F3076" t="str">
            <v>ready to distribute</v>
          </cell>
          <cell r="G3076" t="str">
            <v>ECK4221</v>
          </cell>
          <cell r="H3076" t="str">
            <v>b4225</v>
          </cell>
          <cell r="I3076" t="str">
            <v>chpB</v>
          </cell>
        </row>
        <row r="3077">
          <cell r="A3077">
            <v>65</v>
          </cell>
          <cell r="B3077" t="str">
            <v>D</v>
          </cell>
          <cell r="C3077">
            <v>1</v>
          </cell>
          <cell r="D3077" t="str">
            <v>JW4265</v>
          </cell>
          <cell r="E3077">
            <v>1</v>
          </cell>
          <cell r="F3077" t="str">
            <v>ready to distribute</v>
          </cell>
          <cell r="G3077" t="str">
            <v>ECK4292</v>
          </cell>
          <cell r="H3077" t="str">
            <v>b4303</v>
          </cell>
          <cell r="I3077" t="str">
            <v>sgcQ</v>
          </cell>
        </row>
        <row r="3078">
          <cell r="A3078">
            <v>65</v>
          </cell>
          <cell r="B3078" t="str">
            <v>E</v>
          </cell>
          <cell r="C3078">
            <v>1</v>
          </cell>
          <cell r="D3078" t="str">
            <v>JW4266</v>
          </cell>
          <cell r="E3078">
            <v>1</v>
          </cell>
          <cell r="F3078" t="str">
            <v>ready to distribute</v>
          </cell>
          <cell r="G3078" t="str">
            <v>ECK4293</v>
          </cell>
          <cell r="H3078" t="str">
            <v>b4304</v>
          </cell>
          <cell r="I3078" t="str">
            <v>sgcC</v>
          </cell>
        </row>
        <row r="3079">
          <cell r="A3079">
            <v>65</v>
          </cell>
          <cell r="B3079" t="str">
            <v>F</v>
          </cell>
          <cell r="C3079">
            <v>1</v>
          </cell>
          <cell r="D3079" t="str">
            <v>JW3071</v>
          </cell>
          <cell r="E3079">
            <v>1</v>
          </cell>
          <cell r="F3079" t="str">
            <v>ready to distribute</v>
          </cell>
          <cell r="G3079" t="str">
            <v>ECK3091</v>
          </cell>
          <cell r="H3079" t="str">
            <v>b3100</v>
          </cell>
          <cell r="I3079" t="str">
            <v>yqjK</v>
          </cell>
        </row>
        <row r="3080">
          <cell r="A3080">
            <v>65</v>
          </cell>
          <cell r="B3080" t="str">
            <v>G</v>
          </cell>
          <cell r="C3080">
            <v>1</v>
          </cell>
          <cell r="D3080" t="str">
            <v>JW3590</v>
          </cell>
          <cell r="E3080">
            <v>1</v>
          </cell>
          <cell r="F3080" t="str">
            <v>ready to distribute</v>
          </cell>
          <cell r="G3080" t="str">
            <v>ECK3605</v>
          </cell>
          <cell r="H3080" t="str">
            <v>b3615</v>
          </cell>
          <cell r="I3080" t="str">
            <v>yibD</v>
          </cell>
        </row>
        <row r="3081">
          <cell r="A3081">
            <v>65</v>
          </cell>
          <cell r="B3081" t="str">
            <v>H</v>
          </cell>
          <cell r="C3081">
            <v>1</v>
          </cell>
          <cell r="D3081" t="str">
            <v>JW3634</v>
          </cell>
          <cell r="E3081">
            <v>1</v>
          </cell>
          <cell r="F3081" t="str">
            <v>ready to distribute</v>
          </cell>
          <cell r="G3081" t="str">
            <v>ECK3650</v>
          </cell>
          <cell r="H3081" t="str">
            <v>b3660</v>
          </cell>
          <cell r="I3081" t="str">
            <v>yicL</v>
          </cell>
        </row>
        <row r="3082">
          <cell r="A3082">
            <v>65</v>
          </cell>
          <cell r="B3082" t="str">
            <v>A</v>
          </cell>
          <cell r="C3082">
            <v>2</v>
          </cell>
          <cell r="D3082" t="str">
            <v>JW4236</v>
          </cell>
          <cell r="E3082">
            <v>2</v>
          </cell>
          <cell r="F3082" t="str">
            <v>ready to distribute</v>
          </cell>
          <cell r="G3082" t="str">
            <v>ECK4267</v>
          </cell>
          <cell r="H3082" t="str">
            <v>b4277</v>
          </cell>
          <cell r="I3082" t="str">
            <v>yjgZ</v>
          </cell>
        </row>
        <row r="3083">
          <cell r="A3083">
            <v>65</v>
          </cell>
          <cell r="B3083" t="str">
            <v>B</v>
          </cell>
          <cell r="C3083">
            <v>2</v>
          </cell>
          <cell r="D3083" t="str">
            <v>JW4327</v>
          </cell>
          <cell r="E3083">
            <v>1</v>
          </cell>
          <cell r="F3083" t="str">
            <v>ready to distribute</v>
          </cell>
          <cell r="G3083" t="str">
            <v>ECK4353</v>
          </cell>
          <cell r="H3083" t="str">
            <v>b4363</v>
          </cell>
          <cell r="I3083" t="str">
            <v>yjjB</v>
          </cell>
        </row>
        <row r="3084">
          <cell r="A3084">
            <v>65</v>
          </cell>
          <cell r="B3084" t="str">
            <v>C</v>
          </cell>
          <cell r="C3084">
            <v>2</v>
          </cell>
          <cell r="D3084" t="str">
            <v>JW4329</v>
          </cell>
          <cell r="E3084">
            <v>1</v>
          </cell>
          <cell r="F3084" t="str">
            <v>ready to distribute</v>
          </cell>
          <cell r="G3084" t="str">
            <v>ECK4355</v>
          </cell>
          <cell r="H3084" t="str">
            <v>b4365</v>
          </cell>
          <cell r="I3084" t="str">
            <v>yjjQ</v>
          </cell>
        </row>
        <row r="3085">
          <cell r="A3085">
            <v>65</v>
          </cell>
          <cell r="B3085" t="str">
            <v>D</v>
          </cell>
          <cell r="C3085">
            <v>2</v>
          </cell>
          <cell r="D3085" t="str">
            <v>JW0003</v>
          </cell>
          <cell r="E3085">
            <v>1</v>
          </cell>
          <cell r="F3085" t="str">
            <v>ready to distribute</v>
          </cell>
          <cell r="G3085" t="str">
            <v>ECK0004</v>
          </cell>
          <cell r="H3085" t="str">
            <v>b0004</v>
          </cell>
          <cell r="I3085" t="str">
            <v>thrC</v>
          </cell>
        </row>
        <row r="3086">
          <cell r="A3086">
            <v>65</v>
          </cell>
          <cell r="B3086" t="str">
            <v>E</v>
          </cell>
          <cell r="C3086">
            <v>2</v>
          </cell>
          <cell r="D3086" t="str">
            <v>JW0660</v>
          </cell>
          <cell r="E3086">
            <v>1</v>
          </cell>
          <cell r="F3086" t="str">
            <v>ready to distribute</v>
          </cell>
          <cell r="G3086" t="str">
            <v>ECK0662</v>
          </cell>
          <cell r="H3086" t="str">
            <v>b0674</v>
          </cell>
          <cell r="I3086" t="str">
            <v>asnB</v>
          </cell>
        </row>
        <row r="3087">
          <cell r="A3087">
            <v>65</v>
          </cell>
          <cell r="B3087" t="str">
            <v>F</v>
          </cell>
          <cell r="C3087">
            <v>2</v>
          </cell>
          <cell r="D3087" t="str">
            <v>JW0737</v>
          </cell>
          <cell r="E3087">
            <v>1</v>
          </cell>
          <cell r="F3087" t="str">
            <v>ready to distribute</v>
          </cell>
          <cell r="G3087" t="str">
            <v>ECK0743</v>
          </cell>
          <cell r="H3087" t="str">
            <v>b0754</v>
          </cell>
          <cell r="I3087" t="str">
            <v>aroG</v>
          </cell>
        </row>
        <row r="3088">
          <cell r="A3088">
            <v>65</v>
          </cell>
          <cell r="B3088" t="str">
            <v>G</v>
          </cell>
          <cell r="C3088">
            <v>2</v>
          </cell>
          <cell r="D3088" t="str">
            <v>JW0127</v>
          </cell>
          <cell r="E3088">
            <v>1</v>
          </cell>
          <cell r="F3088" t="str">
            <v>ready to distribute</v>
          </cell>
          <cell r="G3088" t="str">
            <v>ECK0130</v>
          </cell>
          <cell r="H3088" t="str">
            <v>b0131</v>
          </cell>
          <cell r="I3088" t="str">
            <v>panD</v>
          </cell>
        </row>
        <row r="3089">
          <cell r="A3089">
            <v>65</v>
          </cell>
          <cell r="B3089" t="str">
            <v>H</v>
          </cell>
          <cell r="C3089">
            <v>2</v>
          </cell>
          <cell r="D3089" t="str">
            <v>JW3961</v>
          </cell>
          <cell r="E3089">
            <v>2</v>
          </cell>
          <cell r="F3089" t="str">
            <v>ready to distribute</v>
          </cell>
          <cell r="G3089" t="str">
            <v>ECK3989</v>
          </cell>
          <cell r="H3089" t="str">
            <v>b3997</v>
          </cell>
          <cell r="I3089" t="str">
            <v>hemE</v>
          </cell>
        </row>
        <row r="3090">
          <cell r="A3090">
            <v>65</v>
          </cell>
          <cell r="B3090" t="str">
            <v>A</v>
          </cell>
          <cell r="C3090">
            <v>3</v>
          </cell>
          <cell r="D3090" t="str">
            <v>JW1248</v>
          </cell>
          <cell r="E3090">
            <v>1</v>
          </cell>
          <cell r="F3090" t="str">
            <v>ready to distribute</v>
          </cell>
          <cell r="G3090" t="str">
            <v>ECK1250</v>
          </cell>
          <cell r="H3090" t="str">
            <v>b1256</v>
          </cell>
          <cell r="I3090" t="str">
            <v>ompW</v>
          </cell>
        </row>
        <row r="3091">
          <cell r="A3091">
            <v>65</v>
          </cell>
          <cell r="B3091" t="str">
            <v>B</v>
          </cell>
          <cell r="C3091">
            <v>3</v>
          </cell>
          <cell r="D3091" t="str">
            <v>JW1926</v>
          </cell>
          <cell r="E3091">
            <v>1</v>
          </cell>
          <cell r="F3091" t="str">
            <v>ready to distribute</v>
          </cell>
          <cell r="G3091" t="str">
            <v>ECK1940</v>
          </cell>
          <cell r="H3091" t="str">
            <v>b1942</v>
          </cell>
          <cell r="I3091" t="str">
            <v>fliJ</v>
          </cell>
        </row>
        <row r="3092">
          <cell r="A3092">
            <v>65</v>
          </cell>
          <cell r="B3092" t="str">
            <v>C</v>
          </cell>
          <cell r="C3092">
            <v>3</v>
          </cell>
          <cell r="D3092" t="str">
            <v>JW1037</v>
          </cell>
          <cell r="E3092">
            <v>1</v>
          </cell>
          <cell r="F3092" t="str">
            <v>ready to distribute</v>
          </cell>
          <cell r="G3092" t="str">
            <v>ECK1035</v>
          </cell>
          <cell r="H3092" t="str">
            <v>b1049</v>
          </cell>
          <cell r="I3092" t="str">
            <v>mdoH</v>
          </cell>
        </row>
        <row r="3093">
          <cell r="A3093">
            <v>65</v>
          </cell>
          <cell r="B3093" t="str">
            <v>D</v>
          </cell>
          <cell r="C3093">
            <v>3</v>
          </cell>
          <cell r="D3093" t="str">
            <v>JW1237</v>
          </cell>
          <cell r="E3093">
            <v>1</v>
          </cell>
          <cell r="F3093" t="str">
            <v>ready to distribute</v>
          </cell>
          <cell r="G3093" t="str">
            <v>ECK1239</v>
          </cell>
          <cell r="H3093" t="str">
            <v>b1245</v>
          </cell>
          <cell r="I3093" t="str">
            <v>oppC</v>
          </cell>
        </row>
        <row r="3094">
          <cell r="A3094">
            <v>65</v>
          </cell>
          <cell r="B3094" t="str">
            <v>E</v>
          </cell>
          <cell r="C3094">
            <v>3</v>
          </cell>
          <cell r="D3094" t="str">
            <v>JW2442</v>
          </cell>
          <cell r="E3094">
            <v>1</v>
          </cell>
          <cell r="F3094" t="str">
            <v>ready to distribute</v>
          </cell>
          <cell r="G3094" t="str">
            <v>ECK2453</v>
          </cell>
          <cell r="H3094" t="str">
            <v>b2458</v>
          </cell>
          <cell r="I3094" t="str">
            <v>eutI</v>
          </cell>
        </row>
        <row r="3095">
          <cell r="A3095">
            <v>65</v>
          </cell>
          <cell r="B3095" t="str">
            <v>F</v>
          </cell>
          <cell r="C3095">
            <v>3</v>
          </cell>
          <cell r="D3095" t="str">
            <v>JW0482</v>
          </cell>
          <cell r="E3095">
            <v>1</v>
          </cell>
          <cell r="F3095" t="str">
            <v>ready to distribute</v>
          </cell>
          <cell r="G3095" t="str">
            <v>ECK0487</v>
          </cell>
          <cell r="H3095" t="str">
            <v>b0493</v>
          </cell>
          <cell r="I3095" t="str">
            <v>ybbO</v>
          </cell>
        </row>
        <row r="3096">
          <cell r="A3096">
            <v>65</v>
          </cell>
          <cell r="B3096" t="str">
            <v>G</v>
          </cell>
          <cell r="C3096">
            <v>3</v>
          </cell>
          <cell r="D3096" t="str">
            <v>JW2090</v>
          </cell>
          <cell r="E3096">
            <v>1</v>
          </cell>
          <cell r="F3096" t="str">
            <v>ready to distribute</v>
          </cell>
          <cell r="G3096" t="str">
            <v>ECK2096</v>
          </cell>
          <cell r="H3096" t="str">
            <v>b2103</v>
          </cell>
          <cell r="I3096" t="str">
            <v>thiD</v>
          </cell>
        </row>
        <row r="3097">
          <cell r="A3097">
            <v>65</v>
          </cell>
          <cell r="B3097" t="str">
            <v>H</v>
          </cell>
          <cell r="C3097">
            <v>3</v>
          </cell>
          <cell r="D3097" t="str">
            <v>JW0565</v>
          </cell>
          <cell r="E3097">
            <v>2</v>
          </cell>
          <cell r="F3097" t="str">
            <v>ready to distribute</v>
          </cell>
          <cell r="G3097" t="str">
            <v>ECK0568</v>
          </cell>
          <cell r="H3097" t="str">
            <v>b0576</v>
          </cell>
          <cell r="I3097" t="str">
            <v>pheP</v>
          </cell>
        </row>
        <row r="3098">
          <cell r="A3098">
            <v>65</v>
          </cell>
          <cell r="B3098" t="str">
            <v>A</v>
          </cell>
          <cell r="C3098">
            <v>4</v>
          </cell>
          <cell r="D3098" t="str">
            <v>JW0669</v>
          </cell>
          <cell r="E3098">
            <v>1</v>
          </cell>
          <cell r="F3098" t="str">
            <v>ready to distribute</v>
          </cell>
          <cell r="G3098" t="str">
            <v>ECK0671</v>
          </cell>
          <cell r="H3098" t="str">
            <v>b0683</v>
          </cell>
          <cell r="I3098" t="str">
            <v>fur</v>
          </cell>
        </row>
        <row r="3099">
          <cell r="A3099">
            <v>65</v>
          </cell>
          <cell r="B3099" t="str">
            <v>B</v>
          </cell>
          <cell r="C3099">
            <v>4</v>
          </cell>
          <cell r="D3099" t="str">
            <v>JW2468</v>
          </cell>
          <cell r="E3099">
            <v>1</v>
          </cell>
          <cell r="F3099" t="str">
            <v>ready to distribute</v>
          </cell>
          <cell r="G3099" t="str">
            <v>ECK2479</v>
          </cell>
          <cell r="H3099" t="str">
            <v>b2483</v>
          </cell>
          <cell r="I3099" t="str">
            <v>hyfC</v>
          </cell>
        </row>
        <row r="3100">
          <cell r="A3100">
            <v>65</v>
          </cell>
          <cell r="B3100" t="str">
            <v>C</v>
          </cell>
          <cell r="C3100">
            <v>4</v>
          </cell>
          <cell r="D3100" t="str">
            <v>JW1142</v>
          </cell>
          <cell r="E3100">
            <v>5</v>
          </cell>
          <cell r="F3100" t="str">
            <v>ready to distribute</v>
          </cell>
          <cell r="G3100" t="str">
            <v>ECK1142</v>
          </cell>
          <cell r="H3100" t="str">
            <v>b1156</v>
          </cell>
          <cell r="I3100" t="str">
            <v>tfaE</v>
          </cell>
        </row>
        <row r="3101">
          <cell r="A3101">
            <v>65</v>
          </cell>
          <cell r="B3101" t="str">
            <v>D</v>
          </cell>
          <cell r="C3101">
            <v>4</v>
          </cell>
          <cell r="D3101" t="str">
            <v>JW0291</v>
          </cell>
          <cell r="E3101">
            <v>2</v>
          </cell>
          <cell r="F3101" t="str">
            <v>ready to distribute</v>
          </cell>
          <cell r="G3101" t="str">
            <v>ECK0297</v>
          </cell>
          <cell r="H3101" t="str">
            <v>b0297</v>
          </cell>
          <cell r="I3101" t="str">
            <v>eaeH</v>
          </cell>
        </row>
        <row r="3102">
          <cell r="A3102">
            <v>65</v>
          </cell>
          <cell r="B3102" t="str">
            <v>E</v>
          </cell>
          <cell r="C3102">
            <v>4</v>
          </cell>
          <cell r="D3102" t="str">
            <v>JW0657</v>
          </cell>
          <cell r="E3102">
            <v>6</v>
          </cell>
          <cell r="F3102" t="str">
            <v>ready to distribute</v>
          </cell>
          <cell r="G3102" t="str">
            <v>ECK0652</v>
          </cell>
          <cell r="H3102" t="str">
            <v>b0660</v>
          </cell>
          <cell r="I3102" t="str">
            <v>ybeZ</v>
          </cell>
        </row>
        <row r="3103">
          <cell r="A3103">
            <v>65</v>
          </cell>
          <cell r="B3103" t="str">
            <v>F</v>
          </cell>
          <cell r="C3103">
            <v>4</v>
          </cell>
          <cell r="D3103" t="str">
            <v>JW0839</v>
          </cell>
          <cell r="E3103">
            <v>1</v>
          </cell>
          <cell r="F3103" t="str">
            <v>not current_JW ORF</v>
          </cell>
        </row>
        <row r="3104">
          <cell r="A3104">
            <v>65</v>
          </cell>
          <cell r="B3104" t="str">
            <v>G</v>
          </cell>
          <cell r="C3104">
            <v>4</v>
          </cell>
          <cell r="D3104" t="str">
            <v>JW0857</v>
          </cell>
          <cell r="E3104">
            <v>1</v>
          </cell>
          <cell r="F3104" t="str">
            <v>ready to distribute</v>
          </cell>
          <cell r="G3104" t="str">
            <v>ECK0864</v>
          </cell>
          <cell r="H3104" t="str">
            <v>b0873</v>
          </cell>
          <cell r="I3104" t="str">
            <v>hcp</v>
          </cell>
        </row>
        <row r="3105">
          <cell r="A3105">
            <v>65</v>
          </cell>
          <cell r="B3105" t="str">
            <v>H</v>
          </cell>
          <cell r="C3105">
            <v>4</v>
          </cell>
          <cell r="D3105" t="str">
            <v>JW1035</v>
          </cell>
          <cell r="E3105">
            <v>1</v>
          </cell>
          <cell r="F3105" t="str">
            <v>ready to distribute</v>
          </cell>
          <cell r="G3105" t="str">
            <v>ECK1034</v>
          </cell>
          <cell r="H3105" t="str">
            <v>b1048</v>
          </cell>
          <cell r="I3105" t="str">
            <v>mdoG</v>
          </cell>
        </row>
        <row r="3106">
          <cell r="A3106">
            <v>65</v>
          </cell>
          <cell r="B3106" t="str">
            <v>A</v>
          </cell>
          <cell r="C3106">
            <v>5</v>
          </cell>
          <cell r="D3106" t="str">
            <v>JW1182</v>
          </cell>
          <cell r="E3106">
            <v>1</v>
          </cell>
          <cell r="F3106" t="str">
            <v>not current_JW ORF</v>
          </cell>
        </row>
        <row r="3107">
          <cell r="A3107">
            <v>65</v>
          </cell>
          <cell r="B3107" t="str">
            <v>B</v>
          </cell>
          <cell r="C3107">
            <v>5</v>
          </cell>
          <cell r="D3107" t="str">
            <v>JW1209</v>
          </cell>
          <cell r="E3107">
            <v>1</v>
          </cell>
          <cell r="F3107" t="str">
            <v>ready to distribute</v>
          </cell>
          <cell r="G3107" t="str">
            <v>ECK1212</v>
          </cell>
          <cell r="H3107" t="str">
            <v>b1218</v>
          </cell>
          <cell r="I3107" t="str">
            <v>chaC</v>
          </cell>
        </row>
        <row r="3108">
          <cell r="A3108">
            <v>65</v>
          </cell>
          <cell r="B3108" t="str">
            <v>C</v>
          </cell>
          <cell r="C3108">
            <v>5</v>
          </cell>
          <cell r="D3108" t="str">
            <v>JW1484</v>
          </cell>
          <cell r="E3108">
            <v>6</v>
          </cell>
          <cell r="F3108" t="str">
            <v>ready to distribute</v>
          </cell>
          <cell r="G3108" t="str">
            <v>ECK1483</v>
          </cell>
          <cell r="H3108" t="str">
            <v>b1489</v>
          </cell>
          <cell r="I3108" t="str">
            <v>dos</v>
          </cell>
        </row>
        <row r="3109">
          <cell r="A3109">
            <v>65</v>
          </cell>
          <cell r="B3109" t="str">
            <v>D</v>
          </cell>
          <cell r="C3109">
            <v>5</v>
          </cell>
          <cell r="D3109" t="str">
            <v>JW1541</v>
          </cell>
          <cell r="E3109">
            <v>3</v>
          </cell>
          <cell r="F3109" t="str">
            <v>ready to distribute</v>
          </cell>
          <cell r="G3109" t="str">
            <v>ECK1541</v>
          </cell>
          <cell r="H3109" t="str">
            <v>b1548</v>
          </cell>
          <cell r="I3109" t="str">
            <v>nohA</v>
          </cell>
        </row>
        <row r="3110">
          <cell r="A3110">
            <v>65</v>
          </cell>
          <cell r="B3110" t="str">
            <v>E</v>
          </cell>
          <cell r="C3110">
            <v>5</v>
          </cell>
          <cell r="D3110" t="str">
            <v>JW1571</v>
          </cell>
          <cell r="E3110">
            <v>3</v>
          </cell>
          <cell r="F3110" t="str">
            <v>ready to distribute</v>
          </cell>
          <cell r="G3110" t="str">
            <v>ECK1573</v>
          </cell>
          <cell r="H3110" t="str">
            <v>b1579</v>
          </cell>
          <cell r="I3110" t="str">
            <v>intQ</v>
          </cell>
        </row>
        <row r="3111">
          <cell r="A3111">
            <v>65</v>
          </cell>
          <cell r="B3111" t="str">
            <v>F</v>
          </cell>
          <cell r="C3111">
            <v>5</v>
          </cell>
          <cell r="D3111" t="str">
            <v>JW1589</v>
          </cell>
          <cell r="E3111">
            <v>2</v>
          </cell>
          <cell r="F3111" t="str">
            <v>not current_JW ORF</v>
          </cell>
        </row>
        <row r="3112">
          <cell r="A3112">
            <v>65</v>
          </cell>
          <cell r="B3112" t="str">
            <v>G</v>
          </cell>
          <cell r="C3112">
            <v>5</v>
          </cell>
          <cell r="D3112" t="str">
            <v>JW1710</v>
          </cell>
          <cell r="E3112">
            <v>1</v>
          </cell>
          <cell r="F3112" t="str">
            <v>ready to distribute</v>
          </cell>
          <cell r="G3112" t="str">
            <v>ECK1718</v>
          </cell>
          <cell r="H3112" t="str">
            <v>b1721</v>
          </cell>
          <cell r="I3112" t="str">
            <v>arpB</v>
          </cell>
        </row>
        <row r="3113">
          <cell r="A3113">
            <v>65</v>
          </cell>
          <cell r="B3113" t="str">
            <v>H</v>
          </cell>
          <cell r="C3113">
            <v>5</v>
          </cell>
          <cell r="D3113" t="str">
            <v>JW1997</v>
          </cell>
          <cell r="E3113">
            <v>1</v>
          </cell>
          <cell r="F3113" t="str">
            <v>not current_JW ORF</v>
          </cell>
        </row>
        <row r="3114">
          <cell r="A3114">
            <v>65</v>
          </cell>
          <cell r="B3114" t="str">
            <v>A</v>
          </cell>
          <cell r="C3114">
            <v>6</v>
          </cell>
          <cell r="D3114" t="str">
            <v>JW2074</v>
          </cell>
          <cell r="E3114">
            <v>1</v>
          </cell>
          <cell r="F3114" t="str">
            <v>ready to distribute</v>
          </cell>
          <cell r="G3114" t="str">
            <v>ECK2083</v>
          </cell>
          <cell r="H3114" t="str">
            <v>b2090</v>
          </cell>
          <cell r="I3114" t="str">
            <v>gatR</v>
          </cell>
        </row>
        <row r="3115">
          <cell r="A3115">
            <v>65</v>
          </cell>
          <cell r="B3115" t="str">
            <v>B</v>
          </cell>
          <cell r="C3115">
            <v>6</v>
          </cell>
          <cell r="D3115" t="str">
            <v>JW2102</v>
          </cell>
          <cell r="E3115">
            <v>1</v>
          </cell>
          <cell r="F3115" t="str">
            <v>ready to distribute</v>
          </cell>
          <cell r="G3115" t="str">
            <v>ECK2108</v>
          </cell>
          <cell r="H3115" t="str">
            <v>b2115</v>
          </cell>
          <cell r="I3115" t="str">
            <v>molR</v>
          </cell>
        </row>
        <row r="3116">
          <cell r="A3116">
            <v>65</v>
          </cell>
          <cell r="B3116" t="str">
            <v>C</v>
          </cell>
          <cell r="C3116">
            <v>6</v>
          </cell>
          <cell r="D3116" t="str">
            <v>JW2327</v>
          </cell>
          <cell r="E3116">
            <v>1</v>
          </cell>
          <cell r="F3116" t="str">
            <v>not current_JW ORF</v>
          </cell>
        </row>
        <row r="3117">
          <cell r="A3117">
            <v>65</v>
          </cell>
          <cell r="B3117" t="str">
            <v>D</v>
          </cell>
          <cell r="C3117">
            <v>6</v>
          </cell>
          <cell r="D3117" t="str">
            <v>JW2514</v>
          </cell>
          <cell r="E3117">
            <v>3</v>
          </cell>
          <cell r="F3117" t="str">
            <v>ready to distribute</v>
          </cell>
          <cell r="G3117" t="str">
            <v>ECK2527</v>
          </cell>
          <cell r="H3117" t="str">
            <v>b2530</v>
          </cell>
          <cell r="I3117" t="str">
            <v>iscS</v>
          </cell>
        </row>
        <row r="3118">
          <cell r="A3118">
            <v>65</v>
          </cell>
          <cell r="B3118" t="str">
            <v>E</v>
          </cell>
          <cell r="C3118">
            <v>6</v>
          </cell>
          <cell r="D3118" t="str">
            <v>JW2519</v>
          </cell>
          <cell r="E3118">
            <v>1</v>
          </cell>
          <cell r="F3118" t="str">
            <v>not current_JW ORF</v>
          </cell>
        </row>
        <row r="3119">
          <cell r="A3119">
            <v>65</v>
          </cell>
          <cell r="B3119" t="str">
            <v>F</v>
          </cell>
          <cell r="C3119">
            <v>6</v>
          </cell>
          <cell r="D3119" t="str">
            <v>JW2529</v>
          </cell>
          <cell r="E3119">
            <v>1</v>
          </cell>
          <cell r="F3119" t="str">
            <v>not current_JW ORF</v>
          </cell>
        </row>
        <row r="3120">
          <cell r="A3120">
            <v>65</v>
          </cell>
          <cell r="B3120" t="str">
            <v>G</v>
          </cell>
          <cell r="C3120">
            <v>6</v>
          </cell>
          <cell r="D3120" t="str">
            <v>JW2774</v>
          </cell>
          <cell r="E3120">
            <v>2</v>
          </cell>
          <cell r="F3120" t="str">
            <v>ready to distribute</v>
          </cell>
          <cell r="G3120" t="str">
            <v>ECK2798</v>
          </cell>
          <cell r="H3120" t="str">
            <v>b2803</v>
          </cell>
          <cell r="I3120" t="str">
            <v>fucK</v>
          </cell>
        </row>
        <row r="3121">
          <cell r="A3121">
            <v>65</v>
          </cell>
          <cell r="B3121" t="str">
            <v>H</v>
          </cell>
          <cell r="C3121">
            <v>6</v>
          </cell>
          <cell r="D3121" t="str">
            <v>JW2886</v>
          </cell>
          <cell r="E3121">
            <v>6</v>
          </cell>
          <cell r="F3121" t="str">
            <v>ready to distribute</v>
          </cell>
          <cell r="G3121" t="str">
            <v>ECK2915</v>
          </cell>
          <cell r="H3121" t="str">
            <v>b2919</v>
          </cell>
          <cell r="I3121" t="str">
            <v>ygfG</v>
          </cell>
        </row>
        <row r="3122">
          <cell r="A3122">
            <v>65</v>
          </cell>
          <cell r="B3122" t="str">
            <v>A</v>
          </cell>
          <cell r="C3122">
            <v>7</v>
          </cell>
          <cell r="D3122" t="str">
            <v>JW2906</v>
          </cell>
          <cell r="E3122">
            <v>2</v>
          </cell>
          <cell r="F3122" t="str">
            <v>ready to distribute</v>
          </cell>
          <cell r="G3122" t="str">
            <v>ECK2934</v>
          </cell>
          <cell r="H3122" t="str">
            <v>b2939</v>
          </cell>
          <cell r="I3122" t="str">
            <v>yqgB</v>
          </cell>
        </row>
        <row r="3123">
          <cell r="A3123">
            <v>65</v>
          </cell>
          <cell r="B3123" t="str">
            <v>B</v>
          </cell>
          <cell r="C3123">
            <v>7</v>
          </cell>
          <cell r="D3123" t="str">
            <v>JW2910</v>
          </cell>
          <cell r="E3123">
            <v>1</v>
          </cell>
          <cell r="F3123" t="str">
            <v>ready to distribute</v>
          </cell>
          <cell r="G3123" t="str">
            <v>ECK2938</v>
          </cell>
          <cell r="H3123" t="str">
            <v>b2943</v>
          </cell>
          <cell r="I3123" t="str">
            <v>galP</v>
          </cell>
        </row>
        <row r="3124">
          <cell r="A3124">
            <v>65</v>
          </cell>
          <cell r="B3124" t="str">
            <v>C</v>
          </cell>
          <cell r="C3124">
            <v>7</v>
          </cell>
          <cell r="D3124" t="str">
            <v>JW2925</v>
          </cell>
          <cell r="E3124">
            <v>2</v>
          </cell>
          <cell r="F3124" t="str">
            <v>ready to distribute</v>
          </cell>
          <cell r="G3124" t="str">
            <v>ECK2953</v>
          </cell>
          <cell r="H3124" t="str">
            <v>b2958</v>
          </cell>
          <cell r="I3124" t="str">
            <v>yggN</v>
          </cell>
        </row>
        <row r="3125">
          <cell r="A3125">
            <v>65</v>
          </cell>
          <cell r="B3125" t="str">
            <v>D</v>
          </cell>
          <cell r="C3125">
            <v>7</v>
          </cell>
          <cell r="D3125" t="str">
            <v>JW2976</v>
          </cell>
          <cell r="E3125">
            <v>1</v>
          </cell>
          <cell r="F3125" t="str">
            <v>ready to distribute</v>
          </cell>
          <cell r="G3125" t="str">
            <v>ECK3001</v>
          </cell>
          <cell r="H3125" t="str">
            <v>b3009</v>
          </cell>
          <cell r="I3125" t="str">
            <v>yghB</v>
          </cell>
        </row>
        <row r="3126">
          <cell r="A3126">
            <v>65</v>
          </cell>
          <cell r="B3126" t="str">
            <v>E</v>
          </cell>
          <cell r="C3126">
            <v>7</v>
          </cell>
          <cell r="D3126" t="str">
            <v>JW3058</v>
          </cell>
          <cell r="E3126">
            <v>2</v>
          </cell>
          <cell r="F3126" t="str">
            <v>ready to distribute</v>
          </cell>
          <cell r="G3126" t="str">
            <v>ECK3077</v>
          </cell>
          <cell r="H3126" t="str">
            <v>b3087</v>
          </cell>
          <cell r="I3126" t="str">
            <v>ygjR</v>
          </cell>
        </row>
        <row r="3127">
          <cell r="A3127">
            <v>65</v>
          </cell>
          <cell r="B3127" t="str">
            <v>F</v>
          </cell>
          <cell r="C3127">
            <v>7</v>
          </cell>
          <cell r="D3127" t="str">
            <v>JW3072</v>
          </cell>
          <cell r="E3127">
            <v>1</v>
          </cell>
          <cell r="F3127" t="str">
            <v>not current_JW ORF</v>
          </cell>
        </row>
        <row r="3128">
          <cell r="A3128">
            <v>65</v>
          </cell>
          <cell r="B3128" t="str">
            <v>G</v>
          </cell>
          <cell r="C3128">
            <v>7</v>
          </cell>
          <cell r="D3128" t="str">
            <v>JW3087</v>
          </cell>
          <cell r="E3128">
            <v>1</v>
          </cell>
          <cell r="F3128" t="str">
            <v>ready to distribute</v>
          </cell>
          <cell r="G3128" t="str">
            <v>ECK3105</v>
          </cell>
          <cell r="H3128" t="str">
            <v>b3116</v>
          </cell>
          <cell r="I3128" t="str">
            <v>tdcC</v>
          </cell>
        </row>
        <row r="3129">
          <cell r="A3129">
            <v>65</v>
          </cell>
          <cell r="B3129" t="str">
            <v>H</v>
          </cell>
          <cell r="C3129">
            <v>7</v>
          </cell>
          <cell r="D3129" t="str">
            <v>JW3088</v>
          </cell>
          <cell r="E3129">
            <v>1</v>
          </cell>
          <cell r="F3129" t="str">
            <v>ready to distribute</v>
          </cell>
          <cell r="G3129" t="str">
            <v>ECK3106</v>
          </cell>
          <cell r="H3129" t="str">
            <v>b3117</v>
          </cell>
          <cell r="I3129" t="str">
            <v>tdcB</v>
          </cell>
        </row>
        <row r="3130">
          <cell r="A3130">
            <v>65</v>
          </cell>
          <cell r="B3130" t="str">
            <v>A</v>
          </cell>
          <cell r="C3130">
            <v>8</v>
          </cell>
          <cell r="D3130" t="str">
            <v>JW3092</v>
          </cell>
          <cell r="E3130">
            <v>1</v>
          </cell>
          <cell r="F3130" t="str">
            <v>ready to distribute</v>
          </cell>
          <cell r="G3130" t="str">
            <v>ECK3110</v>
          </cell>
          <cell r="H3130" t="str">
            <v>b3121</v>
          </cell>
          <cell r="I3130" t="str">
            <v>yhaC</v>
          </cell>
        </row>
        <row r="3131">
          <cell r="A3131">
            <v>65</v>
          </cell>
          <cell r="B3131" t="str">
            <v>B</v>
          </cell>
          <cell r="C3131">
            <v>8</v>
          </cell>
          <cell r="D3131" t="str">
            <v>JW3093</v>
          </cell>
          <cell r="E3131">
            <v>1</v>
          </cell>
          <cell r="F3131" t="str">
            <v>ready to distribute</v>
          </cell>
          <cell r="G3131" t="str">
            <v>ECK3112</v>
          </cell>
          <cell r="H3131" t="str">
            <v>b3124</v>
          </cell>
          <cell r="I3131" t="str">
            <v>garK</v>
          </cell>
        </row>
        <row r="3132">
          <cell r="A3132">
            <v>65</v>
          </cell>
          <cell r="B3132" t="str">
            <v>C</v>
          </cell>
          <cell r="C3132">
            <v>8</v>
          </cell>
          <cell r="D3132" t="str">
            <v>JW3095</v>
          </cell>
          <cell r="E3132">
            <v>2</v>
          </cell>
          <cell r="F3132" t="str">
            <v>ready to distribute</v>
          </cell>
          <cell r="G3132" t="str">
            <v>ECK3114</v>
          </cell>
          <cell r="H3132" t="str">
            <v>b3126</v>
          </cell>
          <cell r="I3132" t="str">
            <v>garL</v>
          </cell>
        </row>
        <row r="3133">
          <cell r="A3133">
            <v>65</v>
          </cell>
          <cell r="B3133" t="str">
            <v>D</v>
          </cell>
          <cell r="C3133">
            <v>8</v>
          </cell>
          <cell r="D3133" t="str">
            <v>JW3096</v>
          </cell>
          <cell r="E3133">
            <v>3</v>
          </cell>
          <cell r="F3133" t="str">
            <v>ready to distribute</v>
          </cell>
          <cell r="G3133" t="str">
            <v>ECK3115</v>
          </cell>
          <cell r="H3133" t="str">
            <v>b3127</v>
          </cell>
          <cell r="I3133" t="str">
            <v>garP</v>
          </cell>
        </row>
        <row r="3134">
          <cell r="A3134">
            <v>65</v>
          </cell>
          <cell r="B3134" t="str">
            <v>E</v>
          </cell>
          <cell r="C3134">
            <v>8</v>
          </cell>
          <cell r="D3134" t="str">
            <v>JW3103</v>
          </cell>
          <cell r="E3134">
            <v>1</v>
          </cell>
          <cell r="F3134" t="str">
            <v>ready to distribute</v>
          </cell>
          <cell r="G3134" t="str">
            <v>ECK3122</v>
          </cell>
          <cell r="H3134" t="str">
            <v>b3134</v>
          </cell>
          <cell r="I3134" t="str">
            <v>agaW</v>
          </cell>
        </row>
        <row r="3135">
          <cell r="A3135">
            <v>65</v>
          </cell>
          <cell r="B3135" t="str">
            <v>F</v>
          </cell>
          <cell r="C3135">
            <v>8</v>
          </cell>
          <cell r="D3135" t="str">
            <v>JW3179</v>
          </cell>
          <cell r="E3135">
            <v>1</v>
          </cell>
          <cell r="F3135" t="str">
            <v>ready to distribute</v>
          </cell>
          <cell r="G3135" t="str">
            <v>ECK3202</v>
          </cell>
          <cell r="H3135" t="str">
            <v>b3212</v>
          </cell>
          <cell r="I3135" t="str">
            <v>gltB</v>
          </cell>
        </row>
        <row r="3136">
          <cell r="A3136">
            <v>65</v>
          </cell>
          <cell r="B3136" t="str">
            <v>G</v>
          </cell>
          <cell r="C3136">
            <v>8</v>
          </cell>
          <cell r="D3136" t="str">
            <v>JW3184</v>
          </cell>
          <cell r="E3136">
            <v>1</v>
          </cell>
          <cell r="F3136" t="str">
            <v>ready to distribute</v>
          </cell>
          <cell r="G3136" t="str">
            <v>ECK3207</v>
          </cell>
          <cell r="H3136" t="str">
            <v>b3217</v>
          </cell>
          <cell r="I3136" t="str">
            <v>yhcE</v>
          </cell>
        </row>
        <row r="3137">
          <cell r="A3137">
            <v>65</v>
          </cell>
          <cell r="B3137" t="str">
            <v>H</v>
          </cell>
          <cell r="C3137">
            <v>8</v>
          </cell>
          <cell r="D3137" t="str">
            <v>JW3187</v>
          </cell>
          <cell r="E3137">
            <v>1</v>
          </cell>
          <cell r="F3137" t="str">
            <v>ready to distribute</v>
          </cell>
          <cell r="G3137" t="str">
            <v>ECK3207</v>
          </cell>
          <cell r="H3137" t="str">
            <v>b4549</v>
          </cell>
          <cell r="I3137" t="str">
            <v>yhcE</v>
          </cell>
        </row>
        <row r="3138">
          <cell r="A3138">
            <v>65</v>
          </cell>
          <cell r="B3138" t="str">
            <v>A</v>
          </cell>
          <cell r="C3138">
            <v>9</v>
          </cell>
          <cell r="D3138" t="str">
            <v>JW3236</v>
          </cell>
          <cell r="E3138">
            <v>1</v>
          </cell>
          <cell r="F3138" t="str">
            <v>ready to distribute</v>
          </cell>
          <cell r="G3138" t="str">
            <v>ECK3255</v>
          </cell>
          <cell r="H3138" t="str">
            <v>b3268</v>
          </cell>
          <cell r="I3138" t="str">
            <v>yhdW</v>
          </cell>
        </row>
        <row r="3139">
          <cell r="A3139">
            <v>65</v>
          </cell>
          <cell r="B3139" t="str">
            <v>B</v>
          </cell>
          <cell r="C3139">
            <v>9</v>
          </cell>
          <cell r="D3139" t="str">
            <v>JW3362</v>
          </cell>
          <cell r="E3139">
            <v>2</v>
          </cell>
          <cell r="F3139" t="str">
            <v>not current_JW ORF</v>
          </cell>
        </row>
        <row r="3140">
          <cell r="A3140">
            <v>65</v>
          </cell>
          <cell r="B3140" t="str">
            <v>C</v>
          </cell>
          <cell r="C3140">
            <v>9</v>
          </cell>
          <cell r="D3140" t="str">
            <v>JW3407</v>
          </cell>
          <cell r="E3140">
            <v>1</v>
          </cell>
          <cell r="F3140" t="str">
            <v>not current_JW ORF</v>
          </cell>
        </row>
        <row r="3141">
          <cell r="A3141">
            <v>65</v>
          </cell>
          <cell r="B3141" t="str">
            <v>D</v>
          </cell>
          <cell r="C3141">
            <v>9</v>
          </cell>
          <cell r="D3141" t="str">
            <v>JW3449</v>
          </cell>
          <cell r="E3141">
            <v>2</v>
          </cell>
          <cell r="F3141" t="str">
            <v>ready to distribute</v>
          </cell>
          <cell r="G3141" t="str">
            <v>ECK3467</v>
          </cell>
          <cell r="H3141" t="str">
            <v>b3483</v>
          </cell>
          <cell r="I3141" t="str">
            <v>yhhH</v>
          </cell>
        </row>
        <row r="3142">
          <cell r="A3142">
            <v>65</v>
          </cell>
          <cell r="B3142" t="str">
            <v>E</v>
          </cell>
          <cell r="C3142">
            <v>9</v>
          </cell>
          <cell r="D3142" t="str">
            <v>JW3457</v>
          </cell>
          <cell r="E3142">
            <v>1</v>
          </cell>
          <cell r="F3142" t="str">
            <v>ready to distribute</v>
          </cell>
          <cell r="G3142" t="str">
            <v>ECK3475</v>
          </cell>
          <cell r="H3142" t="str">
            <v>b3490</v>
          </cell>
          <cell r="I3142" t="str">
            <v>yhiL</v>
          </cell>
        </row>
        <row r="3143">
          <cell r="A3143">
            <v>65</v>
          </cell>
          <cell r="B3143" t="str">
            <v>F</v>
          </cell>
          <cell r="C3143">
            <v>9</v>
          </cell>
          <cell r="D3143" t="str">
            <v>JW3471</v>
          </cell>
          <cell r="E3143">
            <v>2</v>
          </cell>
          <cell r="F3143" t="str">
            <v>ready to distribute</v>
          </cell>
          <cell r="G3143" t="str">
            <v>ECK3489</v>
          </cell>
          <cell r="H3143" t="str">
            <v>b3504</v>
          </cell>
          <cell r="I3143" t="str">
            <v>yhiS</v>
          </cell>
        </row>
        <row r="3144">
          <cell r="A3144">
            <v>65</v>
          </cell>
          <cell r="B3144" t="str">
            <v>G</v>
          </cell>
          <cell r="C3144">
            <v>9</v>
          </cell>
          <cell r="D3144" t="str">
            <v>JW3526</v>
          </cell>
          <cell r="E3144">
            <v>1</v>
          </cell>
          <cell r="F3144" t="str">
            <v>ready to distribute</v>
          </cell>
          <cell r="G3144" t="str">
            <v>ECK3544</v>
          </cell>
          <cell r="H3144" t="str">
            <v>b4455</v>
          </cell>
          <cell r="I3144" t="str">
            <v>hokA</v>
          </cell>
        </row>
        <row r="3145">
          <cell r="A3145">
            <v>65</v>
          </cell>
          <cell r="B3145" t="str">
            <v>H</v>
          </cell>
          <cell r="C3145">
            <v>9</v>
          </cell>
          <cell r="D3145" t="str">
            <v>JW3618</v>
          </cell>
          <cell r="E3145">
            <v>1</v>
          </cell>
          <cell r="F3145" t="str">
            <v>ready to distribute</v>
          </cell>
          <cell r="G3145" t="str">
            <v>ECK3633</v>
          </cell>
          <cell r="H3145" t="str">
            <v>b3643</v>
          </cell>
          <cell r="I3145" t="str">
            <v>rph</v>
          </cell>
        </row>
        <row r="3146">
          <cell r="A3146">
            <v>65</v>
          </cell>
          <cell r="B3146" t="str">
            <v>A</v>
          </cell>
          <cell r="C3146">
            <v>10</v>
          </cell>
          <cell r="D3146" t="str">
            <v>JW3622</v>
          </cell>
          <cell r="E3146">
            <v>1</v>
          </cell>
          <cell r="F3146" t="str">
            <v>ready to distribute</v>
          </cell>
          <cell r="G3146" t="str">
            <v>ECK3637</v>
          </cell>
          <cell r="H3146" t="str">
            <v>b3647</v>
          </cell>
          <cell r="I3146" t="str">
            <v>ligB</v>
          </cell>
        </row>
        <row r="3147">
          <cell r="A3147">
            <v>65</v>
          </cell>
          <cell r="B3147" t="str">
            <v>B</v>
          </cell>
          <cell r="C3147">
            <v>10</v>
          </cell>
          <cell r="D3147" t="str">
            <v>JW5937</v>
          </cell>
          <cell r="E3147">
            <v>3</v>
          </cell>
          <cell r="F3147" t="str">
            <v>ready to distribute</v>
          </cell>
          <cell r="G3147" t="str">
            <v>ECK3672</v>
          </cell>
          <cell r="H3147" t="str">
            <v>b4556</v>
          </cell>
          <cell r="I3147" t="str">
            <v>ysdC</v>
          </cell>
        </row>
        <row r="3148">
          <cell r="A3148">
            <v>65</v>
          </cell>
          <cell r="B3148" t="str">
            <v>C</v>
          </cell>
          <cell r="C3148">
            <v>10</v>
          </cell>
          <cell r="D3148" t="str">
            <v>JW3660</v>
          </cell>
          <cell r="E3148">
            <v>2</v>
          </cell>
          <cell r="F3148" t="str">
            <v>ready to distribute</v>
          </cell>
          <cell r="G3148" t="str">
            <v>ECK3675</v>
          </cell>
          <cell r="H3148" t="str">
            <v>b3683</v>
          </cell>
          <cell r="I3148" t="str">
            <v>glvC</v>
          </cell>
        </row>
        <row r="3149">
          <cell r="A3149">
            <v>65</v>
          </cell>
          <cell r="B3149" t="str">
            <v>D</v>
          </cell>
          <cell r="C3149">
            <v>10</v>
          </cell>
          <cell r="D3149" t="str">
            <v>JW3740</v>
          </cell>
          <cell r="E3149">
            <v>1</v>
          </cell>
          <cell r="F3149" t="str">
            <v>ready to distribute</v>
          </cell>
          <cell r="G3149" t="str">
            <v>ECK3760</v>
          </cell>
          <cell r="H3149" t="str">
            <v>b3767</v>
          </cell>
          <cell r="I3149" t="str">
            <v>ilvG</v>
          </cell>
        </row>
        <row r="3150">
          <cell r="A3150">
            <v>65</v>
          </cell>
          <cell r="B3150" t="str">
            <v>E</v>
          </cell>
          <cell r="C3150">
            <v>10</v>
          </cell>
          <cell r="D3150" t="str">
            <v>JW3741</v>
          </cell>
          <cell r="E3150">
            <v>1</v>
          </cell>
          <cell r="F3150" t="str">
            <v>ready to distribute</v>
          </cell>
          <cell r="G3150" t="str">
            <v>ECK3760</v>
          </cell>
          <cell r="H3150" t="str">
            <v>b3768</v>
          </cell>
          <cell r="I3150" t="str">
            <v>ilvG</v>
          </cell>
        </row>
        <row r="3151">
          <cell r="A3151">
            <v>65</v>
          </cell>
          <cell r="B3151" t="str">
            <v>F</v>
          </cell>
          <cell r="C3151">
            <v>10</v>
          </cell>
          <cell r="D3151" t="str">
            <v>JW3747</v>
          </cell>
          <cell r="E3151">
            <v>1</v>
          </cell>
          <cell r="F3151" t="str">
            <v>ready to distribute</v>
          </cell>
          <cell r="G3151" t="str">
            <v>ECK3766</v>
          </cell>
          <cell r="H3151" t="str">
            <v>b3774</v>
          </cell>
          <cell r="I3151" t="str">
            <v>ilvC</v>
          </cell>
        </row>
        <row r="3152">
          <cell r="A3152">
            <v>65</v>
          </cell>
          <cell r="B3152" t="str">
            <v>G</v>
          </cell>
          <cell r="C3152">
            <v>10</v>
          </cell>
          <cell r="D3152" t="str">
            <v>JW3748</v>
          </cell>
          <cell r="E3152">
            <v>1</v>
          </cell>
          <cell r="F3152" t="str">
            <v>ready to distribute</v>
          </cell>
          <cell r="G3152" t="str">
            <v>ECK3767</v>
          </cell>
          <cell r="H3152" t="str">
            <v>b3775</v>
          </cell>
          <cell r="I3152" t="str">
            <v>ppiC</v>
          </cell>
        </row>
        <row r="3153">
          <cell r="A3153">
            <v>65</v>
          </cell>
          <cell r="B3153" t="str">
            <v>H</v>
          </cell>
          <cell r="C3153">
            <v>10</v>
          </cell>
          <cell r="D3153" t="str">
            <v>JW3749</v>
          </cell>
          <cell r="E3153">
            <v>1</v>
          </cell>
          <cell r="F3153" t="str">
            <v>ready to distribute</v>
          </cell>
          <cell r="G3153" t="str">
            <v>ECK3768</v>
          </cell>
          <cell r="H3153" t="str">
            <v>b3776</v>
          </cell>
          <cell r="I3153" t="str">
            <v>yifO</v>
          </cell>
        </row>
        <row r="3154">
          <cell r="A3154">
            <v>65</v>
          </cell>
          <cell r="B3154" t="str">
            <v>A</v>
          </cell>
          <cell r="C3154">
            <v>11</v>
          </cell>
          <cell r="D3154" t="str">
            <v>JW3750</v>
          </cell>
          <cell r="E3154">
            <v>2</v>
          </cell>
          <cell r="F3154" t="str">
            <v>ready to distribute</v>
          </cell>
          <cell r="G3154" t="str">
            <v>ECK3769</v>
          </cell>
          <cell r="H3154" t="str">
            <v>b3777</v>
          </cell>
          <cell r="I3154" t="str">
            <v>yifN</v>
          </cell>
        </row>
        <row r="3155">
          <cell r="A3155">
            <v>65</v>
          </cell>
          <cell r="B3155" t="str">
            <v>B</v>
          </cell>
          <cell r="C3155">
            <v>11</v>
          </cell>
          <cell r="D3155" t="str">
            <v>JW3780</v>
          </cell>
          <cell r="E3155">
            <v>2</v>
          </cell>
          <cell r="F3155" t="str">
            <v>ready to distribute</v>
          </cell>
          <cell r="G3155" t="str">
            <v>ECK3802</v>
          </cell>
          <cell r="H3155" t="str">
            <v>b3808</v>
          </cell>
          <cell r="I3155" t="str">
            <v>yzcX</v>
          </cell>
        </row>
        <row r="3156">
          <cell r="A3156">
            <v>65</v>
          </cell>
          <cell r="B3156" t="str">
            <v>C</v>
          </cell>
          <cell r="C3156">
            <v>11</v>
          </cell>
          <cell r="D3156" t="str">
            <v>JW3781</v>
          </cell>
          <cell r="E3156">
            <v>2</v>
          </cell>
          <cell r="F3156" t="str">
            <v>ready to distribute</v>
          </cell>
          <cell r="G3156" t="str">
            <v>ECK3803</v>
          </cell>
          <cell r="H3156" t="str">
            <v>b4558</v>
          </cell>
          <cell r="I3156" t="str">
            <v>yifL</v>
          </cell>
        </row>
        <row r="3157">
          <cell r="A3157">
            <v>65</v>
          </cell>
          <cell r="B3157" t="str">
            <v>D</v>
          </cell>
          <cell r="C3157">
            <v>11</v>
          </cell>
          <cell r="D3157" t="str">
            <v>JW3803</v>
          </cell>
          <cell r="E3157">
            <v>1</v>
          </cell>
          <cell r="F3157" t="str">
            <v>ready to distribute</v>
          </cell>
          <cell r="G3157" t="str">
            <v>ECK3821</v>
          </cell>
          <cell r="H3157" t="str">
            <v>b3827</v>
          </cell>
          <cell r="I3157" t="str">
            <v>yigM</v>
          </cell>
        </row>
        <row r="3158">
          <cell r="A3158">
            <v>65</v>
          </cell>
          <cell r="B3158" t="str">
            <v>E</v>
          </cell>
          <cell r="C3158">
            <v>11</v>
          </cell>
          <cell r="D3158" t="str">
            <v>JW3831</v>
          </cell>
          <cell r="E3158">
            <v>1</v>
          </cell>
          <cell r="F3158" t="str">
            <v>ready to distribute</v>
          </cell>
          <cell r="G3158" t="str">
            <v>ECK3851</v>
          </cell>
          <cell r="H3158" t="str">
            <v>b3859</v>
          </cell>
          <cell r="I3158" t="str">
            <v>yihE</v>
          </cell>
        </row>
        <row r="3159">
          <cell r="A3159">
            <v>65</v>
          </cell>
          <cell r="B3159" t="str">
            <v>F</v>
          </cell>
          <cell r="C3159">
            <v>11</v>
          </cell>
          <cell r="D3159" t="str">
            <v>JW3832</v>
          </cell>
          <cell r="E3159">
            <v>1</v>
          </cell>
          <cell r="F3159" t="str">
            <v>ready to distribute</v>
          </cell>
          <cell r="G3159" t="str">
            <v>ECK3852</v>
          </cell>
          <cell r="H3159" t="str">
            <v>b3860</v>
          </cell>
          <cell r="I3159" t="str">
            <v>dsbA</v>
          </cell>
        </row>
        <row r="3160">
          <cell r="A3160">
            <v>65</v>
          </cell>
          <cell r="B3160" t="str">
            <v>G</v>
          </cell>
          <cell r="C3160">
            <v>11</v>
          </cell>
          <cell r="D3160" t="str">
            <v>JW3848</v>
          </cell>
          <cell r="E3160">
            <v>2</v>
          </cell>
          <cell r="F3160" t="str">
            <v>ready to distribute</v>
          </cell>
          <cell r="G3160" t="str">
            <v>ECK3870</v>
          </cell>
          <cell r="H3160" t="str">
            <v>b3877</v>
          </cell>
          <cell r="I3160" t="str">
            <v>yihP</v>
          </cell>
        </row>
        <row r="3161">
          <cell r="A3161">
            <v>65</v>
          </cell>
          <cell r="B3161" t="str">
            <v>H</v>
          </cell>
          <cell r="C3161">
            <v>11</v>
          </cell>
          <cell r="D3161" t="str">
            <v>JW3868</v>
          </cell>
          <cell r="E3161">
            <v>1</v>
          </cell>
          <cell r="F3161" t="str">
            <v>ready to distribute</v>
          </cell>
          <cell r="G3161" t="str">
            <v>ECK3890</v>
          </cell>
          <cell r="H3161" t="str">
            <v>b3897</v>
          </cell>
          <cell r="I3161" t="str">
            <v>frvR</v>
          </cell>
        </row>
        <row r="3162">
          <cell r="A3162">
            <v>65</v>
          </cell>
          <cell r="B3162" t="str">
            <v>A</v>
          </cell>
          <cell r="C3162">
            <v>12</v>
          </cell>
          <cell r="D3162" t="str">
            <v>JW3935</v>
          </cell>
          <cell r="E3162">
            <v>2</v>
          </cell>
          <cell r="F3162" t="str">
            <v>ready to distribute</v>
          </cell>
          <cell r="G3162" t="str">
            <v>ECK3955</v>
          </cell>
          <cell r="H3162" t="str">
            <v>b3963</v>
          </cell>
          <cell r="I3162" t="str">
            <v>fabR</v>
          </cell>
        </row>
        <row r="3163">
          <cell r="A3163">
            <v>65</v>
          </cell>
          <cell r="B3163" t="str">
            <v>B</v>
          </cell>
          <cell r="C3163">
            <v>12</v>
          </cell>
          <cell r="D3163" t="str">
            <v>JW4065</v>
          </cell>
          <cell r="E3163">
            <v>1</v>
          </cell>
          <cell r="F3163" t="str">
            <v>ready to distribute</v>
          </cell>
          <cell r="G3163" t="str">
            <v>ECK4097</v>
          </cell>
          <cell r="H3163" t="str">
            <v>b4104</v>
          </cell>
          <cell r="I3163" t="str">
            <v>phnE</v>
          </cell>
        </row>
        <row r="3164">
          <cell r="A3164">
            <v>65</v>
          </cell>
          <cell r="B3164" t="str">
            <v>C</v>
          </cell>
          <cell r="C3164">
            <v>12</v>
          </cell>
          <cell r="D3164" t="str">
            <v>JW4080</v>
          </cell>
          <cell r="E3164">
            <v>1</v>
          </cell>
          <cell r="F3164" t="str">
            <v>ready to distribute</v>
          </cell>
          <cell r="G3164" t="str">
            <v>ECK4112</v>
          </cell>
          <cell r="H3164" t="str">
            <v>b4119</v>
          </cell>
          <cell r="I3164" t="str">
            <v>melA</v>
          </cell>
        </row>
        <row r="3165">
          <cell r="A3165">
            <v>65</v>
          </cell>
          <cell r="B3165" t="str">
            <v>D</v>
          </cell>
          <cell r="C3165">
            <v>12</v>
          </cell>
          <cell r="D3165" t="str">
            <v>JW4145</v>
          </cell>
          <cell r="E3165">
            <v>1</v>
          </cell>
          <cell r="F3165" t="str">
            <v>not current_JW ORF</v>
          </cell>
        </row>
        <row r="3166">
          <cell r="A3166">
            <v>65</v>
          </cell>
          <cell r="B3166" t="str">
            <v>E</v>
          </cell>
          <cell r="C3166">
            <v>12</v>
          </cell>
          <cell r="D3166" t="str">
            <v>JW4150</v>
          </cell>
          <cell r="E3166">
            <v>2</v>
          </cell>
          <cell r="F3166" t="str">
            <v>not current_JW ORF</v>
          </cell>
        </row>
        <row r="3167">
          <cell r="A3167">
            <v>65</v>
          </cell>
          <cell r="B3167" t="str">
            <v>F</v>
          </cell>
          <cell r="C3167">
            <v>12</v>
          </cell>
          <cell r="D3167" t="str">
            <v>JW4163</v>
          </cell>
          <cell r="E3167">
            <v>2</v>
          </cell>
          <cell r="F3167" t="str">
            <v>ready to distribute</v>
          </cell>
          <cell r="G3167" t="str">
            <v>ECK4201</v>
          </cell>
          <cell r="H3167" t="str">
            <v>b4205</v>
          </cell>
          <cell r="I3167" t="str">
            <v>ytfA</v>
          </cell>
        </row>
        <row r="3168">
          <cell r="A3168">
            <v>65</v>
          </cell>
          <cell r="B3168" t="str">
            <v>G</v>
          </cell>
          <cell r="C3168">
            <v>12</v>
          </cell>
          <cell r="D3168" t="str">
            <v>JW4211</v>
          </cell>
          <cell r="E3168">
            <v>1</v>
          </cell>
          <cell r="F3168" t="str">
            <v>ready to distribute</v>
          </cell>
          <cell r="G3168" t="str">
            <v>ECK4247</v>
          </cell>
          <cell r="H3168" t="str">
            <v>b4254</v>
          </cell>
          <cell r="I3168" t="str">
            <v>argI</v>
          </cell>
        </row>
        <row r="3169">
          <cell r="A3169">
            <v>65</v>
          </cell>
          <cell r="B3169" t="str">
            <v>H</v>
          </cell>
          <cell r="C3169">
            <v>12</v>
          </cell>
          <cell r="D3169" t="str">
            <v>JW4227</v>
          </cell>
          <cell r="E3169">
            <v>1</v>
          </cell>
          <cell r="F3169" t="str">
            <v>ready to distribute</v>
          </cell>
          <cell r="G3169" t="str">
            <v>ECK4264</v>
          </cell>
          <cell r="H3169" t="str">
            <v>b4271</v>
          </cell>
          <cell r="I3169" t="str">
            <v>intB</v>
          </cell>
        </row>
        <row r="3170">
          <cell r="A3170">
            <v>67</v>
          </cell>
          <cell r="B3170" t="str">
            <v>A</v>
          </cell>
          <cell r="C3170">
            <v>1</v>
          </cell>
          <cell r="D3170" t="str">
            <v>JW4234</v>
          </cell>
          <cell r="E3170">
            <v>1</v>
          </cell>
          <cell r="F3170" t="str">
            <v>ready to distribute</v>
          </cell>
          <cell r="G3170" t="str">
            <v>ECK4266</v>
          </cell>
          <cell r="H3170" t="str">
            <v>b4275</v>
          </cell>
          <cell r="I3170" t="str">
            <v>yjgX</v>
          </cell>
        </row>
        <row r="3171">
          <cell r="A3171">
            <v>67</v>
          </cell>
          <cell r="B3171" t="str">
            <v>B</v>
          </cell>
          <cell r="C3171">
            <v>1</v>
          </cell>
          <cell r="D3171" t="str">
            <v>JW4242</v>
          </cell>
          <cell r="E3171">
            <v>3</v>
          </cell>
          <cell r="F3171" t="str">
            <v>ready to distribute</v>
          </cell>
          <cell r="G3171" t="str">
            <v>ECK4272</v>
          </cell>
          <cell r="H3171" t="str">
            <v>b4282</v>
          </cell>
          <cell r="I3171" t="str">
            <v>yjhE</v>
          </cell>
        </row>
        <row r="3172">
          <cell r="A3172">
            <v>67</v>
          </cell>
          <cell r="B3172" t="str">
            <v>C</v>
          </cell>
          <cell r="C3172">
            <v>1</v>
          </cell>
          <cell r="D3172" t="str">
            <v>JW4301</v>
          </cell>
          <cell r="E3172">
            <v>1</v>
          </cell>
          <cell r="F3172" t="str">
            <v>not current_JW ORF</v>
          </cell>
        </row>
        <row r="3173">
          <cell r="A3173">
            <v>67</v>
          </cell>
          <cell r="B3173" t="str">
            <v>D</v>
          </cell>
          <cell r="C3173">
            <v>1</v>
          </cell>
          <cell r="D3173" t="str">
            <v>JW4302</v>
          </cell>
          <cell r="E3173">
            <v>1</v>
          </cell>
          <cell r="F3173" t="str">
            <v>ready to distribute</v>
          </cell>
          <cell r="G3173" t="str">
            <v>ECK4330</v>
          </cell>
          <cell r="H3173" t="str">
            <v>b4339</v>
          </cell>
          <cell r="I3173" t="str">
            <v>yjiQ</v>
          </cell>
        </row>
        <row r="3174">
          <cell r="A3174">
            <v>67</v>
          </cell>
          <cell r="B3174" t="str">
            <v>E</v>
          </cell>
          <cell r="C3174">
            <v>1</v>
          </cell>
          <cell r="D3174" t="str">
            <v>JW4309</v>
          </cell>
          <cell r="E3174">
            <v>1</v>
          </cell>
          <cell r="F3174" t="str">
            <v>not current_JW ORF</v>
          </cell>
        </row>
        <row r="3175">
          <cell r="A3175">
            <v>67</v>
          </cell>
          <cell r="B3175" t="str">
            <v>F</v>
          </cell>
          <cell r="C3175">
            <v>1</v>
          </cell>
          <cell r="D3175" t="str">
            <v>JW4330</v>
          </cell>
          <cell r="E3175">
            <v>1</v>
          </cell>
          <cell r="F3175" t="str">
            <v>not current_JW ORF</v>
          </cell>
        </row>
        <row r="3176">
          <cell r="A3176">
            <v>67</v>
          </cell>
          <cell r="B3176" t="str">
            <v>G</v>
          </cell>
          <cell r="C3176">
            <v>1</v>
          </cell>
          <cell r="D3176" t="str">
            <v>JW0057</v>
          </cell>
          <cell r="E3176">
            <v>1</v>
          </cell>
          <cell r="F3176" t="str">
            <v>ready to distribute</v>
          </cell>
          <cell r="G3176" t="str">
            <v>ECK0059</v>
          </cell>
          <cell r="H3176" t="str">
            <v>b0058</v>
          </cell>
          <cell r="I3176" t="str">
            <v>rluA</v>
          </cell>
        </row>
        <row r="3177">
          <cell r="A3177">
            <v>67</v>
          </cell>
          <cell r="B3177" t="str">
            <v>H</v>
          </cell>
          <cell r="C3177">
            <v>1</v>
          </cell>
          <cell r="D3177" t="str">
            <v>JW0241</v>
          </cell>
          <cell r="E3177">
            <v>1</v>
          </cell>
          <cell r="F3177" t="str">
            <v>not current_JW ORF</v>
          </cell>
          <cell r="G3177" t="str">
            <v>no_eck</v>
          </cell>
          <cell r="H3177" t="str">
            <v xml:space="preserve"> </v>
          </cell>
          <cell r="I3177" t="str">
            <v xml:space="preserve"> </v>
          </cell>
        </row>
        <row r="3178">
          <cell r="A3178">
            <v>67</v>
          </cell>
          <cell r="B3178" t="str">
            <v>A</v>
          </cell>
          <cell r="C3178">
            <v>2</v>
          </cell>
          <cell r="D3178" t="str">
            <v>JW0687</v>
          </cell>
          <cell r="E3178">
            <v>1</v>
          </cell>
          <cell r="F3178" t="str">
            <v>ready to distribute</v>
          </cell>
          <cell r="G3178" t="str">
            <v>ECK0687</v>
          </cell>
          <cell r="H3178" t="str">
            <v>b4513</v>
          </cell>
          <cell r="I3178" t="str">
            <v>kdpF</v>
          </cell>
        </row>
        <row r="3179">
          <cell r="A3179">
            <v>67</v>
          </cell>
          <cell r="B3179" t="str">
            <v>B</v>
          </cell>
          <cell r="C3179">
            <v>2</v>
          </cell>
          <cell r="D3179" t="str">
            <v>JW1219</v>
          </cell>
          <cell r="E3179">
            <v>1</v>
          </cell>
          <cell r="F3179" t="str">
            <v>ready to distribute</v>
          </cell>
          <cell r="G3179" t="str">
            <v>ECK1224</v>
          </cell>
          <cell r="H3179" t="str">
            <v>b1229</v>
          </cell>
          <cell r="I3179" t="str">
            <v>tpr</v>
          </cell>
        </row>
        <row r="3180">
          <cell r="A3180">
            <v>67</v>
          </cell>
          <cell r="B3180" t="str">
            <v>C</v>
          </cell>
          <cell r="C3180">
            <v>2</v>
          </cell>
          <cell r="D3180" t="str">
            <v>JW1257</v>
          </cell>
          <cell r="E3180">
            <v>1</v>
          </cell>
          <cell r="F3180" t="str">
            <v>ready to distribute</v>
          </cell>
          <cell r="G3180" t="str">
            <v>ECK1259</v>
          </cell>
          <cell r="H3180" t="str">
            <v>b1265</v>
          </cell>
          <cell r="I3180" t="str">
            <v>trpL</v>
          </cell>
        </row>
        <row r="3181">
          <cell r="A3181">
            <v>67</v>
          </cell>
          <cell r="B3181" t="str">
            <v>D</v>
          </cell>
          <cell r="C3181">
            <v>2</v>
          </cell>
          <cell r="D3181" t="str">
            <v>JW1390</v>
          </cell>
          <cell r="E3181">
            <v>1</v>
          </cell>
          <cell r="F3181" t="str">
            <v>ready to distribute</v>
          </cell>
          <cell r="G3181" t="str">
            <v>ECK1392</v>
          </cell>
          <cell r="H3181" t="str">
            <v>b1395</v>
          </cell>
          <cell r="I3181" t="str">
            <v>paaH</v>
          </cell>
        </row>
        <row r="3182">
          <cell r="A3182">
            <v>67</v>
          </cell>
          <cell r="B3182" t="str">
            <v>E</v>
          </cell>
          <cell r="C3182">
            <v>2</v>
          </cell>
          <cell r="D3182" t="str">
            <v>JW1607</v>
          </cell>
          <cell r="E3182">
            <v>1</v>
          </cell>
          <cell r="F3182" t="str">
            <v>ready to distribute</v>
          </cell>
          <cell r="G3182" t="str">
            <v>ECK1610</v>
          </cell>
          <cell r="H3182" t="str">
            <v>b1615</v>
          </cell>
          <cell r="I3182" t="str">
            <v>uidC</v>
          </cell>
        </row>
        <row r="3183">
          <cell r="A3183">
            <v>67</v>
          </cell>
          <cell r="B3183" t="str">
            <v>F</v>
          </cell>
          <cell r="C3183">
            <v>2</v>
          </cell>
          <cell r="D3183" t="str">
            <v>JW1705</v>
          </cell>
          <cell r="E3183">
            <v>1</v>
          </cell>
          <cell r="F3183" t="str">
            <v>ready to distribute</v>
          </cell>
          <cell r="G3183" t="str">
            <v>ECK1713</v>
          </cell>
          <cell r="H3183" t="str">
            <v>b1715</v>
          </cell>
          <cell r="I3183" t="str">
            <v>pheM</v>
          </cell>
        </row>
        <row r="3184">
          <cell r="A3184">
            <v>67</v>
          </cell>
          <cell r="B3184" t="str">
            <v>G</v>
          </cell>
          <cell r="C3184">
            <v>2</v>
          </cell>
          <cell r="D3184" t="str">
            <v>JW1921</v>
          </cell>
          <cell r="E3184">
            <v>1</v>
          </cell>
          <cell r="F3184" t="str">
            <v>ready to distribute</v>
          </cell>
          <cell r="G3184" t="str">
            <v>ECK1935</v>
          </cell>
          <cell r="H3184" t="str">
            <v>b1937</v>
          </cell>
          <cell r="I3184" t="str">
            <v>fliE</v>
          </cell>
        </row>
        <row r="3185">
          <cell r="A3185">
            <v>67</v>
          </cell>
          <cell r="B3185" t="str">
            <v>H</v>
          </cell>
          <cell r="C3185">
            <v>2</v>
          </cell>
          <cell r="D3185" t="str">
            <v>JW2000</v>
          </cell>
          <cell r="E3185">
            <v>1</v>
          </cell>
          <cell r="F3185" t="str">
            <v>ready to distribute</v>
          </cell>
          <cell r="G3185" t="str">
            <v>ECK2013</v>
          </cell>
          <cell r="H3185" t="str">
            <v>b2018</v>
          </cell>
          <cell r="I3185" t="str">
            <v>hisL</v>
          </cell>
        </row>
        <row r="3186">
          <cell r="A3186">
            <v>67</v>
          </cell>
          <cell r="B3186" t="str">
            <v>A</v>
          </cell>
          <cell r="C3186">
            <v>3</v>
          </cell>
          <cell r="D3186" t="str">
            <v>JW2579</v>
          </cell>
          <cell r="E3186">
            <v>1</v>
          </cell>
          <cell r="F3186" t="str">
            <v>ready to distribute</v>
          </cell>
          <cell r="G3186" t="str">
            <v>ECK2595</v>
          </cell>
          <cell r="H3186" t="str">
            <v>b2598</v>
          </cell>
          <cell r="I3186" t="str">
            <v>pheL</v>
          </cell>
        </row>
        <row r="3187">
          <cell r="A3187">
            <v>67</v>
          </cell>
          <cell r="B3187" t="str">
            <v>B</v>
          </cell>
          <cell r="C3187">
            <v>3</v>
          </cell>
          <cell r="D3187" t="str">
            <v>JW2878</v>
          </cell>
          <cell r="E3187">
            <v>1</v>
          </cell>
          <cell r="F3187" t="str">
            <v>ready to distribute</v>
          </cell>
          <cell r="G3187" t="str">
            <v>ECK2905</v>
          </cell>
          <cell r="H3187" t="str">
            <v>b2910</v>
          </cell>
          <cell r="I3187" t="str">
            <v>zapA</v>
          </cell>
        </row>
        <row r="3188">
          <cell r="A3188">
            <v>67</v>
          </cell>
          <cell r="B3188" t="str">
            <v>C</v>
          </cell>
          <cell r="C3188">
            <v>3</v>
          </cell>
          <cell r="D3188" t="str">
            <v>JW3642</v>
          </cell>
          <cell r="E3188">
            <v>1</v>
          </cell>
          <cell r="F3188" t="str">
            <v>ready to distribute</v>
          </cell>
          <cell r="G3188" t="str">
            <v>ECK3658</v>
          </cell>
          <cell r="H3188" t="str">
            <v>b3667</v>
          </cell>
          <cell r="I3188" t="str">
            <v>uhpC</v>
          </cell>
        </row>
        <row r="3189">
          <cell r="A3189">
            <v>67</v>
          </cell>
          <cell r="B3189" t="str">
            <v>D</v>
          </cell>
          <cell r="C3189">
            <v>3</v>
          </cell>
          <cell r="D3189" t="str">
            <v>JW3685</v>
          </cell>
          <cell r="E3189">
            <v>1</v>
          </cell>
          <cell r="F3189" t="str">
            <v>ready to distribute</v>
          </cell>
          <cell r="G3189" t="str">
            <v>ECK3700</v>
          </cell>
          <cell r="H3189" t="str">
            <v>b3707</v>
          </cell>
          <cell r="I3189" t="str">
            <v>tnaC</v>
          </cell>
        </row>
        <row r="3190">
          <cell r="A3190">
            <v>67</v>
          </cell>
          <cell r="B3190" t="str">
            <v>E</v>
          </cell>
          <cell r="C3190">
            <v>3</v>
          </cell>
          <cell r="D3190" t="str">
            <v>JW3739</v>
          </cell>
          <cell r="E3190">
            <v>1</v>
          </cell>
          <cell r="F3190" t="str">
            <v>ready to distribute</v>
          </cell>
          <cell r="G3190" t="str">
            <v>ECK3759</v>
          </cell>
          <cell r="H3190" t="str">
            <v>b3766</v>
          </cell>
          <cell r="I3190" t="str">
            <v>ilvL</v>
          </cell>
        </row>
        <row r="3191">
          <cell r="A3191">
            <v>67</v>
          </cell>
          <cell r="B3191" t="str">
            <v>F</v>
          </cell>
          <cell r="C3191">
            <v>3</v>
          </cell>
          <cell r="D3191" t="str">
            <v>JW3755</v>
          </cell>
          <cell r="E3191">
            <v>1</v>
          </cell>
          <cell r="F3191" t="str">
            <v>ready to distribute</v>
          </cell>
          <cell r="G3191" t="str">
            <v>ECK3774</v>
          </cell>
          <cell r="H3191" t="str">
            <v>b3782</v>
          </cell>
          <cell r="I3191" t="str">
            <v>rhoL</v>
          </cell>
        </row>
        <row r="3192">
          <cell r="A3192">
            <v>67</v>
          </cell>
          <cell r="B3192" t="str">
            <v>G</v>
          </cell>
          <cell r="C3192">
            <v>3</v>
          </cell>
          <cell r="D3192" t="str">
            <v>JW3997</v>
          </cell>
          <cell r="E3192">
            <v>2</v>
          </cell>
          <cell r="F3192" t="str">
            <v>ready to distribute</v>
          </cell>
          <cell r="G3192" t="str">
            <v>ECK4029</v>
          </cell>
          <cell r="H3192" t="str">
            <v>b4037</v>
          </cell>
          <cell r="I3192" t="str">
            <v>malM</v>
          </cell>
        </row>
        <row r="3193">
          <cell r="A3193">
            <v>67</v>
          </cell>
          <cell r="B3193" t="str">
            <v>H</v>
          </cell>
          <cell r="C3193">
            <v>3</v>
          </cell>
          <cell r="D3193" t="str">
            <v>JW4016</v>
          </cell>
          <cell r="E3193">
            <v>1</v>
          </cell>
          <cell r="F3193" t="str">
            <v>not current_JW ORF</v>
          </cell>
          <cell r="G3193" t="str">
            <v>no_eck</v>
          </cell>
          <cell r="H3193" t="str">
            <v xml:space="preserve"> </v>
          </cell>
          <cell r="I3193" t="str">
            <v xml:space="preserve"> </v>
          </cell>
        </row>
        <row r="3194">
          <cell r="A3194">
            <v>67</v>
          </cell>
          <cell r="B3194" t="str">
            <v>A</v>
          </cell>
          <cell r="C3194">
            <v>4</v>
          </cell>
          <cell r="D3194" t="str">
            <v>JW4233</v>
          </cell>
          <cell r="E3194">
            <v>3</v>
          </cell>
          <cell r="F3194" t="str">
            <v>ready to distribute</v>
          </cell>
          <cell r="G3194" t="str">
            <v>ECK4265</v>
          </cell>
          <cell r="H3194" t="str">
            <v>b4274</v>
          </cell>
          <cell r="I3194" t="str">
            <v>yjgW</v>
          </cell>
        </row>
        <row r="3195">
          <cell r="A3195">
            <v>67</v>
          </cell>
          <cell r="B3195" t="str">
            <v>B</v>
          </cell>
          <cell r="C3195">
            <v>4</v>
          </cell>
          <cell r="D3195" t="str">
            <v>JW4246</v>
          </cell>
          <cell r="E3195">
            <v>1</v>
          </cell>
          <cell r="F3195" t="str">
            <v>ready to distribute</v>
          </cell>
          <cell r="G3195" t="str">
            <v>ECK4276</v>
          </cell>
          <cell r="H3195" t="str">
            <v>b4286</v>
          </cell>
          <cell r="I3195" t="str">
            <v>yjhV</v>
          </cell>
        </row>
        <row r="3196">
          <cell r="A3196">
            <v>67</v>
          </cell>
          <cell r="B3196" t="str">
            <v>C</v>
          </cell>
          <cell r="C3196">
            <v>4</v>
          </cell>
          <cell r="D3196" t="str">
            <v>JW5001</v>
          </cell>
          <cell r="E3196">
            <v>1</v>
          </cell>
          <cell r="F3196" t="str">
            <v>ready to distribute</v>
          </cell>
          <cell r="G3196" t="str">
            <v>ECK0012</v>
          </cell>
          <cell r="H3196" t="str">
            <v>b0012</v>
          </cell>
          <cell r="I3196" t="str">
            <v>htgA</v>
          </cell>
        </row>
        <row r="3197">
          <cell r="A3197">
            <v>67</v>
          </cell>
          <cell r="B3197" t="str">
            <v>D</v>
          </cell>
          <cell r="C3197">
            <v>4</v>
          </cell>
          <cell r="D3197" t="str">
            <v>JW5004</v>
          </cell>
          <cell r="E3197">
            <v>1</v>
          </cell>
          <cell r="F3197" t="str">
            <v>ready to distribute</v>
          </cell>
          <cell r="G3197" t="str">
            <v>ECK0036</v>
          </cell>
          <cell r="H3197" t="str">
            <v>b0035</v>
          </cell>
          <cell r="I3197" t="str">
            <v>caiE</v>
          </cell>
        </row>
        <row r="3198">
          <cell r="A3198">
            <v>67</v>
          </cell>
          <cell r="B3198" t="str">
            <v>E</v>
          </cell>
          <cell r="C3198">
            <v>4</v>
          </cell>
          <cell r="D3198" t="str">
            <v>JW5006</v>
          </cell>
          <cell r="E3198">
            <v>1</v>
          </cell>
          <cell r="F3198" t="str">
            <v>not current_JW ORF</v>
          </cell>
        </row>
        <row r="3199">
          <cell r="A3199">
            <v>67</v>
          </cell>
          <cell r="B3199" t="str">
            <v>F</v>
          </cell>
          <cell r="C3199">
            <v>4</v>
          </cell>
          <cell r="D3199" t="str">
            <v>JW5011</v>
          </cell>
          <cell r="E3199">
            <v>1</v>
          </cell>
          <cell r="F3199" t="str">
            <v>ready to distribute</v>
          </cell>
          <cell r="G3199" t="str">
            <v>ECK0146</v>
          </cell>
          <cell r="H3199" t="str">
            <v>b0147</v>
          </cell>
          <cell r="I3199" t="str">
            <v>ligT</v>
          </cell>
        </row>
        <row r="3200">
          <cell r="A3200">
            <v>67</v>
          </cell>
          <cell r="B3200" t="str">
            <v>G</v>
          </cell>
          <cell r="C3200">
            <v>4</v>
          </cell>
          <cell r="D3200" t="str">
            <v>JW5018</v>
          </cell>
          <cell r="E3200">
            <v>1</v>
          </cell>
          <cell r="F3200" t="str">
            <v>ready to distribute</v>
          </cell>
          <cell r="G3200" t="str">
            <v>ECK0211</v>
          </cell>
          <cell r="H3200" t="str">
            <v>b0211</v>
          </cell>
          <cell r="I3200" t="str">
            <v>mltD</v>
          </cell>
        </row>
        <row r="3201">
          <cell r="A3201">
            <v>67</v>
          </cell>
          <cell r="B3201" t="str">
            <v>H</v>
          </cell>
          <cell r="C3201">
            <v>4</v>
          </cell>
          <cell r="D3201" t="str">
            <v>JW5021</v>
          </cell>
          <cell r="E3201">
            <v>1</v>
          </cell>
          <cell r="F3201" t="str">
            <v>not current_JW ORF</v>
          </cell>
        </row>
        <row r="3202">
          <cell r="A3202">
            <v>67</v>
          </cell>
          <cell r="B3202" t="str">
            <v>A</v>
          </cell>
          <cell r="C3202">
            <v>5</v>
          </cell>
          <cell r="D3202" t="str">
            <v>JW5025</v>
          </cell>
          <cell r="E3202">
            <v>2</v>
          </cell>
          <cell r="F3202" t="str">
            <v>not current_JW ORF</v>
          </cell>
          <cell r="G3202" t="str">
            <v>no_eck</v>
          </cell>
          <cell r="H3202" t="str">
            <v xml:space="preserve"> </v>
          </cell>
          <cell r="I3202" t="str">
            <v xml:space="preserve"> </v>
          </cell>
        </row>
        <row r="3203">
          <cell r="A3203">
            <v>67</v>
          </cell>
          <cell r="B3203" t="str">
            <v>B</v>
          </cell>
          <cell r="C3203">
            <v>5</v>
          </cell>
          <cell r="D3203" t="str">
            <v>JW5027</v>
          </cell>
          <cell r="E3203">
            <v>1</v>
          </cell>
          <cell r="F3203" t="str">
            <v>ready to distribute</v>
          </cell>
          <cell r="G3203" t="str">
            <v>ECK0262</v>
          </cell>
          <cell r="H3203" t="str">
            <v>b0260</v>
          </cell>
          <cell r="I3203" t="str">
            <v>mmuP</v>
          </cell>
        </row>
        <row r="3204">
          <cell r="A3204">
            <v>67</v>
          </cell>
          <cell r="B3204" t="str">
            <v>C</v>
          </cell>
          <cell r="C3204">
            <v>5</v>
          </cell>
          <cell r="D3204" t="str">
            <v>JW5029</v>
          </cell>
          <cell r="E3204">
            <v>1</v>
          </cell>
          <cell r="F3204" t="str">
            <v>not current_JW ORF</v>
          </cell>
          <cell r="G3204" t="str">
            <v>no_eck</v>
          </cell>
          <cell r="H3204" t="str">
            <v xml:space="preserve"> </v>
          </cell>
          <cell r="I3204" t="str">
            <v xml:space="preserve"> </v>
          </cell>
        </row>
        <row r="3205">
          <cell r="A3205">
            <v>67</v>
          </cell>
          <cell r="B3205" t="str">
            <v>D</v>
          </cell>
          <cell r="C3205">
            <v>5</v>
          </cell>
          <cell r="D3205" t="str">
            <v>JW5032</v>
          </cell>
          <cell r="E3205">
            <v>1</v>
          </cell>
          <cell r="F3205" t="str">
            <v>not current_JW ORF</v>
          </cell>
          <cell r="G3205" t="str">
            <v>no_eck</v>
          </cell>
          <cell r="H3205" t="str">
            <v xml:space="preserve"> </v>
          </cell>
          <cell r="I3205" t="str">
            <v xml:space="preserve"> </v>
          </cell>
        </row>
        <row r="3206">
          <cell r="A3206">
            <v>67</v>
          </cell>
          <cell r="B3206" t="str">
            <v>E</v>
          </cell>
          <cell r="C3206">
            <v>5</v>
          </cell>
          <cell r="D3206" t="str">
            <v>JW5034</v>
          </cell>
          <cell r="E3206">
            <v>1</v>
          </cell>
          <cell r="F3206" t="str">
            <v>ready to distribute</v>
          </cell>
          <cell r="G3206" t="str">
            <v>ECK0295</v>
          </cell>
          <cell r="H3206" t="str">
            <v>b4506</v>
          </cell>
          <cell r="I3206" t="str">
            <v>ykgM</v>
          </cell>
        </row>
        <row r="3207">
          <cell r="A3207">
            <v>67</v>
          </cell>
          <cell r="B3207" t="str">
            <v>F</v>
          </cell>
          <cell r="C3207">
            <v>5</v>
          </cell>
          <cell r="D3207" t="str">
            <v>JW5035</v>
          </cell>
          <cell r="E3207">
            <v>1</v>
          </cell>
          <cell r="F3207" t="str">
            <v>ready to distribute</v>
          </cell>
          <cell r="G3207" t="str">
            <v>ECK0296</v>
          </cell>
          <cell r="H3207" t="str">
            <v>b0296</v>
          </cell>
          <cell r="I3207" t="str">
            <v>ykgM</v>
          </cell>
        </row>
        <row r="3208">
          <cell r="A3208">
            <v>67</v>
          </cell>
          <cell r="B3208" t="str">
            <v>G</v>
          </cell>
          <cell r="C3208">
            <v>5</v>
          </cell>
          <cell r="D3208" t="str">
            <v>JW5040</v>
          </cell>
          <cell r="E3208">
            <v>2</v>
          </cell>
          <cell r="F3208" t="str">
            <v>ready to distribute</v>
          </cell>
          <cell r="G3208" t="str">
            <v>ECK0303</v>
          </cell>
          <cell r="H3208" t="str">
            <v>b0304</v>
          </cell>
          <cell r="I3208" t="str">
            <v>ykgC</v>
          </cell>
        </row>
        <row r="3209">
          <cell r="A3209">
            <v>67</v>
          </cell>
          <cell r="B3209" t="str">
            <v>H</v>
          </cell>
          <cell r="C3209">
            <v>5</v>
          </cell>
          <cell r="D3209" t="str">
            <v>JW5046</v>
          </cell>
          <cell r="E3209">
            <v>1</v>
          </cell>
          <cell r="F3209" t="str">
            <v>ready to distribute</v>
          </cell>
          <cell r="G3209" t="str">
            <v>ECK0350</v>
          </cell>
          <cell r="H3209" t="str">
            <v>b0353</v>
          </cell>
          <cell r="I3209" t="str">
            <v>mhpT</v>
          </cell>
        </row>
        <row r="3210">
          <cell r="A3210">
            <v>67</v>
          </cell>
          <cell r="B3210" t="str">
            <v>A</v>
          </cell>
          <cell r="C3210">
            <v>6</v>
          </cell>
          <cell r="D3210" t="str">
            <v>JW5047</v>
          </cell>
          <cell r="E3210">
            <v>1</v>
          </cell>
          <cell r="F3210" t="str">
            <v>not current_JW ORF</v>
          </cell>
          <cell r="G3210" t="str">
            <v>no_eck</v>
          </cell>
          <cell r="H3210" t="str">
            <v xml:space="preserve"> </v>
          </cell>
          <cell r="I3210" t="str">
            <v xml:space="preserve"> </v>
          </cell>
        </row>
        <row r="3211">
          <cell r="A3211">
            <v>67</v>
          </cell>
          <cell r="B3211" t="str">
            <v>B</v>
          </cell>
          <cell r="C3211">
            <v>6</v>
          </cell>
          <cell r="D3211" t="str">
            <v>JW5049</v>
          </cell>
          <cell r="E3211">
            <v>1</v>
          </cell>
          <cell r="F3211" t="str">
            <v>ready to distribute</v>
          </cell>
          <cell r="G3211" t="str">
            <v>ECK0367</v>
          </cell>
          <cell r="H3211" t="str">
            <v>b0370</v>
          </cell>
          <cell r="I3211" t="str">
            <v>ykiB</v>
          </cell>
        </row>
        <row r="3212">
          <cell r="A3212">
            <v>67</v>
          </cell>
          <cell r="B3212" t="str">
            <v>C</v>
          </cell>
          <cell r="C3212">
            <v>6</v>
          </cell>
          <cell r="D3212" t="str">
            <v>JW5054</v>
          </cell>
          <cell r="E3212">
            <v>1</v>
          </cell>
          <cell r="F3212" t="str">
            <v>ready to distribute</v>
          </cell>
          <cell r="G3212" t="str">
            <v>ECK0379</v>
          </cell>
          <cell r="H3212" t="str">
            <v>b0384</v>
          </cell>
          <cell r="I3212" t="str">
            <v>psiF</v>
          </cell>
        </row>
        <row r="3213">
          <cell r="A3213">
            <v>67</v>
          </cell>
          <cell r="B3213" t="str">
            <v>D</v>
          </cell>
          <cell r="C3213">
            <v>6</v>
          </cell>
          <cell r="D3213" t="str">
            <v>JW5061</v>
          </cell>
          <cell r="E3213">
            <v>1</v>
          </cell>
          <cell r="F3213" t="str">
            <v>ready to distribute</v>
          </cell>
          <cell r="G3213" t="str">
            <v>ECK0443</v>
          </cell>
          <cell r="H3213" t="str">
            <v>b0449</v>
          </cell>
          <cell r="I3213" t="str">
            <v>mdlB</v>
          </cell>
        </row>
        <row r="3214">
          <cell r="A3214">
            <v>67</v>
          </cell>
          <cell r="B3214" t="str">
            <v>E</v>
          </cell>
          <cell r="C3214">
            <v>6</v>
          </cell>
          <cell r="D3214" t="str">
            <v>JW5068</v>
          </cell>
          <cell r="E3214">
            <v>1</v>
          </cell>
          <cell r="F3214" t="str">
            <v>not current_JW ORF</v>
          </cell>
          <cell r="G3214" t="str">
            <v>no_eck</v>
          </cell>
          <cell r="H3214" t="str">
            <v xml:space="preserve"> </v>
          </cell>
          <cell r="I3214" t="str">
            <v xml:space="preserve"> </v>
          </cell>
        </row>
        <row r="3215">
          <cell r="A3215">
            <v>67</v>
          </cell>
          <cell r="B3215" t="str">
            <v>F</v>
          </cell>
          <cell r="C3215">
            <v>6</v>
          </cell>
          <cell r="D3215" t="str">
            <v>JW5072</v>
          </cell>
          <cell r="E3215">
            <v>1</v>
          </cell>
          <cell r="F3215" t="str">
            <v>ready to distribute</v>
          </cell>
          <cell r="G3215" t="str">
            <v>ECK0527</v>
          </cell>
          <cell r="H3215" t="str">
            <v>b0534</v>
          </cell>
          <cell r="I3215" t="str">
            <v>sfmF</v>
          </cell>
        </row>
        <row r="3216">
          <cell r="A3216">
            <v>67</v>
          </cell>
          <cell r="B3216" t="str">
            <v>G</v>
          </cell>
          <cell r="C3216">
            <v>6</v>
          </cell>
          <cell r="D3216" t="str">
            <v>JW5075</v>
          </cell>
          <cell r="E3216">
            <v>1</v>
          </cell>
          <cell r="F3216" t="str">
            <v>not current_JW ORF</v>
          </cell>
          <cell r="G3216" t="str">
            <v>no_eck</v>
          </cell>
          <cell r="H3216" t="str">
            <v xml:space="preserve"> </v>
          </cell>
          <cell r="I3216" t="str">
            <v xml:space="preserve"> </v>
          </cell>
        </row>
        <row r="3217">
          <cell r="A3217">
            <v>67</v>
          </cell>
          <cell r="B3217" t="str">
            <v>H</v>
          </cell>
          <cell r="C3217">
            <v>6</v>
          </cell>
          <cell r="D3217" t="str">
            <v>JW5078</v>
          </cell>
          <cell r="E3217">
            <v>1</v>
          </cell>
          <cell r="F3217" t="str">
            <v>ready to distribute</v>
          </cell>
          <cell r="G3217" t="str">
            <v>ECK0544</v>
          </cell>
          <cell r="H3217" t="str">
            <v>b0553</v>
          </cell>
          <cell r="I3217" t="str">
            <v>nmpC</v>
          </cell>
        </row>
        <row r="3218">
          <cell r="A3218">
            <v>67</v>
          </cell>
          <cell r="B3218" t="str">
            <v>A</v>
          </cell>
          <cell r="C3218">
            <v>7</v>
          </cell>
          <cell r="D3218" t="str">
            <v>JW5087</v>
          </cell>
          <cell r="E3218">
            <v>2</v>
          </cell>
          <cell r="F3218" t="str">
            <v>ready to distribute</v>
          </cell>
          <cell r="G3218" t="str">
            <v>ECK0608</v>
          </cell>
          <cell r="H3218" t="str">
            <v>b0615</v>
          </cell>
          <cell r="I3218" t="str">
            <v>citF</v>
          </cell>
        </row>
        <row r="3219">
          <cell r="A3219">
            <v>67</v>
          </cell>
          <cell r="B3219" t="str">
            <v>B</v>
          </cell>
          <cell r="C3219">
            <v>7</v>
          </cell>
          <cell r="D3219" t="str">
            <v>JW5092</v>
          </cell>
          <cell r="E3219">
            <v>2</v>
          </cell>
          <cell r="F3219" t="str">
            <v>ready to distribute</v>
          </cell>
          <cell r="G3219" t="str">
            <v>ECK0648</v>
          </cell>
          <cell r="H3219" t="str">
            <v>b0655</v>
          </cell>
          <cell r="I3219" t="str">
            <v>gltI</v>
          </cell>
        </row>
        <row r="3220">
          <cell r="A3220">
            <v>67</v>
          </cell>
          <cell r="B3220" t="str">
            <v>C</v>
          </cell>
          <cell r="C3220">
            <v>7</v>
          </cell>
          <cell r="D3220" t="str">
            <v>JW5100</v>
          </cell>
          <cell r="E3220">
            <v>1</v>
          </cell>
          <cell r="F3220" t="str">
            <v>ready to distribute</v>
          </cell>
          <cell r="G3220" t="str">
            <v>ECK0729</v>
          </cell>
          <cell r="H3220" t="str">
            <v>b0740</v>
          </cell>
          <cell r="I3220" t="str">
            <v>tolB</v>
          </cell>
        </row>
        <row r="3221">
          <cell r="A3221">
            <v>67</v>
          </cell>
          <cell r="B3221" t="str">
            <v>D</v>
          </cell>
          <cell r="C3221">
            <v>7</v>
          </cell>
          <cell r="D3221" t="str">
            <v>JW5104</v>
          </cell>
          <cell r="E3221">
            <v>1</v>
          </cell>
          <cell r="F3221" t="str">
            <v>ready to distribute</v>
          </cell>
          <cell r="G3221" t="str">
            <v>ECK0783</v>
          </cell>
          <cell r="H3221" t="str">
            <v>b0794</v>
          </cell>
          <cell r="I3221" t="str">
            <v>ybhF</v>
          </cell>
        </row>
        <row r="3222">
          <cell r="A3222">
            <v>67</v>
          </cell>
          <cell r="B3222" t="str">
            <v>E</v>
          </cell>
          <cell r="C3222">
            <v>7</v>
          </cell>
          <cell r="D3222" t="str">
            <v>JW5117</v>
          </cell>
          <cell r="E3222">
            <v>1</v>
          </cell>
          <cell r="F3222" t="str">
            <v>ready to distribute</v>
          </cell>
          <cell r="G3222" t="str">
            <v>ECK0863</v>
          </cell>
          <cell r="H3222" t="str">
            <v>b0872</v>
          </cell>
          <cell r="I3222" t="str">
            <v>hcr</v>
          </cell>
        </row>
        <row r="3223">
          <cell r="A3223">
            <v>67</v>
          </cell>
          <cell r="B3223" t="str">
            <v>F</v>
          </cell>
          <cell r="C3223">
            <v>7</v>
          </cell>
          <cell r="D3223" t="str">
            <v>JW5118</v>
          </cell>
          <cell r="E3223">
            <v>1</v>
          </cell>
          <cell r="F3223" t="str">
            <v>ready to distribute</v>
          </cell>
          <cell r="G3223" t="str">
            <v>ECK0885</v>
          </cell>
          <cell r="H3223" t="str">
            <v>b0894</v>
          </cell>
          <cell r="I3223" t="str">
            <v>dmsA</v>
          </cell>
        </row>
        <row r="3224">
          <cell r="A3224">
            <v>67</v>
          </cell>
          <cell r="B3224" t="str">
            <v>G</v>
          </cell>
          <cell r="C3224">
            <v>7</v>
          </cell>
          <cell r="D3224" t="str">
            <v>JW5121</v>
          </cell>
          <cell r="E3224">
            <v>1</v>
          </cell>
          <cell r="F3224" t="str">
            <v>ready to distribute</v>
          </cell>
          <cell r="G3224" t="str">
            <v>ECK0925</v>
          </cell>
          <cell r="H3224" t="str">
            <v>b0934</v>
          </cell>
          <cell r="I3224" t="str">
            <v>ssuC</v>
          </cell>
        </row>
        <row r="3225">
          <cell r="A3225">
            <v>67</v>
          </cell>
          <cell r="B3225" t="str">
            <v>H</v>
          </cell>
          <cell r="C3225">
            <v>7</v>
          </cell>
          <cell r="D3225" t="str">
            <v>JW5122</v>
          </cell>
          <cell r="E3225">
            <v>1</v>
          </cell>
          <cell r="F3225" t="str">
            <v>ready to distribute</v>
          </cell>
          <cell r="G3225" t="str">
            <v>ECK0929</v>
          </cell>
          <cell r="H3225" t="str">
            <v>b0938</v>
          </cell>
          <cell r="I3225" t="str">
            <v>ycbQ</v>
          </cell>
        </row>
        <row r="3226">
          <cell r="A3226">
            <v>67</v>
          </cell>
          <cell r="B3226" t="str">
            <v>A</v>
          </cell>
          <cell r="C3226">
            <v>8</v>
          </cell>
          <cell r="D3226" t="str">
            <v>JW5129</v>
          </cell>
          <cell r="E3226">
            <v>1</v>
          </cell>
          <cell r="F3226" t="str">
            <v>ready to distribute</v>
          </cell>
          <cell r="G3226" t="str">
            <v>ECK0954</v>
          </cell>
          <cell r="H3226" t="str">
            <v>b0963</v>
          </cell>
          <cell r="I3226" t="str">
            <v>mgsA</v>
          </cell>
        </row>
        <row r="3227">
          <cell r="A3227">
            <v>67</v>
          </cell>
          <cell r="B3227" t="str">
            <v>B</v>
          </cell>
          <cell r="C3227">
            <v>8</v>
          </cell>
          <cell r="D3227" t="str">
            <v>JW5140</v>
          </cell>
          <cell r="E3227">
            <v>1</v>
          </cell>
          <cell r="F3227" t="str">
            <v>not current_JW ORF</v>
          </cell>
          <cell r="G3227" t="str">
            <v>no_eck</v>
          </cell>
          <cell r="H3227" t="str">
            <v xml:space="preserve"> </v>
          </cell>
          <cell r="I3227" t="str">
            <v xml:space="preserve"> </v>
          </cell>
        </row>
        <row r="3228">
          <cell r="A3228">
            <v>67</v>
          </cell>
          <cell r="B3228" t="str">
            <v>C</v>
          </cell>
          <cell r="C3228">
            <v>8</v>
          </cell>
          <cell r="D3228" t="str">
            <v>JW5141</v>
          </cell>
          <cell r="E3228">
            <v>1</v>
          </cell>
          <cell r="F3228" t="str">
            <v>ready to distribute</v>
          </cell>
          <cell r="G3228" t="str">
            <v>ECK1007</v>
          </cell>
          <cell r="H3228" t="str">
            <v>b1016</v>
          </cell>
          <cell r="I3228" t="str">
            <v>ycdN</v>
          </cell>
        </row>
        <row r="3229">
          <cell r="A3229">
            <v>67</v>
          </cell>
          <cell r="B3229" t="str">
            <v>D</v>
          </cell>
          <cell r="C3229">
            <v>8</v>
          </cell>
          <cell r="D3229" t="str">
            <v>JW5148</v>
          </cell>
          <cell r="E3229">
            <v>1</v>
          </cell>
          <cell r="F3229" t="str">
            <v>not current_JW ORF</v>
          </cell>
          <cell r="G3229" t="str">
            <v>no_eck</v>
          </cell>
          <cell r="H3229" t="str">
            <v xml:space="preserve"> </v>
          </cell>
          <cell r="I3229" t="str">
            <v xml:space="preserve"> </v>
          </cell>
        </row>
        <row r="3230">
          <cell r="A3230">
            <v>67</v>
          </cell>
          <cell r="B3230" t="str">
            <v>E</v>
          </cell>
          <cell r="C3230">
            <v>8</v>
          </cell>
          <cell r="D3230" t="str">
            <v>JW5156</v>
          </cell>
          <cell r="E3230">
            <v>1</v>
          </cell>
          <cell r="F3230" t="str">
            <v>ready to distribute</v>
          </cell>
          <cell r="G3230" t="str">
            <v>ECK1076</v>
          </cell>
          <cell r="H3230" t="str">
            <v>b1090</v>
          </cell>
          <cell r="I3230" t="str">
            <v>plsX</v>
          </cell>
        </row>
        <row r="3231">
          <cell r="A3231">
            <v>67</v>
          </cell>
          <cell r="B3231" t="str">
            <v>F</v>
          </cell>
          <cell r="C3231">
            <v>8</v>
          </cell>
          <cell r="D3231" t="str">
            <v>JW5163</v>
          </cell>
          <cell r="E3231">
            <v>1</v>
          </cell>
          <cell r="F3231" t="str">
            <v>not current_JW ORF</v>
          </cell>
          <cell r="G3231" t="str">
            <v>no_eck</v>
          </cell>
          <cell r="H3231" t="str">
            <v xml:space="preserve"> </v>
          </cell>
          <cell r="I3231" t="str">
            <v xml:space="preserve"> </v>
          </cell>
        </row>
        <row r="3232">
          <cell r="A3232">
            <v>67</v>
          </cell>
          <cell r="B3232" t="str">
            <v>G</v>
          </cell>
          <cell r="C3232">
            <v>8</v>
          </cell>
          <cell r="D3232" t="str">
            <v>JW5182</v>
          </cell>
          <cell r="E3232">
            <v>1</v>
          </cell>
          <cell r="F3232" t="str">
            <v>ready to distribute</v>
          </cell>
          <cell r="G3232" t="str">
            <v>ECK1173</v>
          </cell>
          <cell r="H3232" t="str">
            <v>b1185</v>
          </cell>
          <cell r="I3232" t="str">
            <v>dsbB</v>
          </cell>
        </row>
        <row r="3233">
          <cell r="A3233">
            <v>67</v>
          </cell>
          <cell r="B3233" t="str">
            <v>H</v>
          </cell>
          <cell r="C3233">
            <v>8</v>
          </cell>
          <cell r="D3233" t="str">
            <v>JW5194</v>
          </cell>
          <cell r="E3233">
            <v>1</v>
          </cell>
          <cell r="F3233" t="str">
            <v>not current_JW ORF</v>
          </cell>
          <cell r="G3233" t="str">
            <v>no_eck</v>
          </cell>
          <cell r="H3233" t="str">
            <v xml:space="preserve"> </v>
          </cell>
          <cell r="I3233" t="str">
            <v xml:space="preserve"> </v>
          </cell>
        </row>
        <row r="3234">
          <cell r="A3234">
            <v>67</v>
          </cell>
          <cell r="B3234" t="str">
            <v>A</v>
          </cell>
          <cell r="C3234">
            <v>9</v>
          </cell>
          <cell r="D3234" t="str">
            <v>JW5195</v>
          </cell>
          <cell r="E3234">
            <v>1</v>
          </cell>
          <cell r="F3234" t="str">
            <v>ready to distribute</v>
          </cell>
          <cell r="G3234" t="str">
            <v>ECK1246</v>
          </cell>
          <cell r="H3234" t="str">
            <v>b1252</v>
          </cell>
          <cell r="I3234" t="str">
            <v>tonB</v>
          </cell>
        </row>
        <row r="3235">
          <cell r="A3235">
            <v>67</v>
          </cell>
          <cell r="B3235" t="str">
            <v>B</v>
          </cell>
          <cell r="C3235">
            <v>9</v>
          </cell>
          <cell r="D3235" t="str">
            <v>JW5199</v>
          </cell>
          <cell r="E3235">
            <v>3</v>
          </cell>
          <cell r="F3235" t="str">
            <v>ready to distribute</v>
          </cell>
          <cell r="G3235" t="str">
            <v>ECK1270</v>
          </cell>
          <cell r="H3235" t="str">
            <v>b4523</v>
          </cell>
          <cell r="I3235" t="str">
            <v>yciX</v>
          </cell>
        </row>
        <row r="3236">
          <cell r="A3236">
            <v>67</v>
          </cell>
          <cell r="B3236" t="str">
            <v>C</v>
          </cell>
          <cell r="C3236">
            <v>9</v>
          </cell>
          <cell r="D3236" t="str">
            <v>JW5201</v>
          </cell>
          <cell r="E3236">
            <v>1</v>
          </cell>
          <cell r="F3236" t="str">
            <v>ready to distribute</v>
          </cell>
          <cell r="G3236" t="str">
            <v>ECK1292</v>
          </cell>
          <cell r="H3236" t="str">
            <v>b1297</v>
          </cell>
          <cell r="I3236" t="str">
            <v>puuA</v>
          </cell>
        </row>
        <row r="3237">
          <cell r="A3237">
            <v>67</v>
          </cell>
          <cell r="B3237" t="str">
            <v>D</v>
          </cell>
          <cell r="C3237">
            <v>9</v>
          </cell>
          <cell r="D3237" t="str">
            <v>JW5203</v>
          </cell>
          <cell r="E3237">
            <v>1</v>
          </cell>
          <cell r="F3237" t="str">
            <v>ready to distribute</v>
          </cell>
          <cell r="G3237" t="str">
            <v>ECK1314</v>
          </cell>
          <cell r="H3237" t="str">
            <v>b4524</v>
          </cell>
          <cell r="I3237" t="str">
            <v>ymjB</v>
          </cell>
        </row>
        <row r="3238">
          <cell r="A3238">
            <v>67</v>
          </cell>
          <cell r="B3238" t="str">
            <v>E</v>
          </cell>
          <cell r="C3238">
            <v>9</v>
          </cell>
          <cell r="D3238" t="str">
            <v>JW5209</v>
          </cell>
          <cell r="E3238">
            <v>1</v>
          </cell>
          <cell r="F3238" t="str">
            <v>ready to distribute</v>
          </cell>
          <cell r="G3238" t="str">
            <v>ECK1351</v>
          </cell>
          <cell r="H3238" t="str">
            <v>b1353</v>
          </cell>
          <cell r="I3238" t="str">
            <v>sieB</v>
          </cell>
        </row>
        <row r="3239">
          <cell r="A3239">
            <v>67</v>
          </cell>
          <cell r="B3239" t="str">
            <v>F</v>
          </cell>
          <cell r="C3239">
            <v>9</v>
          </cell>
          <cell r="D3239" t="str">
            <v>JW5218</v>
          </cell>
          <cell r="E3239">
            <v>1</v>
          </cell>
          <cell r="F3239" t="str">
            <v>ready to distribute</v>
          </cell>
          <cell r="G3239" t="str">
            <v>ECK1395</v>
          </cell>
          <cell r="H3239" t="str">
            <v>b1398</v>
          </cell>
          <cell r="I3239" t="str">
            <v>paaK</v>
          </cell>
        </row>
        <row r="3240">
          <cell r="A3240">
            <v>67</v>
          </cell>
          <cell r="B3240" t="str">
            <v>G</v>
          </cell>
          <cell r="C3240">
            <v>9</v>
          </cell>
          <cell r="D3240" t="str">
            <v>JW5225</v>
          </cell>
          <cell r="E3240">
            <v>1</v>
          </cell>
          <cell r="F3240" t="str">
            <v>ready to distribute</v>
          </cell>
          <cell r="G3240" t="str">
            <v>ECK1412</v>
          </cell>
          <cell r="H3240" t="str">
            <v>b4428</v>
          </cell>
          <cell r="I3240" t="str">
            <v>hokB</v>
          </cell>
        </row>
        <row r="3241">
          <cell r="A3241">
            <v>67</v>
          </cell>
          <cell r="B3241" t="str">
            <v>H</v>
          </cell>
          <cell r="C3241">
            <v>9</v>
          </cell>
          <cell r="D3241" t="str">
            <v>JW5227</v>
          </cell>
          <cell r="E3241">
            <v>1</v>
          </cell>
          <cell r="F3241" t="str">
            <v>ready to distribute</v>
          </cell>
          <cell r="G3241" t="str">
            <v>ECK1425</v>
          </cell>
          <cell r="H3241" t="str">
            <v>b4530</v>
          </cell>
          <cell r="I3241" t="str">
            <v>yncK</v>
          </cell>
        </row>
        <row r="3242">
          <cell r="A3242">
            <v>67</v>
          </cell>
          <cell r="B3242" t="str">
            <v>A</v>
          </cell>
          <cell r="C3242">
            <v>10</v>
          </cell>
          <cell r="D3242" t="str">
            <v>JW5230</v>
          </cell>
          <cell r="E3242">
            <v>2</v>
          </cell>
          <cell r="F3242" t="str">
            <v>ready to distribute</v>
          </cell>
          <cell r="G3242" t="str">
            <v>ECK1431</v>
          </cell>
          <cell r="H3242" t="str">
            <v>b4532</v>
          </cell>
          <cell r="I3242" t="str">
            <v>yncN</v>
          </cell>
        </row>
        <row r="3243">
          <cell r="A3243">
            <v>67</v>
          </cell>
          <cell r="B3243" t="str">
            <v>B</v>
          </cell>
          <cell r="C3243">
            <v>10</v>
          </cell>
          <cell r="D3243" t="str">
            <v>JW5231</v>
          </cell>
          <cell r="E3243">
            <v>1</v>
          </cell>
          <cell r="F3243" t="str">
            <v>not current_JW ORF</v>
          </cell>
          <cell r="G3243" t="str">
            <v>no_eck</v>
          </cell>
          <cell r="H3243" t="str">
            <v xml:space="preserve"> </v>
          </cell>
          <cell r="I3243" t="str">
            <v xml:space="preserve"> </v>
          </cell>
        </row>
        <row r="3244">
          <cell r="A3244">
            <v>67</v>
          </cell>
          <cell r="B3244" t="str">
            <v>C</v>
          </cell>
          <cell r="C3244">
            <v>10</v>
          </cell>
          <cell r="D3244" t="str">
            <v>JW5236</v>
          </cell>
          <cell r="E3244">
            <v>1</v>
          </cell>
          <cell r="F3244" t="str">
            <v>not current_JW ORF</v>
          </cell>
          <cell r="G3244" t="str">
            <v>no_eck</v>
          </cell>
          <cell r="H3244" t="str">
            <v xml:space="preserve"> </v>
          </cell>
          <cell r="I3244" t="str">
            <v xml:space="preserve"> </v>
          </cell>
        </row>
        <row r="3245">
          <cell r="A3245">
            <v>67</v>
          </cell>
          <cell r="B3245" t="str">
            <v>D</v>
          </cell>
          <cell r="C3245">
            <v>10</v>
          </cell>
          <cell r="D3245" t="str">
            <v>JW5242</v>
          </cell>
          <cell r="E3245">
            <v>1</v>
          </cell>
          <cell r="F3245" t="str">
            <v>ready to distribute</v>
          </cell>
          <cell r="G3245" t="str">
            <v>ECK1490</v>
          </cell>
          <cell r="H3245" t="str">
            <v>b1496</v>
          </cell>
          <cell r="I3245" t="str">
            <v>yddA</v>
          </cell>
        </row>
        <row r="3246">
          <cell r="A3246">
            <v>67</v>
          </cell>
          <cell r="B3246" t="str">
            <v>E</v>
          </cell>
          <cell r="C3246">
            <v>10</v>
          </cell>
          <cell r="D3246" t="str">
            <v>JW5244</v>
          </cell>
          <cell r="E3246">
            <v>1</v>
          </cell>
          <cell r="F3246" t="str">
            <v>ready to distribute</v>
          </cell>
          <cell r="G3246" t="str">
            <v>ECK1499</v>
          </cell>
          <cell r="H3246" t="str">
            <v>b1506</v>
          </cell>
          <cell r="I3246" t="str">
            <v>yneL</v>
          </cell>
        </row>
        <row r="3247">
          <cell r="A3247">
            <v>67</v>
          </cell>
          <cell r="B3247" t="str">
            <v>F</v>
          </cell>
          <cell r="C3247">
            <v>10</v>
          </cell>
          <cell r="D3247" t="str">
            <v>JW5251</v>
          </cell>
          <cell r="E3247">
            <v>1</v>
          </cell>
          <cell r="F3247" t="str">
            <v>ready to distribute</v>
          </cell>
          <cell r="G3247" t="str">
            <v>ECK1542</v>
          </cell>
          <cell r="H3247" t="str">
            <v>b4533</v>
          </cell>
          <cell r="I3247" t="str">
            <v>ynfO</v>
          </cell>
        </row>
        <row r="3248">
          <cell r="A3248">
            <v>67</v>
          </cell>
          <cell r="B3248" t="str">
            <v>G</v>
          </cell>
          <cell r="C3248">
            <v>10</v>
          </cell>
          <cell r="D3248" t="str">
            <v>JW5254</v>
          </cell>
          <cell r="E3248">
            <v>1</v>
          </cell>
          <cell r="F3248" t="str">
            <v>ready to distribute</v>
          </cell>
          <cell r="G3248" t="str">
            <v>ECK1545</v>
          </cell>
          <cell r="H3248" t="str">
            <v>b1551</v>
          </cell>
          <cell r="I3248" t="str">
            <v>ynfN</v>
          </cell>
        </row>
        <row r="3249">
          <cell r="A3249">
            <v>67</v>
          </cell>
          <cell r="B3249" t="str">
            <v>H</v>
          </cell>
          <cell r="C3249">
            <v>10</v>
          </cell>
          <cell r="D3249" t="str">
            <v>JW5257</v>
          </cell>
          <cell r="E3249">
            <v>1</v>
          </cell>
          <cell r="F3249" t="str">
            <v>ready to distribute</v>
          </cell>
          <cell r="G3249" t="str">
            <v>ECK1574</v>
          </cell>
          <cell r="H3249" t="str">
            <v>b4534</v>
          </cell>
          <cell r="I3249" t="str">
            <v>ynfP</v>
          </cell>
        </row>
        <row r="3250">
          <cell r="A3250">
            <v>67</v>
          </cell>
          <cell r="B3250" t="str">
            <v>A</v>
          </cell>
          <cell r="C3250">
            <v>11</v>
          </cell>
          <cell r="D3250" t="str">
            <v>JW5260</v>
          </cell>
          <cell r="E3250">
            <v>1</v>
          </cell>
          <cell r="F3250" t="str">
            <v>ready to distribute</v>
          </cell>
          <cell r="G3250" t="str">
            <v>ECK1583</v>
          </cell>
          <cell r="H3250" t="str">
            <v>b1588</v>
          </cell>
          <cell r="I3250" t="str">
            <v>ynfF</v>
          </cell>
        </row>
        <row r="3251">
          <cell r="A3251">
            <v>67</v>
          </cell>
          <cell r="B3251" t="str">
            <v>B</v>
          </cell>
          <cell r="C3251">
            <v>11</v>
          </cell>
          <cell r="D3251" t="str">
            <v>JW5261</v>
          </cell>
          <cell r="E3251">
            <v>1</v>
          </cell>
          <cell r="F3251" t="str">
            <v>ready to distribute</v>
          </cell>
          <cell r="G3251" t="str">
            <v>ECK1585</v>
          </cell>
          <cell r="H3251" t="str">
            <v>b1590</v>
          </cell>
          <cell r="I3251" t="str">
            <v>ynfH</v>
          </cell>
        </row>
        <row r="3252">
          <cell r="A3252">
            <v>67</v>
          </cell>
          <cell r="B3252" t="str">
            <v>C</v>
          </cell>
          <cell r="C3252">
            <v>11</v>
          </cell>
          <cell r="D3252" t="str">
            <v>JW5264</v>
          </cell>
          <cell r="E3252">
            <v>1</v>
          </cell>
          <cell r="F3252" t="str">
            <v>ready to distribute</v>
          </cell>
          <cell r="G3252" t="str">
            <v>ECK1588</v>
          </cell>
          <cell r="H3252" t="str">
            <v>b1593</v>
          </cell>
          <cell r="I3252" t="str">
            <v>ynfK</v>
          </cell>
        </row>
        <row r="3253">
          <cell r="A3253">
            <v>67</v>
          </cell>
          <cell r="B3253" t="str">
            <v>D</v>
          </cell>
          <cell r="C3253">
            <v>11</v>
          </cell>
          <cell r="D3253" t="str">
            <v>JW5266</v>
          </cell>
          <cell r="E3253">
            <v>1</v>
          </cell>
          <cell r="F3253" t="str">
            <v>not current_JW ORF</v>
          </cell>
          <cell r="G3253" t="str">
            <v>no_eck</v>
          </cell>
          <cell r="H3253" t="str">
            <v xml:space="preserve"> </v>
          </cell>
          <cell r="I3253" t="str">
            <v xml:space="preserve"> </v>
          </cell>
        </row>
        <row r="3254">
          <cell r="A3254">
            <v>67</v>
          </cell>
          <cell r="B3254" t="str">
            <v>E</v>
          </cell>
          <cell r="C3254">
            <v>11</v>
          </cell>
          <cell r="D3254" t="str">
            <v>JW5271</v>
          </cell>
          <cell r="E3254">
            <v>1</v>
          </cell>
          <cell r="F3254" t="str">
            <v>ready to distribute</v>
          </cell>
          <cell r="G3254" t="str">
            <v>ECK1667</v>
          </cell>
          <cell r="H3254" t="str">
            <v>b1671</v>
          </cell>
          <cell r="I3254" t="str">
            <v>ydhX</v>
          </cell>
        </row>
        <row r="3255">
          <cell r="A3255">
            <v>67</v>
          </cell>
          <cell r="B3255" t="str">
            <v>F</v>
          </cell>
          <cell r="C3255">
            <v>11</v>
          </cell>
          <cell r="D3255" t="str">
            <v>JW5911</v>
          </cell>
          <cell r="E3255">
            <v>1</v>
          </cell>
          <cell r="F3255" t="str">
            <v>ready to distribute</v>
          </cell>
          <cell r="G3255" t="str">
            <v>ECK1719</v>
          </cell>
          <cell r="H3255" t="str">
            <v>b4535</v>
          </cell>
          <cell r="I3255" t="str">
            <v>yniD</v>
          </cell>
        </row>
        <row r="3256">
          <cell r="A3256">
            <v>67</v>
          </cell>
          <cell r="B3256" t="str">
            <v>G</v>
          </cell>
          <cell r="C3256">
            <v>11</v>
          </cell>
          <cell r="D3256" t="str">
            <v>JW5282</v>
          </cell>
          <cell r="E3256">
            <v>1</v>
          </cell>
          <cell r="F3256" t="str">
            <v>ready to distribute</v>
          </cell>
          <cell r="G3256" t="str">
            <v>ECK1744</v>
          </cell>
          <cell r="H3256" t="str">
            <v>b1746</v>
          </cell>
          <cell r="I3256" t="str">
            <v>astD</v>
          </cell>
        </row>
        <row r="3257">
          <cell r="A3257">
            <v>67</v>
          </cell>
          <cell r="B3257" t="str">
            <v>H</v>
          </cell>
          <cell r="C3257">
            <v>11</v>
          </cell>
          <cell r="D3257" t="str">
            <v>JW5286</v>
          </cell>
          <cell r="E3257">
            <v>1</v>
          </cell>
          <cell r="F3257" t="str">
            <v>ready to distribute</v>
          </cell>
          <cell r="G3257" t="str">
            <v>ECK1754</v>
          </cell>
          <cell r="H3257" t="str">
            <v>b1756</v>
          </cell>
          <cell r="I3257" t="str">
            <v>ynjD</v>
          </cell>
        </row>
        <row r="3258">
          <cell r="A3258">
            <v>67</v>
          </cell>
          <cell r="B3258" t="str">
            <v>A</v>
          </cell>
          <cell r="C3258">
            <v>12</v>
          </cell>
          <cell r="D3258" t="str">
            <v>JW5290</v>
          </cell>
          <cell r="E3258">
            <v>1</v>
          </cell>
          <cell r="F3258" t="str">
            <v>ready to distribute</v>
          </cell>
          <cell r="G3258" t="str">
            <v>ECK1773</v>
          </cell>
          <cell r="H3258" t="str">
            <v>b1775</v>
          </cell>
          <cell r="I3258" t="str">
            <v>ydjK</v>
          </cell>
        </row>
        <row r="3259">
          <cell r="A3259">
            <v>67</v>
          </cell>
          <cell r="B3259" t="str">
            <v>B</v>
          </cell>
          <cell r="C3259">
            <v>12</v>
          </cell>
          <cell r="D3259" t="str">
            <v>JW5293</v>
          </cell>
          <cell r="E3259">
            <v>1</v>
          </cell>
          <cell r="F3259" t="str">
            <v>ready to distribute</v>
          </cell>
          <cell r="G3259" t="str">
            <v>ECK1799</v>
          </cell>
          <cell r="H3259" t="str">
            <v>b1801</v>
          </cell>
          <cell r="I3259" t="str">
            <v>yeaV</v>
          </cell>
        </row>
        <row r="3260">
          <cell r="A3260">
            <v>67</v>
          </cell>
          <cell r="B3260" t="str">
            <v>C</v>
          </cell>
          <cell r="C3260">
            <v>12</v>
          </cell>
          <cell r="D3260" t="str">
            <v>JW5294</v>
          </cell>
          <cell r="E3260">
            <v>1</v>
          </cell>
          <cell r="F3260" t="str">
            <v>ready to distribute</v>
          </cell>
          <cell r="G3260" t="str">
            <v>ECK1800</v>
          </cell>
          <cell r="H3260" t="str">
            <v>b1802</v>
          </cell>
          <cell r="I3260" t="str">
            <v>yeaW</v>
          </cell>
        </row>
        <row r="3261">
          <cell r="A3261">
            <v>67</v>
          </cell>
          <cell r="B3261" t="str">
            <v>D</v>
          </cell>
          <cell r="C3261">
            <v>12</v>
          </cell>
          <cell r="D3261" t="str">
            <v>JW5298</v>
          </cell>
          <cell r="E3261">
            <v>1</v>
          </cell>
          <cell r="F3261" t="str">
            <v>ready to distribute</v>
          </cell>
          <cell r="G3261" t="str">
            <v>ECK1825</v>
          </cell>
          <cell r="H3261" t="str">
            <v>b4536</v>
          </cell>
          <cell r="I3261" t="str">
            <v>yobH</v>
          </cell>
        </row>
        <row r="3262">
          <cell r="A3262">
            <v>67</v>
          </cell>
          <cell r="B3262" t="str">
            <v>E</v>
          </cell>
          <cell r="C3262">
            <v>12</v>
          </cell>
          <cell r="D3262" t="str">
            <v>JW5299</v>
          </cell>
          <cell r="E3262">
            <v>1</v>
          </cell>
          <cell r="F3262" t="str">
            <v>ready to distribute</v>
          </cell>
          <cell r="G3262" t="str">
            <v>ECK1827</v>
          </cell>
          <cell r="H3262" t="str">
            <v>b1828</v>
          </cell>
          <cell r="I3262" t="str">
            <v>yebQ</v>
          </cell>
        </row>
        <row r="3263">
          <cell r="A3263">
            <v>67</v>
          </cell>
          <cell r="B3263" t="str">
            <v>F</v>
          </cell>
          <cell r="C3263">
            <v>12</v>
          </cell>
          <cell r="D3263" t="str">
            <v>JW5305</v>
          </cell>
          <cell r="E3263">
            <v>1</v>
          </cell>
          <cell r="F3263" t="str">
            <v>not current_JW ORF</v>
          </cell>
          <cell r="G3263" t="str">
            <v>no_eck</v>
          </cell>
          <cell r="H3263" t="str">
            <v xml:space="preserve"> </v>
          </cell>
          <cell r="I3263" t="str">
            <v xml:space="preserve"> </v>
          </cell>
        </row>
        <row r="3264">
          <cell r="A3264">
            <v>67</v>
          </cell>
          <cell r="B3264" t="str">
            <v>G</v>
          </cell>
          <cell r="C3264">
            <v>12</v>
          </cell>
          <cell r="D3264" t="str">
            <v>JW5313</v>
          </cell>
          <cell r="E3264">
            <v>1</v>
          </cell>
          <cell r="F3264" t="str">
            <v>ready to distribute</v>
          </cell>
          <cell r="G3264" t="str">
            <v>ECK1918</v>
          </cell>
          <cell r="H3264" t="str">
            <v>b1919</v>
          </cell>
          <cell r="I3264" t="str">
            <v>yedO</v>
          </cell>
        </row>
        <row r="3265">
          <cell r="A3265">
            <v>67</v>
          </cell>
          <cell r="B3265" t="str">
            <v>H</v>
          </cell>
          <cell r="C3265">
            <v>12</v>
          </cell>
          <cell r="D3265" t="str">
            <v>JW5913</v>
          </cell>
          <cell r="E3265">
            <v>1</v>
          </cell>
          <cell r="F3265" t="str">
            <v>ready to distribute</v>
          </cell>
          <cell r="G3265" t="str">
            <v>ECK1934</v>
          </cell>
          <cell r="H3265" t="str">
            <v>b1936</v>
          </cell>
          <cell r="I3265" t="str">
            <v>intG</v>
          </cell>
        </row>
        <row r="3266">
          <cell r="A3266">
            <v>69</v>
          </cell>
          <cell r="B3266" t="str">
            <v>A</v>
          </cell>
          <cell r="C3266">
            <v>1</v>
          </cell>
          <cell r="D3266" t="str">
            <v>JW5316</v>
          </cell>
          <cell r="E3266">
            <v>1</v>
          </cell>
          <cell r="F3266" t="str">
            <v>ready to distribute</v>
          </cell>
          <cell r="G3266" t="str">
            <v>ECK1945</v>
          </cell>
          <cell r="H3266" t="str">
            <v>b1947</v>
          </cell>
          <cell r="I3266" t="str">
            <v>fliO</v>
          </cell>
        </row>
        <row r="3267">
          <cell r="A3267">
            <v>69</v>
          </cell>
          <cell r="B3267" t="str">
            <v>B</v>
          </cell>
          <cell r="C3267">
            <v>1</v>
          </cell>
          <cell r="D3267" t="str">
            <v>JW5320</v>
          </cell>
          <cell r="E3267">
            <v>1</v>
          </cell>
          <cell r="F3267" t="str">
            <v>not current_JW ORF</v>
          </cell>
          <cell r="G3267" t="str">
            <v>no_eck</v>
          </cell>
          <cell r="H3267" t="str">
            <v xml:space="preserve"> </v>
          </cell>
          <cell r="I3267" t="str">
            <v xml:space="preserve"> </v>
          </cell>
        </row>
        <row r="3268">
          <cell r="A3268">
            <v>69</v>
          </cell>
          <cell r="B3268" t="str">
            <v>C</v>
          </cell>
          <cell r="C3268">
            <v>1</v>
          </cell>
          <cell r="D3268" t="str">
            <v>JW5321</v>
          </cell>
          <cell r="E3268">
            <v>1</v>
          </cell>
          <cell r="F3268" t="str">
            <v>not current_JW ORF</v>
          </cell>
          <cell r="G3268" t="str">
            <v>no_eck</v>
          </cell>
          <cell r="H3268" t="str">
            <v xml:space="preserve"> </v>
          </cell>
          <cell r="I3268" t="str">
            <v xml:space="preserve"> </v>
          </cell>
        </row>
        <row r="3269">
          <cell r="A3269">
            <v>69</v>
          </cell>
          <cell r="B3269" t="str">
            <v>D</v>
          </cell>
          <cell r="C3269">
            <v>1</v>
          </cell>
          <cell r="D3269" t="str">
            <v>JW5328</v>
          </cell>
          <cell r="E3269">
            <v>1</v>
          </cell>
          <cell r="F3269" t="str">
            <v>ready to distribute</v>
          </cell>
          <cell r="G3269" t="str">
            <v>ECK2000</v>
          </cell>
          <cell r="H3269" t="str">
            <v>b4538</v>
          </cell>
          <cell r="I3269" t="str">
            <v>yoeF</v>
          </cell>
        </row>
        <row r="3270">
          <cell r="A3270">
            <v>69</v>
          </cell>
          <cell r="B3270" t="str">
            <v>E</v>
          </cell>
          <cell r="C3270">
            <v>1</v>
          </cell>
          <cell r="D3270" t="str">
            <v>JW5330</v>
          </cell>
          <cell r="E3270">
            <v>1</v>
          </cell>
          <cell r="F3270" t="str">
            <v>ready to distribute</v>
          </cell>
          <cell r="G3270" t="str">
            <v>ECK2008</v>
          </cell>
          <cell r="H3270" t="str">
            <v>b2014</v>
          </cell>
          <cell r="I3270" t="str">
            <v>yeeF</v>
          </cell>
        </row>
        <row r="3271">
          <cell r="A3271">
            <v>69</v>
          </cell>
          <cell r="B3271" t="str">
            <v>F</v>
          </cell>
          <cell r="C3271">
            <v>1</v>
          </cell>
          <cell r="D3271" t="str">
            <v>JW5331</v>
          </cell>
          <cell r="E3271">
            <v>1</v>
          </cell>
          <cell r="F3271" t="str">
            <v>ready to distribute</v>
          </cell>
          <cell r="G3271" t="str">
            <v>ECK2011</v>
          </cell>
          <cell r="H3271" t="str">
            <v>b4539</v>
          </cell>
          <cell r="I3271" t="str">
            <v>yoeB</v>
          </cell>
        </row>
        <row r="3272">
          <cell r="A3272">
            <v>69</v>
          </cell>
          <cell r="B3272" t="str">
            <v>G</v>
          </cell>
          <cell r="C3272">
            <v>1</v>
          </cell>
          <cell r="D3272" t="str">
            <v>JW5333</v>
          </cell>
          <cell r="E3272">
            <v>1</v>
          </cell>
          <cell r="F3272" t="str">
            <v>not current_JW ORF</v>
          </cell>
        </row>
        <row r="3273">
          <cell r="A3273">
            <v>69</v>
          </cell>
          <cell r="B3273" t="str">
            <v>H</v>
          </cell>
          <cell r="C3273">
            <v>1</v>
          </cell>
          <cell r="D3273" t="str">
            <v>JW5337</v>
          </cell>
          <cell r="E3273">
            <v>1</v>
          </cell>
          <cell r="F3273" t="str">
            <v>not current_JW ORF</v>
          </cell>
          <cell r="G3273" t="str">
            <v>no_eck</v>
          </cell>
          <cell r="H3273" t="str">
            <v xml:space="preserve"> </v>
          </cell>
          <cell r="I3273" t="str">
            <v xml:space="preserve"> </v>
          </cell>
        </row>
        <row r="3274">
          <cell r="A3274">
            <v>69</v>
          </cell>
          <cell r="B3274" t="str">
            <v>A</v>
          </cell>
          <cell r="C3274">
            <v>2</v>
          </cell>
          <cell r="D3274" t="str">
            <v>JW5343</v>
          </cell>
          <cell r="E3274">
            <v>1</v>
          </cell>
          <cell r="F3274" t="str">
            <v>ready to distribute</v>
          </cell>
          <cell r="G3274" t="str">
            <v>ECK2089</v>
          </cell>
          <cell r="H3274" t="str">
            <v>b2096</v>
          </cell>
          <cell r="I3274" t="str">
            <v>gatY</v>
          </cell>
        </row>
        <row r="3275">
          <cell r="A3275">
            <v>69</v>
          </cell>
          <cell r="B3275" t="str">
            <v>B</v>
          </cell>
          <cell r="C3275">
            <v>2</v>
          </cell>
          <cell r="D3275" t="str">
            <v>JW5915</v>
          </cell>
          <cell r="E3275">
            <v>1</v>
          </cell>
          <cell r="F3275" t="str">
            <v>ready to distribute</v>
          </cell>
          <cell r="G3275" t="str">
            <v>ECK2108</v>
          </cell>
          <cell r="H3275" t="str">
            <v>b2116</v>
          </cell>
          <cell r="I3275" t="str">
            <v>molR</v>
          </cell>
        </row>
        <row r="3276">
          <cell r="A3276">
            <v>69</v>
          </cell>
          <cell r="B3276" t="str">
            <v>C</v>
          </cell>
          <cell r="C3276">
            <v>2</v>
          </cell>
          <cell r="D3276" t="str">
            <v>JW5357</v>
          </cell>
          <cell r="E3276">
            <v>1</v>
          </cell>
          <cell r="F3276" t="str">
            <v>not current_JW ORF</v>
          </cell>
          <cell r="G3276" t="str">
            <v>no_eck</v>
          </cell>
          <cell r="H3276" t="str">
            <v xml:space="preserve"> </v>
          </cell>
          <cell r="I3276" t="str">
            <v xml:space="preserve"> </v>
          </cell>
        </row>
        <row r="3277">
          <cell r="A3277">
            <v>69</v>
          </cell>
          <cell r="B3277" t="str">
            <v>D</v>
          </cell>
          <cell r="C3277">
            <v>2</v>
          </cell>
          <cell r="D3277" t="str">
            <v>JW5359</v>
          </cell>
          <cell r="E3277">
            <v>1</v>
          </cell>
          <cell r="F3277" t="str">
            <v>ready to distribute</v>
          </cell>
          <cell r="G3277" t="str">
            <v>ECK2138</v>
          </cell>
          <cell r="H3277" t="str">
            <v>b2145</v>
          </cell>
          <cell r="I3277" t="str">
            <v>yeiS</v>
          </cell>
        </row>
        <row r="3278">
          <cell r="A3278">
            <v>69</v>
          </cell>
          <cell r="B3278" t="str">
            <v>E</v>
          </cell>
          <cell r="C3278">
            <v>2</v>
          </cell>
          <cell r="D3278" t="str">
            <v>JW5360</v>
          </cell>
          <cell r="E3278">
            <v>2</v>
          </cell>
          <cell r="F3278" t="str">
            <v>not current_JW ORF, Eliminated; weak growth</v>
          </cell>
          <cell r="G3278" t="str">
            <v>no_eck</v>
          </cell>
          <cell r="H3278" t="str">
            <v xml:space="preserve"> </v>
          </cell>
          <cell r="I3278" t="str">
            <v xml:space="preserve"> </v>
          </cell>
        </row>
        <row r="3279">
          <cell r="A3279">
            <v>69</v>
          </cell>
          <cell r="B3279" t="str">
            <v>F</v>
          </cell>
          <cell r="C3279">
            <v>2</v>
          </cell>
          <cell r="D3279" t="str">
            <v>JW5363</v>
          </cell>
          <cell r="E3279">
            <v>1</v>
          </cell>
          <cell r="F3279" t="str">
            <v>ready to distribute</v>
          </cell>
          <cell r="G3279" t="str">
            <v>ECK2176</v>
          </cell>
          <cell r="H3279" t="str">
            <v>b2182</v>
          </cell>
          <cell r="I3279" t="str">
            <v>bcr</v>
          </cell>
        </row>
        <row r="3280">
          <cell r="A3280">
            <v>69</v>
          </cell>
          <cell r="B3280" t="str">
            <v>G</v>
          </cell>
          <cell r="C3280">
            <v>2</v>
          </cell>
          <cell r="D3280" t="str">
            <v>JW5366</v>
          </cell>
          <cell r="E3280">
            <v>1</v>
          </cell>
          <cell r="F3280" t="str">
            <v>ready to distribute</v>
          </cell>
          <cell r="G3280" t="str">
            <v>ECK2193</v>
          </cell>
          <cell r="H3280" t="str">
            <v>b2201</v>
          </cell>
          <cell r="I3280" t="str">
            <v>ccmA</v>
          </cell>
        </row>
        <row r="3281">
          <cell r="A3281">
            <v>69</v>
          </cell>
          <cell r="B3281" t="str">
            <v>H</v>
          </cell>
          <cell r="C3281">
            <v>2</v>
          </cell>
          <cell r="D3281" t="str">
            <v>JW5367</v>
          </cell>
          <cell r="E3281">
            <v>1</v>
          </cell>
          <cell r="F3281" t="str">
            <v>ready to distribute</v>
          </cell>
          <cell r="G3281" t="str">
            <v>ECK2195</v>
          </cell>
          <cell r="H3281" t="str">
            <v>b2203</v>
          </cell>
          <cell r="I3281" t="str">
            <v>napB</v>
          </cell>
        </row>
        <row r="3282">
          <cell r="A3282">
            <v>69</v>
          </cell>
          <cell r="B3282" t="str">
            <v>A</v>
          </cell>
          <cell r="C3282">
            <v>3</v>
          </cell>
          <cell r="D3282" t="str">
            <v>JW5368</v>
          </cell>
          <cell r="E3282">
            <v>1</v>
          </cell>
          <cell r="F3282" t="str">
            <v>ready to distribute</v>
          </cell>
          <cell r="G3282" t="str">
            <v>ECK2206</v>
          </cell>
          <cell r="H3282" t="str">
            <v>b2214</v>
          </cell>
          <cell r="I3282" t="str">
            <v>yojL</v>
          </cell>
        </row>
        <row r="3283">
          <cell r="A3283">
            <v>69</v>
          </cell>
          <cell r="B3283" t="str">
            <v>B</v>
          </cell>
          <cell r="C3283">
            <v>3</v>
          </cell>
          <cell r="D3283" t="str">
            <v>JW5374</v>
          </cell>
          <cell r="E3283">
            <v>5</v>
          </cell>
          <cell r="F3283" t="str">
            <v>ready to distribute</v>
          </cell>
          <cell r="G3283" t="str">
            <v>ECK2258</v>
          </cell>
          <cell r="H3283" t="str">
            <v>b2264</v>
          </cell>
          <cell r="I3283" t="str">
            <v>menD</v>
          </cell>
        </row>
        <row r="3284">
          <cell r="A3284">
            <v>69</v>
          </cell>
          <cell r="B3284" t="str">
            <v>C</v>
          </cell>
          <cell r="C3284">
            <v>3</v>
          </cell>
          <cell r="D3284" t="str">
            <v>JW5387</v>
          </cell>
          <cell r="E3284">
            <v>1</v>
          </cell>
          <cell r="F3284" t="str">
            <v>ready to distribute</v>
          </cell>
          <cell r="G3284" t="str">
            <v>ECK2359</v>
          </cell>
          <cell r="H3284" t="str">
            <v>b4501</v>
          </cell>
          <cell r="I3284" t="str">
            <v>torI</v>
          </cell>
        </row>
        <row r="3285">
          <cell r="A3285">
            <v>69</v>
          </cell>
          <cell r="B3285" t="str">
            <v>D</v>
          </cell>
          <cell r="C3285">
            <v>3</v>
          </cell>
          <cell r="D3285" t="str">
            <v>JW5392</v>
          </cell>
          <cell r="E3285">
            <v>2</v>
          </cell>
          <cell r="F3285" t="str">
            <v>not current_JW ORF</v>
          </cell>
          <cell r="G3285" t="str">
            <v>no_eck</v>
          </cell>
          <cell r="H3285" t="str">
            <v xml:space="preserve"> </v>
          </cell>
          <cell r="I3285" t="str">
            <v xml:space="preserve"> </v>
          </cell>
        </row>
        <row r="3286">
          <cell r="A3286">
            <v>69</v>
          </cell>
          <cell r="B3286" t="str">
            <v>E</v>
          </cell>
          <cell r="C3286">
            <v>3</v>
          </cell>
          <cell r="D3286" t="str">
            <v>JW5394</v>
          </cell>
          <cell r="E3286">
            <v>1</v>
          </cell>
          <cell r="F3286" t="str">
            <v>ready to distribute</v>
          </cell>
          <cell r="G3286" t="str">
            <v>ECK2421</v>
          </cell>
          <cell r="H3286" t="str">
            <v>b2426</v>
          </cell>
          <cell r="I3286" t="str">
            <v>ucpA</v>
          </cell>
        </row>
        <row r="3287">
          <cell r="A3287">
            <v>69</v>
          </cell>
          <cell r="B3287" t="str">
            <v>F</v>
          </cell>
          <cell r="C3287">
            <v>3</v>
          </cell>
          <cell r="D3287" t="str">
            <v>JW5397</v>
          </cell>
          <cell r="E3287">
            <v>1</v>
          </cell>
          <cell r="F3287" t="str">
            <v>ready to distribute</v>
          </cell>
          <cell r="G3287" t="str">
            <v>ECK2492</v>
          </cell>
          <cell r="H3287" t="str">
            <v>b2496</v>
          </cell>
          <cell r="I3287" t="str">
            <v>hda</v>
          </cell>
        </row>
        <row r="3288">
          <cell r="A3288">
            <v>69</v>
          </cell>
          <cell r="B3288" t="str">
            <v>G</v>
          </cell>
          <cell r="C3288">
            <v>3</v>
          </cell>
          <cell r="D3288" t="str">
            <v>JW5398</v>
          </cell>
          <cell r="E3288">
            <v>1</v>
          </cell>
          <cell r="F3288" t="str">
            <v>not current_JW ORF</v>
          </cell>
          <cell r="G3288" t="str">
            <v>no_eck</v>
          </cell>
          <cell r="H3288" t="str">
            <v xml:space="preserve"> </v>
          </cell>
          <cell r="I3288" t="str">
            <v xml:space="preserve"> </v>
          </cell>
        </row>
        <row r="3289">
          <cell r="A3289">
            <v>69</v>
          </cell>
          <cell r="B3289" t="str">
            <v>H</v>
          </cell>
          <cell r="C3289">
            <v>3</v>
          </cell>
          <cell r="D3289" t="str">
            <v>JW5399</v>
          </cell>
          <cell r="E3289">
            <v>1</v>
          </cell>
          <cell r="F3289" t="str">
            <v>ready to distribute</v>
          </cell>
          <cell r="G3289" t="str">
            <v>ECK2500</v>
          </cell>
          <cell r="H3289" t="str">
            <v>b2504</v>
          </cell>
          <cell r="I3289" t="str">
            <v>yfgG</v>
          </cell>
        </row>
        <row r="3290">
          <cell r="A3290">
            <v>69</v>
          </cell>
          <cell r="B3290" t="str">
            <v>A</v>
          </cell>
          <cell r="C3290">
            <v>4</v>
          </cell>
          <cell r="D3290" t="str">
            <v>JW5401</v>
          </cell>
          <cell r="E3290">
            <v>1</v>
          </cell>
          <cell r="F3290" t="str">
            <v>ready to distribute</v>
          </cell>
          <cell r="G3290" t="str">
            <v>ECK2504</v>
          </cell>
          <cell r="H3290" t="str">
            <v>b2508</v>
          </cell>
          <cell r="I3290" t="str">
            <v>guaB</v>
          </cell>
        </row>
        <row r="3291">
          <cell r="A3291">
            <v>69</v>
          </cell>
          <cell r="B3291" t="str">
            <v>B</v>
          </cell>
          <cell r="C3291">
            <v>4</v>
          </cell>
          <cell r="D3291" t="str">
            <v>JW5410</v>
          </cell>
          <cell r="E3291">
            <v>1</v>
          </cell>
          <cell r="F3291" t="str">
            <v>not current_JW ORF</v>
          </cell>
          <cell r="G3291" t="str">
            <v>no_eck</v>
          </cell>
          <cell r="H3291" t="str">
            <v xml:space="preserve"> </v>
          </cell>
          <cell r="I3291" t="str">
            <v xml:space="preserve"> </v>
          </cell>
        </row>
        <row r="3292">
          <cell r="A3292">
            <v>69</v>
          </cell>
          <cell r="B3292" t="str">
            <v>C</v>
          </cell>
          <cell r="C3292">
            <v>4</v>
          </cell>
          <cell r="D3292" t="str">
            <v>JW5413</v>
          </cell>
          <cell r="E3292">
            <v>6</v>
          </cell>
          <cell r="F3292" t="str">
            <v>ready to distribute</v>
          </cell>
          <cell r="G3292" t="str">
            <v>ECK2605</v>
          </cell>
          <cell r="H3292" t="str">
            <v>b2608</v>
          </cell>
          <cell r="I3292" t="str">
            <v>rimM</v>
          </cell>
        </row>
        <row r="3293">
          <cell r="A3293">
            <v>69</v>
          </cell>
          <cell r="B3293" t="str">
            <v>D</v>
          </cell>
          <cell r="C3293">
            <v>4</v>
          </cell>
          <cell r="D3293" t="str">
            <v>JW5417</v>
          </cell>
          <cell r="E3293">
            <v>1</v>
          </cell>
          <cell r="F3293" t="str">
            <v>not current_JW ORF</v>
          </cell>
          <cell r="G3293" t="str">
            <v>no_eck</v>
          </cell>
          <cell r="H3293" t="str">
            <v xml:space="preserve"> </v>
          </cell>
          <cell r="I3293" t="str">
            <v xml:space="preserve"> </v>
          </cell>
        </row>
        <row r="3294">
          <cell r="A3294">
            <v>69</v>
          </cell>
          <cell r="B3294" t="str">
            <v>E</v>
          </cell>
          <cell r="C3294">
            <v>4</v>
          </cell>
          <cell r="D3294" t="str">
            <v>JW5421</v>
          </cell>
          <cell r="E3294">
            <v>1</v>
          </cell>
          <cell r="F3294" t="str">
            <v>ready to distribute</v>
          </cell>
          <cell r="G3294" t="str">
            <v>ECK2641</v>
          </cell>
          <cell r="H3294" t="str">
            <v>b4548</v>
          </cell>
          <cell r="I3294" t="str">
            <v>ypjJ</v>
          </cell>
        </row>
        <row r="3295">
          <cell r="A3295">
            <v>69</v>
          </cell>
          <cell r="B3295" t="str">
            <v>F</v>
          </cell>
          <cell r="C3295">
            <v>4</v>
          </cell>
          <cell r="D3295" t="str">
            <v>JW5425</v>
          </cell>
          <cell r="E3295">
            <v>1</v>
          </cell>
          <cell r="F3295" t="str">
            <v>ready to distribute</v>
          </cell>
          <cell r="G3295" t="str">
            <v>ECK2649</v>
          </cell>
          <cell r="H3295" t="str">
            <v>b2654</v>
          </cell>
          <cell r="I3295" t="str">
            <v>ygaQ</v>
          </cell>
        </row>
        <row r="3296">
          <cell r="A3296">
            <v>69</v>
          </cell>
          <cell r="B3296" t="str">
            <v>G</v>
          </cell>
          <cell r="C3296">
            <v>4</v>
          </cell>
          <cell r="D3296" t="str">
            <v>JW5436</v>
          </cell>
          <cell r="E3296">
            <v>2</v>
          </cell>
          <cell r="F3296" t="str">
            <v>not current_JW ORF</v>
          </cell>
          <cell r="G3296" t="str">
            <v>no_eck</v>
          </cell>
          <cell r="H3296" t="str">
            <v xml:space="preserve"> </v>
          </cell>
          <cell r="I3296" t="str">
            <v xml:space="preserve"> </v>
          </cell>
        </row>
        <row r="3297">
          <cell r="A3297">
            <v>69</v>
          </cell>
          <cell r="B3297" t="str">
            <v>H</v>
          </cell>
          <cell r="C3297">
            <v>4</v>
          </cell>
          <cell r="D3297" t="str">
            <v>JW5446</v>
          </cell>
          <cell r="E3297">
            <v>1</v>
          </cell>
          <cell r="F3297" t="str">
            <v>ready to distribute</v>
          </cell>
          <cell r="G3297" t="str">
            <v>ECK2793</v>
          </cell>
          <cell r="H3297" t="str">
            <v>b2798</v>
          </cell>
          <cell r="I3297" t="str">
            <v>exo</v>
          </cell>
        </row>
        <row r="3298">
          <cell r="A3298">
            <v>69</v>
          </cell>
          <cell r="B3298" t="str">
            <v>A</v>
          </cell>
          <cell r="C3298">
            <v>5</v>
          </cell>
          <cell r="D3298" t="str">
            <v>JW5447</v>
          </cell>
          <cell r="E3298">
            <v>1</v>
          </cell>
          <cell r="F3298" t="str">
            <v>not current_JW ORF</v>
          </cell>
          <cell r="G3298" t="str">
            <v>no_eck</v>
          </cell>
          <cell r="H3298" t="str">
            <v xml:space="preserve"> </v>
          </cell>
          <cell r="I3298" t="str">
            <v xml:space="preserve"> </v>
          </cell>
        </row>
        <row r="3299">
          <cell r="A3299">
            <v>69</v>
          </cell>
          <cell r="B3299" t="str">
            <v>B</v>
          </cell>
          <cell r="C3299">
            <v>5</v>
          </cell>
          <cell r="D3299" t="str">
            <v>JW5449</v>
          </cell>
          <cell r="E3299">
            <v>1</v>
          </cell>
          <cell r="F3299" t="str">
            <v>ready to distribute</v>
          </cell>
          <cell r="G3299" t="str">
            <v>ECK2813</v>
          </cell>
          <cell r="H3299" t="str">
            <v>b2817</v>
          </cell>
          <cell r="I3299" t="str">
            <v>amiC</v>
          </cell>
        </row>
        <row r="3300">
          <cell r="A3300">
            <v>69</v>
          </cell>
          <cell r="B3300" t="str">
            <v>C</v>
          </cell>
          <cell r="C3300">
            <v>5</v>
          </cell>
          <cell r="D3300" t="str">
            <v>JW5452</v>
          </cell>
          <cell r="E3300">
            <v>1</v>
          </cell>
          <cell r="F3300" t="str">
            <v>not current_JW ORF</v>
          </cell>
          <cell r="G3300" t="str">
            <v>no_eck</v>
          </cell>
          <cell r="H3300" t="str">
            <v xml:space="preserve"> </v>
          </cell>
          <cell r="I3300" t="str">
            <v xml:space="preserve"> </v>
          </cell>
        </row>
        <row r="3301">
          <cell r="A3301">
            <v>69</v>
          </cell>
          <cell r="B3301" t="str">
            <v>D</v>
          </cell>
          <cell r="C3301">
            <v>5</v>
          </cell>
          <cell r="D3301" t="str">
            <v>JW5453</v>
          </cell>
          <cell r="E3301">
            <v>1</v>
          </cell>
          <cell r="F3301" t="str">
            <v>ready to distribute</v>
          </cell>
          <cell r="G3301" t="str">
            <v>ECK2842</v>
          </cell>
          <cell r="H3301" t="str">
            <v>b2844</v>
          </cell>
          <cell r="I3301" t="str">
            <v>yqeF</v>
          </cell>
        </row>
        <row r="3302">
          <cell r="A3302">
            <v>69</v>
          </cell>
          <cell r="B3302" t="str">
            <v>E</v>
          </cell>
          <cell r="C3302">
            <v>5</v>
          </cell>
          <cell r="D3302" t="str">
            <v>JW5459</v>
          </cell>
          <cell r="E3302">
            <v>1</v>
          </cell>
          <cell r="F3302" t="str">
            <v>ready to distribute</v>
          </cell>
          <cell r="G3302" t="str">
            <v>ECK2855</v>
          </cell>
          <cell r="H3302" t="str">
            <v>b2857</v>
          </cell>
          <cell r="I3302" t="str">
            <v>ygeM</v>
          </cell>
        </row>
        <row r="3303">
          <cell r="A3303">
            <v>69</v>
          </cell>
          <cell r="B3303" t="str">
            <v>F</v>
          </cell>
          <cell r="C3303">
            <v>5</v>
          </cell>
          <cell r="D3303" t="str">
            <v>JW5462</v>
          </cell>
          <cell r="E3303">
            <v>1</v>
          </cell>
          <cell r="F3303" t="str">
            <v>ready to distribute</v>
          </cell>
          <cell r="G3303" t="str">
            <v>ECK2862</v>
          </cell>
          <cell r="H3303" t="str">
            <v>b2866</v>
          </cell>
          <cell r="I3303" t="str">
            <v>xdhA</v>
          </cell>
        </row>
        <row r="3304">
          <cell r="A3304">
            <v>69</v>
          </cell>
          <cell r="B3304" t="str">
            <v>G</v>
          </cell>
          <cell r="C3304">
            <v>5</v>
          </cell>
          <cell r="D3304" t="str">
            <v>JW5463</v>
          </cell>
          <cell r="E3304">
            <v>1</v>
          </cell>
          <cell r="F3304" t="str">
            <v>ready to distribute</v>
          </cell>
          <cell r="G3304" t="str">
            <v>ECK2866</v>
          </cell>
          <cell r="H3304" t="str">
            <v>b2870</v>
          </cell>
          <cell r="I3304" t="str">
            <v>ygeW</v>
          </cell>
        </row>
        <row r="3305">
          <cell r="A3305">
            <v>69</v>
          </cell>
          <cell r="B3305" t="str">
            <v>H</v>
          </cell>
          <cell r="C3305">
            <v>5</v>
          </cell>
          <cell r="D3305" t="str">
            <v>JW5464</v>
          </cell>
          <cell r="E3305">
            <v>1</v>
          </cell>
          <cell r="F3305" t="str">
            <v>ready to distribute</v>
          </cell>
          <cell r="G3305" t="str">
            <v>ECK2872</v>
          </cell>
          <cell r="H3305" t="str">
            <v>b2876</v>
          </cell>
          <cell r="I3305" t="str">
            <v>yqeC</v>
          </cell>
        </row>
        <row r="3306">
          <cell r="A3306">
            <v>69</v>
          </cell>
          <cell r="B3306" t="str">
            <v>A</v>
          </cell>
          <cell r="C3306">
            <v>6</v>
          </cell>
          <cell r="D3306" t="str">
            <v>JW5923</v>
          </cell>
          <cell r="E3306">
            <v>1</v>
          </cell>
          <cell r="F3306" t="str">
            <v>ready to distribute</v>
          </cell>
          <cell r="G3306" t="str">
            <v>ECK2874</v>
          </cell>
          <cell r="H3306" t="str">
            <v>b2878</v>
          </cell>
          <cell r="I3306" t="str">
            <v>ygfK</v>
          </cell>
        </row>
        <row r="3307">
          <cell r="A3307">
            <v>69</v>
          </cell>
          <cell r="B3307" t="str">
            <v>B</v>
          </cell>
          <cell r="C3307">
            <v>6</v>
          </cell>
          <cell r="D3307" t="str">
            <v>JW5469</v>
          </cell>
          <cell r="E3307">
            <v>1</v>
          </cell>
          <cell r="F3307" t="str">
            <v>ready to distribute</v>
          </cell>
          <cell r="G3307" t="str">
            <v>ECK2882</v>
          </cell>
          <cell r="H3307" t="str">
            <v>b2887</v>
          </cell>
          <cell r="I3307" t="str">
            <v>ygfT</v>
          </cell>
        </row>
        <row r="3308">
          <cell r="A3308">
            <v>69</v>
          </cell>
          <cell r="B3308" t="str">
            <v>C</v>
          </cell>
          <cell r="C3308">
            <v>6</v>
          </cell>
          <cell r="D3308" t="str">
            <v>JW5470</v>
          </cell>
          <cell r="E3308">
            <v>1</v>
          </cell>
          <cell r="F3308" t="str">
            <v>ready to distribute</v>
          </cell>
          <cell r="G3308" t="str">
            <v>ECK2883</v>
          </cell>
          <cell r="H3308" t="str">
            <v>b2888</v>
          </cell>
          <cell r="I3308" t="str">
            <v>ygfU</v>
          </cell>
        </row>
        <row r="3309">
          <cell r="A3309">
            <v>69</v>
          </cell>
          <cell r="B3309" t="str">
            <v>D</v>
          </cell>
          <cell r="C3309">
            <v>6</v>
          </cell>
          <cell r="D3309" t="str">
            <v>JW5471</v>
          </cell>
          <cell r="E3309">
            <v>2</v>
          </cell>
          <cell r="F3309" t="str">
            <v>not current_JW ORF</v>
          </cell>
          <cell r="G3309" t="str">
            <v>no_eck</v>
          </cell>
          <cell r="H3309" t="str">
            <v xml:space="preserve"> </v>
          </cell>
          <cell r="I3309" t="str">
            <v xml:space="preserve"> </v>
          </cell>
        </row>
        <row r="3310">
          <cell r="A3310">
            <v>69</v>
          </cell>
          <cell r="B3310" t="str">
            <v>E</v>
          </cell>
          <cell r="C3310">
            <v>6</v>
          </cell>
          <cell r="D3310" t="str">
            <v>JW5473</v>
          </cell>
          <cell r="E3310">
            <v>1</v>
          </cell>
          <cell r="F3310" t="str">
            <v>ready to distribute</v>
          </cell>
          <cell r="G3310" t="str">
            <v>ECK2904</v>
          </cell>
          <cell r="H3310" t="str">
            <v>b2909</v>
          </cell>
          <cell r="I3310" t="str">
            <v>ygfB</v>
          </cell>
        </row>
        <row r="3311">
          <cell r="A3311">
            <v>69</v>
          </cell>
          <cell r="B3311" t="str">
            <v>F</v>
          </cell>
          <cell r="C3311">
            <v>6</v>
          </cell>
          <cell r="D3311" t="str">
            <v>JW5474</v>
          </cell>
          <cell r="E3311">
            <v>1</v>
          </cell>
          <cell r="F3311" t="str">
            <v>not current_JW ORF</v>
          </cell>
          <cell r="G3311" t="str">
            <v>no_eck</v>
          </cell>
          <cell r="H3311" t="str">
            <v xml:space="preserve"> </v>
          </cell>
          <cell r="I3311" t="str">
            <v xml:space="preserve"> </v>
          </cell>
        </row>
        <row r="3312">
          <cell r="A3312">
            <v>69</v>
          </cell>
          <cell r="B3312" t="str">
            <v>G</v>
          </cell>
          <cell r="C3312">
            <v>6</v>
          </cell>
          <cell r="D3312" t="str">
            <v>JW5479</v>
          </cell>
          <cell r="E3312">
            <v>1</v>
          </cell>
          <cell r="F3312" t="str">
            <v>ready to distribute</v>
          </cell>
          <cell r="G3312" t="str">
            <v>ECK2948</v>
          </cell>
          <cell r="H3312" t="str">
            <v>b2953</v>
          </cell>
          <cell r="I3312" t="str">
            <v>yggU</v>
          </cell>
        </row>
        <row r="3313">
          <cell r="A3313">
            <v>69</v>
          </cell>
          <cell r="B3313" t="str">
            <v>H</v>
          </cell>
          <cell r="C3313">
            <v>6</v>
          </cell>
          <cell r="D3313" t="str">
            <v>JW5480</v>
          </cell>
          <cell r="E3313">
            <v>1</v>
          </cell>
          <cell r="F3313" t="str">
            <v>not current_JW ORF</v>
          </cell>
          <cell r="G3313" t="str">
            <v>no_eck</v>
          </cell>
          <cell r="H3313" t="str">
            <v xml:space="preserve"> </v>
          </cell>
          <cell r="I3313" t="str">
            <v xml:space="preserve"> </v>
          </cell>
        </row>
        <row r="3314">
          <cell r="A3314">
            <v>69</v>
          </cell>
          <cell r="B3314" t="str">
            <v>A</v>
          </cell>
          <cell r="C3314">
            <v>7</v>
          </cell>
          <cell r="D3314" t="str">
            <v>JW5482</v>
          </cell>
          <cell r="E3314">
            <v>1</v>
          </cell>
          <cell r="F3314" t="str">
            <v>ready to distribute</v>
          </cell>
          <cell r="G3314" t="str">
            <v>ECK2960</v>
          </cell>
          <cell r="H3314" t="str">
            <v>b2965</v>
          </cell>
          <cell r="I3314" t="str">
            <v>speC</v>
          </cell>
        </row>
        <row r="3315">
          <cell r="A3315">
            <v>69</v>
          </cell>
          <cell r="B3315" t="str">
            <v>B</v>
          </cell>
          <cell r="C3315">
            <v>7</v>
          </cell>
          <cell r="D3315" t="str">
            <v>JW5924</v>
          </cell>
          <cell r="E3315">
            <v>1</v>
          </cell>
          <cell r="F3315" t="str">
            <v>ready to distribute</v>
          </cell>
          <cell r="G3315" t="str">
            <v>ECK2964</v>
          </cell>
          <cell r="H3315" t="str">
            <v>b2969</v>
          </cell>
          <cell r="I3315" t="str">
            <v>yghE</v>
          </cell>
        </row>
        <row r="3316">
          <cell r="A3316">
            <v>69</v>
          </cell>
          <cell r="B3316" t="str">
            <v>C</v>
          </cell>
          <cell r="C3316">
            <v>7</v>
          </cell>
          <cell r="D3316" t="str">
            <v>JW5484</v>
          </cell>
          <cell r="E3316">
            <v>1</v>
          </cell>
          <cell r="F3316" t="str">
            <v>ready to distribute</v>
          </cell>
          <cell r="G3316" t="str">
            <v>ECK2965</v>
          </cell>
          <cell r="H3316" t="str">
            <v>b2970</v>
          </cell>
          <cell r="I3316" t="str">
            <v>yghF</v>
          </cell>
        </row>
        <row r="3317">
          <cell r="A3317">
            <v>69</v>
          </cell>
          <cell r="B3317" t="str">
            <v>D</v>
          </cell>
          <cell r="C3317">
            <v>7</v>
          </cell>
          <cell r="D3317" t="str">
            <v>JW5488</v>
          </cell>
          <cell r="E3317">
            <v>1</v>
          </cell>
          <cell r="F3317" t="str">
            <v>not current_JW ORF</v>
          </cell>
        </row>
        <row r="3318">
          <cell r="A3318">
            <v>69</v>
          </cell>
          <cell r="B3318" t="str">
            <v>E</v>
          </cell>
          <cell r="C3318">
            <v>7</v>
          </cell>
          <cell r="D3318" t="str">
            <v>JW5490</v>
          </cell>
          <cell r="E3318">
            <v>2</v>
          </cell>
          <cell r="F3318" t="str">
            <v>ready to distribute</v>
          </cell>
          <cell r="G3318" t="str">
            <v>ECK2977</v>
          </cell>
          <cell r="H3318" t="str">
            <v>b2983</v>
          </cell>
          <cell r="I3318" t="str">
            <v>yghQ</v>
          </cell>
        </row>
        <row r="3319">
          <cell r="A3319">
            <v>69</v>
          </cell>
          <cell r="B3319" t="str">
            <v>F</v>
          </cell>
          <cell r="C3319">
            <v>7</v>
          </cell>
          <cell r="D3319" t="str">
            <v>JW5491</v>
          </cell>
          <cell r="E3319">
            <v>1</v>
          </cell>
          <cell r="F3319" t="str">
            <v>ready to distribute</v>
          </cell>
          <cell r="G3319" t="str">
            <v>ECK2979</v>
          </cell>
          <cell r="H3319" t="str">
            <v>b2985</v>
          </cell>
          <cell r="I3319" t="str">
            <v>yghS</v>
          </cell>
        </row>
        <row r="3320">
          <cell r="A3320">
            <v>69</v>
          </cell>
          <cell r="B3320" t="str">
            <v>G</v>
          </cell>
          <cell r="C3320">
            <v>7</v>
          </cell>
          <cell r="D3320" t="str">
            <v>JW5492</v>
          </cell>
          <cell r="E3320">
            <v>1</v>
          </cell>
          <cell r="F3320" t="str">
            <v>ready to distribute</v>
          </cell>
          <cell r="G3320" t="str">
            <v>ECK2983</v>
          </cell>
          <cell r="H3320" t="str">
            <v>b2989</v>
          </cell>
          <cell r="I3320" t="str">
            <v>yghU</v>
          </cell>
        </row>
        <row r="3321">
          <cell r="A3321">
            <v>69</v>
          </cell>
          <cell r="B3321" t="str">
            <v>H</v>
          </cell>
          <cell r="C3321">
            <v>7</v>
          </cell>
          <cell r="D3321" t="str">
            <v>JW5493</v>
          </cell>
          <cell r="E3321">
            <v>1</v>
          </cell>
          <cell r="F3321" t="str">
            <v>ready to distribute</v>
          </cell>
          <cell r="G3321" t="str">
            <v>ECK2985</v>
          </cell>
          <cell r="H3321" t="str">
            <v>b2991</v>
          </cell>
          <cell r="I3321" t="str">
            <v>hybF</v>
          </cell>
        </row>
        <row r="3322">
          <cell r="A3322">
            <v>69</v>
          </cell>
          <cell r="B3322" t="str">
            <v>A</v>
          </cell>
          <cell r="C3322">
            <v>8</v>
          </cell>
          <cell r="D3322" t="str">
            <v>JW5494</v>
          </cell>
          <cell r="E3322">
            <v>1</v>
          </cell>
          <cell r="F3322" t="str">
            <v>ready to distribute</v>
          </cell>
          <cell r="G3322" t="str">
            <v>ECK2989</v>
          </cell>
          <cell r="H3322" t="str">
            <v>b2995</v>
          </cell>
          <cell r="I3322" t="str">
            <v>hybB</v>
          </cell>
        </row>
        <row r="3323">
          <cell r="A3323">
            <v>69</v>
          </cell>
          <cell r="B3323" t="str">
            <v>B</v>
          </cell>
          <cell r="C3323">
            <v>8</v>
          </cell>
          <cell r="D3323" t="str">
            <v>JW5926</v>
          </cell>
          <cell r="E3323">
            <v>1</v>
          </cell>
          <cell r="F3323" t="str">
            <v>ready to distribute</v>
          </cell>
          <cell r="G3323" t="str">
            <v>ECK2993</v>
          </cell>
          <cell r="H3323" t="str">
            <v>b2999</v>
          </cell>
          <cell r="I3323" t="str">
            <v>yghX</v>
          </cell>
        </row>
        <row r="3324">
          <cell r="A3324">
            <v>69</v>
          </cell>
          <cell r="B3324" t="str">
            <v>C</v>
          </cell>
          <cell r="C3324">
            <v>8</v>
          </cell>
          <cell r="D3324" t="str">
            <v>JW5496</v>
          </cell>
          <cell r="E3324">
            <v>1</v>
          </cell>
          <cell r="F3324" t="str">
            <v>ready to distribute</v>
          </cell>
          <cell r="G3324" t="str">
            <v>ECK2994</v>
          </cell>
          <cell r="H3324" t="str">
            <v>b3000</v>
          </cell>
          <cell r="I3324" t="str">
            <v>yghY</v>
          </cell>
        </row>
        <row r="3325">
          <cell r="A3325">
            <v>69</v>
          </cell>
          <cell r="B3325" t="str">
            <v>D</v>
          </cell>
          <cell r="C3325">
            <v>8</v>
          </cell>
          <cell r="D3325" t="str">
            <v>JW5497</v>
          </cell>
          <cell r="E3325">
            <v>1</v>
          </cell>
          <cell r="F3325" t="str">
            <v>not current_JW ORF</v>
          </cell>
          <cell r="G3325" t="str">
            <v>no_eck</v>
          </cell>
          <cell r="H3325" t="str">
            <v xml:space="preserve"> </v>
          </cell>
          <cell r="I3325" t="str">
            <v xml:space="preserve"> </v>
          </cell>
        </row>
        <row r="3326">
          <cell r="A3326">
            <v>69</v>
          </cell>
          <cell r="B3326" t="str">
            <v>E</v>
          </cell>
          <cell r="C3326">
            <v>8</v>
          </cell>
          <cell r="D3326" t="str">
            <v>JW5499</v>
          </cell>
          <cell r="E3326">
            <v>1</v>
          </cell>
          <cell r="F3326" t="str">
            <v>ready to distribute</v>
          </cell>
          <cell r="G3326" t="str">
            <v>ECK3004</v>
          </cell>
          <cell r="H3326" t="str">
            <v>b3012</v>
          </cell>
          <cell r="I3326" t="str">
            <v>dkgA</v>
          </cell>
        </row>
        <row r="3327">
          <cell r="A3327">
            <v>69</v>
          </cell>
          <cell r="B3327" t="str">
            <v>F</v>
          </cell>
          <cell r="C3327">
            <v>8</v>
          </cell>
          <cell r="D3327" t="str">
            <v>JW5927</v>
          </cell>
          <cell r="E3327">
            <v>1</v>
          </cell>
          <cell r="F3327" t="str">
            <v>ready to distribute</v>
          </cell>
          <cell r="G3327" t="str">
            <v>ECK3028</v>
          </cell>
          <cell r="H3327" t="str">
            <v>b3037</v>
          </cell>
          <cell r="I3327" t="str">
            <v>ygiB</v>
          </cell>
        </row>
        <row r="3328">
          <cell r="A3328">
            <v>69</v>
          </cell>
          <cell r="B3328" t="str">
            <v>G</v>
          </cell>
          <cell r="C3328">
            <v>8</v>
          </cell>
          <cell r="D3328" t="str">
            <v>JW5505</v>
          </cell>
          <cell r="E3328">
            <v>1</v>
          </cell>
          <cell r="F3328" t="str">
            <v>ready to distribute</v>
          </cell>
          <cell r="G3328" t="str">
            <v>ECK3033</v>
          </cell>
          <cell r="H3328" t="str">
            <v>b3042</v>
          </cell>
          <cell r="I3328" t="str">
            <v>yqiC</v>
          </cell>
        </row>
        <row r="3329">
          <cell r="A3329">
            <v>69</v>
          </cell>
          <cell r="B3329" t="str">
            <v>H</v>
          </cell>
          <cell r="C3329">
            <v>8</v>
          </cell>
          <cell r="D3329" t="str">
            <v>JW5508</v>
          </cell>
          <cell r="E3329">
            <v>3</v>
          </cell>
          <cell r="F3329" t="str">
            <v>ready to distribute</v>
          </cell>
          <cell r="G3329" t="str">
            <v>ECK3036</v>
          </cell>
          <cell r="H3329" t="str">
            <v>b3047</v>
          </cell>
          <cell r="I3329" t="str">
            <v>yqiH</v>
          </cell>
        </row>
        <row r="3330">
          <cell r="A3330">
            <v>69</v>
          </cell>
          <cell r="B3330" t="str">
            <v>A</v>
          </cell>
          <cell r="C3330">
            <v>9</v>
          </cell>
          <cell r="D3330" t="str">
            <v>JW5510</v>
          </cell>
          <cell r="E3330">
            <v>1</v>
          </cell>
          <cell r="F3330" t="str">
            <v>ready to distribute</v>
          </cell>
          <cell r="G3330" t="str">
            <v>ECK3063</v>
          </cell>
          <cell r="H3330" t="str">
            <v>b3073</v>
          </cell>
          <cell r="I3330" t="str">
            <v>ygjG</v>
          </cell>
        </row>
        <row r="3331">
          <cell r="A3331">
            <v>69</v>
          </cell>
          <cell r="B3331" t="str">
            <v>B</v>
          </cell>
          <cell r="C3331">
            <v>9</v>
          </cell>
          <cell r="D3331" t="str">
            <v>JW5513</v>
          </cell>
          <cell r="E3331">
            <v>1</v>
          </cell>
          <cell r="F3331" t="str">
            <v>ready to distribute</v>
          </cell>
          <cell r="G3331" t="str">
            <v>ECK3074</v>
          </cell>
          <cell r="H3331" t="str">
            <v>b3084</v>
          </cell>
          <cell r="I3331" t="str">
            <v>ygjO</v>
          </cell>
        </row>
        <row r="3332">
          <cell r="A3332">
            <v>69</v>
          </cell>
          <cell r="B3332" t="str">
            <v>C</v>
          </cell>
          <cell r="C3332">
            <v>9</v>
          </cell>
          <cell r="D3332" t="str">
            <v>JW5514</v>
          </cell>
          <cell r="E3332">
            <v>1</v>
          </cell>
          <cell r="F3332" t="str">
            <v>ready to distribute</v>
          </cell>
          <cell r="G3332" t="str">
            <v>ECK3075</v>
          </cell>
          <cell r="H3332" t="str">
            <v>b3085</v>
          </cell>
          <cell r="I3332" t="str">
            <v>ygjP</v>
          </cell>
        </row>
        <row r="3333">
          <cell r="A3333">
            <v>69</v>
          </cell>
          <cell r="B3333" t="str">
            <v>D</v>
          </cell>
          <cell r="C3333">
            <v>9</v>
          </cell>
          <cell r="D3333" t="str">
            <v>JW5515</v>
          </cell>
          <cell r="E3333">
            <v>1</v>
          </cell>
          <cell r="F3333" t="str">
            <v>ready to distribute</v>
          </cell>
          <cell r="G3333" t="str">
            <v>ECK3079</v>
          </cell>
          <cell r="H3333" t="str">
            <v>b3088</v>
          </cell>
          <cell r="I3333" t="str">
            <v>alx</v>
          </cell>
        </row>
        <row r="3334">
          <cell r="A3334">
            <v>69</v>
          </cell>
          <cell r="B3334" t="str">
            <v>E</v>
          </cell>
          <cell r="C3334">
            <v>9</v>
          </cell>
          <cell r="D3334" t="str">
            <v>JW5516</v>
          </cell>
          <cell r="E3334">
            <v>1</v>
          </cell>
          <cell r="F3334" t="str">
            <v>ready to distribute</v>
          </cell>
          <cell r="G3334" t="str">
            <v>ECK3088</v>
          </cell>
          <cell r="H3334" t="str">
            <v>b3097</v>
          </cell>
          <cell r="I3334" t="str">
            <v>yqjC</v>
          </cell>
        </row>
        <row r="3335">
          <cell r="A3335">
            <v>69</v>
          </cell>
          <cell r="B3335" t="str">
            <v>F</v>
          </cell>
          <cell r="C3335">
            <v>9</v>
          </cell>
          <cell r="D3335" t="str">
            <v>JW5519</v>
          </cell>
          <cell r="E3335">
            <v>1</v>
          </cell>
          <cell r="F3335" t="str">
            <v>ready to distribute</v>
          </cell>
          <cell r="G3335" t="str">
            <v>ECK3100</v>
          </cell>
          <cell r="H3335" t="str">
            <v>b3110</v>
          </cell>
          <cell r="I3335" t="str">
            <v>yhaO</v>
          </cell>
        </row>
        <row r="3336">
          <cell r="A3336">
            <v>69</v>
          </cell>
          <cell r="B3336" t="str">
            <v>G</v>
          </cell>
          <cell r="C3336">
            <v>9</v>
          </cell>
          <cell r="D3336" t="str">
            <v>JW5526</v>
          </cell>
          <cell r="E3336">
            <v>1</v>
          </cell>
          <cell r="F3336" t="str">
            <v>ready to distribute</v>
          </cell>
          <cell r="G3336" t="str">
            <v>ECK3113</v>
          </cell>
          <cell r="H3336" t="str">
            <v>b3125</v>
          </cell>
          <cell r="I3336" t="str">
            <v>garR</v>
          </cell>
        </row>
        <row r="3337">
          <cell r="A3337">
            <v>69</v>
          </cell>
          <cell r="B3337" t="str">
            <v>H</v>
          </cell>
          <cell r="C3337">
            <v>9</v>
          </cell>
          <cell r="D3337" t="str">
            <v>JW5527</v>
          </cell>
          <cell r="E3337">
            <v>1</v>
          </cell>
          <cell r="F3337" t="str">
            <v>ready to distribute</v>
          </cell>
          <cell r="G3337" t="str">
            <v>ECK3123</v>
          </cell>
          <cell r="H3337" t="str">
            <v>b3135</v>
          </cell>
          <cell r="I3337" t="str">
            <v>agaA</v>
          </cell>
        </row>
        <row r="3338">
          <cell r="A3338">
            <v>69</v>
          </cell>
          <cell r="B3338" t="str">
            <v>A</v>
          </cell>
          <cell r="C3338">
            <v>10</v>
          </cell>
          <cell r="D3338" t="str">
            <v>JW5528</v>
          </cell>
          <cell r="E3338">
            <v>1</v>
          </cell>
          <cell r="F3338" t="str">
            <v>ready to distribute</v>
          </cell>
          <cell r="G3338" t="str">
            <v>ECK3140</v>
          </cell>
          <cell r="H3338" t="str">
            <v>b3152</v>
          </cell>
          <cell r="I3338" t="str">
            <v>yraR</v>
          </cell>
        </row>
        <row r="3339">
          <cell r="A3339">
            <v>69</v>
          </cell>
          <cell r="B3339" t="str">
            <v>B</v>
          </cell>
          <cell r="C3339">
            <v>10</v>
          </cell>
          <cell r="D3339" t="str">
            <v>JW5533</v>
          </cell>
          <cell r="E3339">
            <v>1</v>
          </cell>
          <cell r="F3339" t="str">
            <v>ready to distribute</v>
          </cell>
          <cell r="G3339" t="str">
            <v>ECK3159</v>
          </cell>
          <cell r="H3339" t="str">
            <v>b3170</v>
          </cell>
          <cell r="I3339" t="str">
            <v>yhbC</v>
          </cell>
        </row>
        <row r="3340">
          <cell r="A3340">
            <v>69</v>
          </cell>
          <cell r="B3340" t="str">
            <v>C</v>
          </cell>
          <cell r="C3340">
            <v>10</v>
          </cell>
          <cell r="D3340" t="str">
            <v>JW5534</v>
          </cell>
          <cell r="E3340">
            <v>1</v>
          </cell>
          <cell r="F3340" t="str">
            <v>ready to distribute</v>
          </cell>
          <cell r="G3340" t="str">
            <v>ECK3162</v>
          </cell>
          <cell r="H3340" t="str">
            <v>b3173</v>
          </cell>
          <cell r="I3340" t="str">
            <v>yhbX</v>
          </cell>
        </row>
        <row r="3341">
          <cell r="A3341">
            <v>69</v>
          </cell>
          <cell r="B3341" t="str">
            <v>D</v>
          </cell>
          <cell r="C3341">
            <v>10</v>
          </cell>
          <cell r="D3341" t="str">
            <v>JW5538</v>
          </cell>
          <cell r="E3341">
            <v>1</v>
          </cell>
          <cell r="F3341" t="str">
            <v>ready to distribute</v>
          </cell>
          <cell r="G3341" t="str">
            <v>ECK3211</v>
          </cell>
          <cell r="H3341" t="str">
            <v>b3222</v>
          </cell>
          <cell r="I3341" t="str">
            <v>nanK</v>
          </cell>
        </row>
        <row r="3342">
          <cell r="A3342">
            <v>69</v>
          </cell>
          <cell r="B3342" t="str">
            <v>E</v>
          </cell>
          <cell r="C3342">
            <v>10</v>
          </cell>
          <cell r="D3342" t="str">
            <v>JW5539</v>
          </cell>
          <cell r="E3342">
            <v>1</v>
          </cell>
          <cell r="F3342" t="str">
            <v>ready to distribute</v>
          </cell>
          <cell r="G3342" t="str">
            <v>ECK3222</v>
          </cell>
          <cell r="H3342" t="str">
            <v>b3233</v>
          </cell>
          <cell r="I3342" t="str">
            <v>yhcB</v>
          </cell>
        </row>
        <row r="3343">
          <cell r="A3343">
            <v>69</v>
          </cell>
          <cell r="B3343" t="str">
            <v>F</v>
          </cell>
          <cell r="C3343">
            <v>10</v>
          </cell>
          <cell r="D3343" t="str">
            <v>JW5540</v>
          </cell>
          <cell r="E3343">
            <v>1</v>
          </cell>
          <cell r="F3343" t="str">
            <v>ready to distribute</v>
          </cell>
          <cell r="G3343" t="str">
            <v>ECK3227</v>
          </cell>
          <cell r="H3343" t="str">
            <v>b3238</v>
          </cell>
          <cell r="I3343" t="str">
            <v>yhcN</v>
          </cell>
        </row>
        <row r="3344">
          <cell r="A3344">
            <v>69</v>
          </cell>
          <cell r="B3344" t="str">
            <v>G</v>
          </cell>
          <cell r="C3344">
            <v>10</v>
          </cell>
          <cell r="D3344" t="str">
            <v>JW5543</v>
          </cell>
          <cell r="E3344">
            <v>1</v>
          </cell>
          <cell r="F3344" t="str">
            <v>ready to distribute</v>
          </cell>
          <cell r="G3344" t="str">
            <v>ECK3249</v>
          </cell>
          <cell r="H3344" t="str">
            <v>b3262</v>
          </cell>
          <cell r="I3344" t="str">
            <v>yhdJ</v>
          </cell>
        </row>
        <row r="3345">
          <cell r="A3345">
            <v>69</v>
          </cell>
          <cell r="B3345" t="str">
            <v>H</v>
          </cell>
          <cell r="C3345">
            <v>10</v>
          </cell>
          <cell r="D3345" t="str">
            <v>JW5544</v>
          </cell>
          <cell r="E3345">
            <v>2</v>
          </cell>
          <cell r="F3345" t="str">
            <v>ready to distribute</v>
          </cell>
          <cell r="G3345" t="str">
            <v>ECK3256</v>
          </cell>
          <cell r="H3345" t="str">
            <v>b3269</v>
          </cell>
          <cell r="I3345" t="str">
            <v>yhdX</v>
          </cell>
        </row>
        <row r="3346">
          <cell r="A3346">
            <v>69</v>
          </cell>
          <cell r="B3346" t="str">
            <v>A</v>
          </cell>
          <cell r="C3346">
            <v>11</v>
          </cell>
          <cell r="D3346" t="str">
            <v>JW5545</v>
          </cell>
          <cell r="E3346">
            <v>2</v>
          </cell>
          <cell r="F3346" t="str">
            <v>ready to distribute</v>
          </cell>
          <cell r="G3346" t="str">
            <v>ECK3257</v>
          </cell>
          <cell r="H3346" t="str">
            <v>b3270</v>
          </cell>
          <cell r="I3346" t="str">
            <v>yhdY</v>
          </cell>
        </row>
        <row r="3347">
          <cell r="A3347">
            <v>69</v>
          </cell>
          <cell r="B3347" t="str">
            <v>B</v>
          </cell>
          <cell r="C3347">
            <v>11</v>
          </cell>
          <cell r="D3347" t="str">
            <v>JW5546</v>
          </cell>
          <cell r="E3347">
            <v>5</v>
          </cell>
          <cell r="F3347" t="str">
            <v>ready to distribute</v>
          </cell>
          <cell r="G3347" t="str">
            <v>ECK3994</v>
          </cell>
          <cell r="H3347" t="str">
            <v>b4002</v>
          </cell>
          <cell r="I3347" t="str">
            <v>zraP</v>
          </cell>
        </row>
        <row r="3348">
          <cell r="A3348">
            <v>69</v>
          </cell>
          <cell r="B3348" t="str">
            <v>C</v>
          </cell>
          <cell r="C3348">
            <v>11</v>
          </cell>
          <cell r="D3348" t="str">
            <v>JW5547</v>
          </cell>
          <cell r="E3348">
            <v>1</v>
          </cell>
          <cell r="F3348" t="str">
            <v>ready to distribute</v>
          </cell>
          <cell r="G3348" t="str">
            <v>ECK3990</v>
          </cell>
          <cell r="H3348" t="str">
            <v>b3998</v>
          </cell>
          <cell r="I3348" t="str">
            <v>nfi</v>
          </cell>
        </row>
        <row r="3349">
          <cell r="A3349">
            <v>69</v>
          </cell>
          <cell r="B3349" t="str">
            <v>D</v>
          </cell>
          <cell r="C3349">
            <v>11</v>
          </cell>
          <cell r="D3349" t="str">
            <v>JW5549</v>
          </cell>
          <cell r="E3349">
            <v>1</v>
          </cell>
          <cell r="F3349" t="str">
            <v>ready to distribute</v>
          </cell>
          <cell r="G3349" t="str">
            <v>ECK3982</v>
          </cell>
          <cell r="H3349" t="str">
            <v>b3991</v>
          </cell>
          <cell r="I3349" t="str">
            <v>thiG</v>
          </cell>
        </row>
        <row r="3350">
          <cell r="A3350">
            <v>69</v>
          </cell>
          <cell r="B3350" t="str">
            <v>E</v>
          </cell>
          <cell r="C3350">
            <v>11</v>
          </cell>
          <cell r="D3350" t="str">
            <v>JW5551</v>
          </cell>
          <cell r="E3350">
            <v>1</v>
          </cell>
          <cell r="F3350" t="str">
            <v>ready to distribute</v>
          </cell>
          <cell r="G3350" t="str">
            <v>ECK3954</v>
          </cell>
          <cell r="H3350" t="str">
            <v>b3962</v>
          </cell>
          <cell r="I3350" t="str">
            <v>sthA</v>
          </cell>
        </row>
        <row r="3351">
          <cell r="A3351">
            <v>69</v>
          </cell>
          <cell r="B3351" t="str">
            <v>F</v>
          </cell>
          <cell r="C3351">
            <v>11</v>
          </cell>
          <cell r="D3351" t="str">
            <v>JW5553</v>
          </cell>
          <cell r="E3351">
            <v>1</v>
          </cell>
          <cell r="F3351" t="str">
            <v>ready to distribute</v>
          </cell>
          <cell r="G3351" t="str">
            <v>ECK3950</v>
          </cell>
          <cell r="H3351" t="str">
            <v>b3959</v>
          </cell>
          <cell r="I3351" t="str">
            <v>argB</v>
          </cell>
        </row>
        <row r="3352">
          <cell r="A3352">
            <v>69</v>
          </cell>
          <cell r="B3352" t="str">
            <v>G</v>
          </cell>
          <cell r="C3352">
            <v>11</v>
          </cell>
          <cell r="D3352" t="str">
            <v>JW5554</v>
          </cell>
          <cell r="E3352">
            <v>1</v>
          </cell>
          <cell r="F3352" t="str">
            <v>not current_JW ORF</v>
          </cell>
          <cell r="G3352" t="str">
            <v>no_eck</v>
          </cell>
          <cell r="H3352" t="str">
            <v xml:space="preserve"> </v>
          </cell>
          <cell r="I3352" t="str">
            <v xml:space="preserve"> </v>
          </cell>
        </row>
        <row r="3353">
          <cell r="A3353">
            <v>69</v>
          </cell>
          <cell r="B3353" t="str">
            <v>H</v>
          </cell>
          <cell r="C3353">
            <v>11</v>
          </cell>
          <cell r="D3353" t="str">
            <v>JW5555</v>
          </cell>
          <cell r="E3353">
            <v>1</v>
          </cell>
          <cell r="F3353" t="str">
            <v>ready to distribute</v>
          </cell>
          <cell r="G3353" t="str">
            <v>ECK3939</v>
          </cell>
          <cell r="H3353" t="str">
            <v>b3947</v>
          </cell>
          <cell r="I3353" t="str">
            <v>ptsA</v>
          </cell>
        </row>
        <row r="3354">
          <cell r="A3354">
            <v>69</v>
          </cell>
          <cell r="B3354" t="str">
            <v>A</v>
          </cell>
          <cell r="C3354">
            <v>12</v>
          </cell>
          <cell r="D3354" t="str">
            <v>JW5557</v>
          </cell>
          <cell r="E3354">
            <v>1</v>
          </cell>
          <cell r="F3354" t="str">
            <v>ready to distribute</v>
          </cell>
          <cell r="G3354" t="str">
            <v>ECK3935</v>
          </cell>
          <cell r="H3354" t="str">
            <v>b3943</v>
          </cell>
          <cell r="I3354" t="str">
            <v>yijE</v>
          </cell>
        </row>
        <row r="3355">
          <cell r="A3355">
            <v>69</v>
          </cell>
          <cell r="B3355" t="str">
            <v>B</v>
          </cell>
          <cell r="C3355">
            <v>12</v>
          </cell>
          <cell r="D3355" t="str">
            <v>JW5560</v>
          </cell>
          <cell r="E3355">
            <v>1</v>
          </cell>
          <cell r="F3355" t="str">
            <v>ready to distribute</v>
          </cell>
          <cell r="G3355" t="str">
            <v>ECK3902</v>
          </cell>
          <cell r="H3355" t="str">
            <v>b3909</v>
          </cell>
          <cell r="I3355" t="str">
            <v>kdgT</v>
          </cell>
        </row>
        <row r="3356">
          <cell r="A3356">
            <v>69</v>
          </cell>
          <cell r="B3356" t="str">
            <v>C</v>
          </cell>
          <cell r="C3356">
            <v>12</v>
          </cell>
          <cell r="D3356" t="str">
            <v>JW5562</v>
          </cell>
          <cell r="E3356">
            <v>1</v>
          </cell>
          <cell r="F3356" t="str">
            <v>ready to distribute</v>
          </cell>
          <cell r="G3356" t="str">
            <v>ECK3892</v>
          </cell>
          <cell r="H3356" t="str">
            <v>b3899</v>
          </cell>
          <cell r="I3356" t="str">
            <v>frvB</v>
          </cell>
        </row>
        <row r="3357">
          <cell r="A3357">
            <v>69</v>
          </cell>
          <cell r="B3357" t="str">
            <v>D</v>
          </cell>
          <cell r="C3357">
            <v>12</v>
          </cell>
          <cell r="D3357" t="str">
            <v>JW5929</v>
          </cell>
          <cell r="E3357">
            <v>1</v>
          </cell>
          <cell r="F3357" t="str">
            <v>ready to distribute</v>
          </cell>
          <cell r="G3357" t="str">
            <v>ECK3882</v>
          </cell>
          <cell r="H3357" t="str">
            <v>b3889</v>
          </cell>
          <cell r="I3357" t="str">
            <v>yiiE</v>
          </cell>
        </row>
        <row r="3358">
          <cell r="A3358">
            <v>69</v>
          </cell>
          <cell r="B3358" t="str">
            <v>E</v>
          </cell>
          <cell r="C3358">
            <v>12</v>
          </cell>
          <cell r="D3358" t="str">
            <v>JW5565</v>
          </cell>
          <cell r="E3358">
            <v>1</v>
          </cell>
          <cell r="F3358" t="str">
            <v>not current_JW ORF</v>
          </cell>
          <cell r="G3358" t="str">
            <v>no_eck</v>
          </cell>
          <cell r="H3358" t="str">
            <v xml:space="preserve"> </v>
          </cell>
          <cell r="I3358" t="str">
            <v xml:space="preserve"> </v>
          </cell>
        </row>
        <row r="3359">
          <cell r="A3359">
            <v>69</v>
          </cell>
          <cell r="B3359" t="str">
            <v>F</v>
          </cell>
          <cell r="C3359">
            <v>12</v>
          </cell>
          <cell r="D3359" t="str">
            <v>JW5566</v>
          </cell>
          <cell r="E3359">
            <v>1</v>
          </cell>
          <cell r="F3359" t="str">
            <v>ready to distribute</v>
          </cell>
          <cell r="G3359" t="str">
            <v>ECK3878</v>
          </cell>
          <cell r="H3359" t="str">
            <v>b3885</v>
          </cell>
          <cell r="I3359" t="str">
            <v>yihX</v>
          </cell>
        </row>
        <row r="3360">
          <cell r="A3360">
            <v>69</v>
          </cell>
          <cell r="B3360" t="str">
            <v>G</v>
          </cell>
          <cell r="C3360">
            <v>12</v>
          </cell>
          <cell r="D3360" t="str">
            <v>JW5567</v>
          </cell>
          <cell r="E3360">
            <v>1</v>
          </cell>
          <cell r="F3360" t="str">
            <v>ready to distribute</v>
          </cell>
          <cell r="G3360" t="str">
            <v>ECK3877</v>
          </cell>
          <cell r="H3360" t="str">
            <v>b3884</v>
          </cell>
          <cell r="I3360" t="str">
            <v>yihW</v>
          </cell>
        </row>
        <row r="3361">
          <cell r="A3361">
            <v>69</v>
          </cell>
          <cell r="B3361" t="str">
            <v>H</v>
          </cell>
          <cell r="C3361">
            <v>12</v>
          </cell>
          <cell r="D3361" t="str">
            <v>JW5568</v>
          </cell>
          <cell r="E3361">
            <v>1</v>
          </cell>
          <cell r="F3361" t="str">
            <v>ready to distribute</v>
          </cell>
          <cell r="G3361" t="str">
            <v>ECK3876</v>
          </cell>
          <cell r="H3361" t="str">
            <v>b3883</v>
          </cell>
          <cell r="I3361" t="str">
            <v>yihV</v>
          </cell>
        </row>
        <row r="3362">
          <cell r="A3362">
            <v>71</v>
          </cell>
          <cell r="B3362" t="str">
            <v>A</v>
          </cell>
          <cell r="C3362">
            <v>1</v>
          </cell>
          <cell r="D3362" t="str">
            <v>JW5569</v>
          </cell>
          <cell r="E3362">
            <v>1</v>
          </cell>
          <cell r="F3362" t="str">
            <v>ready to distribute</v>
          </cell>
          <cell r="G3362" t="str">
            <v>ECK3873</v>
          </cell>
          <cell r="H3362" t="str">
            <v>b3880</v>
          </cell>
          <cell r="I3362" t="str">
            <v>yihS</v>
          </cell>
        </row>
        <row r="3363">
          <cell r="A3363">
            <v>71</v>
          </cell>
          <cell r="B3363" t="str">
            <v>B</v>
          </cell>
          <cell r="C3363">
            <v>1</v>
          </cell>
          <cell r="D3363" t="str">
            <v>JW5570</v>
          </cell>
          <cell r="E3363">
            <v>2</v>
          </cell>
          <cell r="F3363" t="str">
            <v>not current_JW ORF</v>
          </cell>
        </row>
        <row r="3364">
          <cell r="A3364">
            <v>71</v>
          </cell>
          <cell r="B3364" t="str">
            <v>C</v>
          </cell>
          <cell r="C3364">
            <v>1</v>
          </cell>
          <cell r="D3364" t="str">
            <v>JW5571</v>
          </cell>
          <cell r="E3364">
            <v>1</v>
          </cell>
          <cell r="F3364" t="str">
            <v>ready to distribute</v>
          </cell>
          <cell r="G3364" t="str">
            <v>ECK3864</v>
          </cell>
          <cell r="H3364" t="str">
            <v>b3871</v>
          </cell>
          <cell r="I3364" t="str">
            <v>bipA</v>
          </cell>
        </row>
        <row r="3365">
          <cell r="A3365">
            <v>71</v>
          </cell>
          <cell r="B3365" t="str">
            <v>D</v>
          </cell>
          <cell r="C3365">
            <v>1</v>
          </cell>
          <cell r="D3365" t="str">
            <v>JW5572</v>
          </cell>
          <cell r="E3365">
            <v>1</v>
          </cell>
          <cell r="F3365" t="str">
            <v>not current_JW ORF</v>
          </cell>
          <cell r="G3365" t="str">
            <v>no_eck</v>
          </cell>
          <cell r="H3365" t="str">
            <v xml:space="preserve"> </v>
          </cell>
          <cell r="I3365" t="str">
            <v xml:space="preserve"> </v>
          </cell>
        </row>
        <row r="3366">
          <cell r="A3366">
            <v>71</v>
          </cell>
          <cell r="B3366" t="str">
            <v>E</v>
          </cell>
          <cell r="C3366">
            <v>1</v>
          </cell>
          <cell r="D3366" t="str">
            <v>JW5574</v>
          </cell>
          <cell r="E3366">
            <v>1</v>
          </cell>
          <cell r="F3366" t="str">
            <v>ready to distribute</v>
          </cell>
          <cell r="G3366" t="str">
            <v>ECK3853</v>
          </cell>
          <cell r="H3366" t="str">
            <v>b3861</v>
          </cell>
          <cell r="I3366" t="str">
            <v>yihF</v>
          </cell>
        </row>
        <row r="3367">
          <cell r="A3367">
            <v>71</v>
          </cell>
          <cell r="B3367" t="str">
            <v>F</v>
          </cell>
          <cell r="C3367">
            <v>1</v>
          </cell>
          <cell r="D3367" t="str">
            <v>JW5580</v>
          </cell>
          <cell r="E3367">
            <v>1</v>
          </cell>
          <cell r="F3367" t="str">
            <v>ready to distribute</v>
          </cell>
          <cell r="G3367" t="str">
            <v>ECK3831</v>
          </cell>
          <cell r="H3367" t="str">
            <v>b3838</v>
          </cell>
          <cell r="I3367" t="str">
            <v>tatB</v>
          </cell>
        </row>
        <row r="3368">
          <cell r="A3368">
            <v>71</v>
          </cell>
          <cell r="B3368" t="str">
            <v>G</v>
          </cell>
          <cell r="C3368">
            <v>1</v>
          </cell>
          <cell r="D3368" t="str">
            <v>JW5588</v>
          </cell>
          <cell r="E3368">
            <v>1</v>
          </cell>
          <cell r="F3368" t="str">
            <v>ready to distribute</v>
          </cell>
          <cell r="G3368" t="str">
            <v>ECK3814</v>
          </cell>
          <cell r="H3368" t="str">
            <v>b3820</v>
          </cell>
          <cell r="I3368" t="str">
            <v>yigI</v>
          </cell>
        </row>
        <row r="3369">
          <cell r="A3369">
            <v>71</v>
          </cell>
          <cell r="B3369" t="str">
            <v>H</v>
          </cell>
          <cell r="C3369">
            <v>1</v>
          </cell>
          <cell r="D3369" t="str">
            <v>JW5589</v>
          </cell>
          <cell r="E3369">
            <v>1</v>
          </cell>
          <cell r="F3369" t="str">
            <v>ready to distribute</v>
          </cell>
          <cell r="G3369" t="str">
            <v>ECK3813</v>
          </cell>
          <cell r="H3369" t="str">
            <v>b3819</v>
          </cell>
          <cell r="I3369" t="str">
            <v>rarD</v>
          </cell>
        </row>
        <row r="3370">
          <cell r="A3370">
            <v>71</v>
          </cell>
          <cell r="B3370" t="str">
            <v>A</v>
          </cell>
          <cell r="C3370">
            <v>2</v>
          </cell>
          <cell r="D3370" t="str">
            <v>JW5590</v>
          </cell>
          <cell r="E3370">
            <v>1</v>
          </cell>
          <cell r="F3370" t="str">
            <v>ready to distribute</v>
          </cell>
          <cell r="G3370" t="str">
            <v>ECK3812</v>
          </cell>
          <cell r="H3370" t="str">
            <v>b3818</v>
          </cell>
          <cell r="I3370" t="str">
            <v>yigG</v>
          </cell>
        </row>
        <row r="3371">
          <cell r="A3371">
            <v>71</v>
          </cell>
          <cell r="B3371" t="str">
            <v>B</v>
          </cell>
          <cell r="C3371">
            <v>2</v>
          </cell>
          <cell r="D3371" t="str">
            <v>JW5592</v>
          </cell>
          <cell r="E3371">
            <v>1</v>
          </cell>
          <cell r="F3371" t="str">
            <v>Eliminated; weak growth</v>
          </cell>
          <cell r="G3371" t="str">
            <v>ECK3804</v>
          </cell>
          <cell r="H3371" t="str">
            <v>b3809</v>
          </cell>
          <cell r="I3371" t="str">
            <v>dapF</v>
          </cell>
        </row>
        <row r="3372">
          <cell r="A3372">
            <v>71</v>
          </cell>
          <cell r="B3372" t="str">
            <v>C</v>
          </cell>
          <cell r="C3372">
            <v>2</v>
          </cell>
          <cell r="D3372" t="str">
            <v>JW5601</v>
          </cell>
          <cell r="E3372">
            <v>1</v>
          </cell>
          <cell r="F3372" t="str">
            <v>ready to distribute</v>
          </cell>
          <cell r="G3372" t="str">
            <v>ECK3777</v>
          </cell>
          <cell r="H3372" t="str">
            <v>b3785</v>
          </cell>
          <cell r="I3372" t="str">
            <v>wzzE</v>
          </cell>
        </row>
        <row r="3373">
          <cell r="A3373">
            <v>71</v>
          </cell>
          <cell r="B3373" t="str">
            <v>D</v>
          </cell>
          <cell r="C3373">
            <v>2</v>
          </cell>
          <cell r="D3373" t="str">
            <v>JW5602</v>
          </cell>
          <cell r="E3373">
            <v>1</v>
          </cell>
          <cell r="F3373" t="str">
            <v>not current_JW ORF</v>
          </cell>
        </row>
        <row r="3374">
          <cell r="A3374">
            <v>71</v>
          </cell>
          <cell r="B3374" t="str">
            <v>E</v>
          </cell>
          <cell r="C3374">
            <v>2</v>
          </cell>
          <cell r="D3374" t="str">
            <v>JW5605</v>
          </cell>
          <cell r="E3374">
            <v>1</v>
          </cell>
          <cell r="F3374" t="str">
            <v>ready to distribute</v>
          </cell>
          <cell r="G3374" t="str">
            <v>ECK3763</v>
          </cell>
          <cell r="H3374" t="str">
            <v>b3771</v>
          </cell>
          <cell r="I3374" t="str">
            <v>ilvD</v>
          </cell>
        </row>
        <row r="3375">
          <cell r="A3375">
            <v>71</v>
          </cell>
          <cell r="B3375" t="str">
            <v>F</v>
          </cell>
          <cell r="C3375">
            <v>2</v>
          </cell>
          <cell r="D3375" t="str">
            <v>JW5609</v>
          </cell>
          <cell r="E3375">
            <v>1</v>
          </cell>
          <cell r="F3375" t="str">
            <v>ready to distribute</v>
          </cell>
          <cell r="G3375" t="str">
            <v>ECK3741</v>
          </cell>
          <cell r="H3375" t="str">
            <v>b3747</v>
          </cell>
          <cell r="I3375" t="str">
            <v>trkD</v>
          </cell>
        </row>
        <row r="3376">
          <cell r="A3376">
            <v>71</v>
          </cell>
          <cell r="B3376" t="str">
            <v>G</v>
          </cell>
          <cell r="C3376">
            <v>2</v>
          </cell>
          <cell r="D3376" t="str">
            <v>JW5611</v>
          </cell>
          <cell r="E3376">
            <v>1</v>
          </cell>
          <cell r="F3376" t="str">
            <v>ready to distribute</v>
          </cell>
          <cell r="G3376" t="str">
            <v>ECK3732</v>
          </cell>
          <cell r="H3376" t="str">
            <v>b3739</v>
          </cell>
          <cell r="I3376" t="str">
            <v>atpI</v>
          </cell>
        </row>
        <row r="3377">
          <cell r="A3377">
            <v>71</v>
          </cell>
          <cell r="B3377" t="str">
            <v>H</v>
          </cell>
          <cell r="C3377">
            <v>2</v>
          </cell>
          <cell r="D3377" t="str">
            <v>JW5612</v>
          </cell>
          <cell r="E3377">
            <v>1</v>
          </cell>
          <cell r="F3377" t="str">
            <v>ready to distribute</v>
          </cell>
          <cell r="G3377" t="str">
            <v>ECK3712</v>
          </cell>
          <cell r="H3377" t="str">
            <v>b3719</v>
          </cell>
          <cell r="I3377" t="str">
            <v>yieL</v>
          </cell>
        </row>
        <row r="3378">
          <cell r="A3378">
            <v>71</v>
          </cell>
          <cell r="B3378" t="str">
            <v>A</v>
          </cell>
          <cell r="C3378">
            <v>3</v>
          </cell>
          <cell r="D3378" t="str">
            <v>JW5613</v>
          </cell>
          <cell r="E3378">
            <v>1</v>
          </cell>
          <cell r="F3378" t="str">
            <v>ready to distribute</v>
          </cell>
          <cell r="G3378" t="str">
            <v>ECK3711</v>
          </cell>
          <cell r="H3378" t="str">
            <v>b3718</v>
          </cell>
          <cell r="I3378" t="str">
            <v>yieK</v>
          </cell>
        </row>
        <row r="3379">
          <cell r="A3379">
            <v>71</v>
          </cell>
          <cell r="B3379" t="str">
            <v>B</v>
          </cell>
          <cell r="C3379">
            <v>3</v>
          </cell>
          <cell r="D3379" t="str">
            <v>JW5626</v>
          </cell>
          <cell r="E3379">
            <v>1</v>
          </cell>
          <cell r="F3379" t="str">
            <v>not current_JW ORF</v>
          </cell>
        </row>
        <row r="3380">
          <cell r="A3380">
            <v>71</v>
          </cell>
          <cell r="B3380" t="str">
            <v>C</v>
          </cell>
          <cell r="C3380">
            <v>3</v>
          </cell>
          <cell r="D3380" t="str">
            <v>JW5630</v>
          </cell>
          <cell r="E3380">
            <v>1</v>
          </cell>
          <cell r="F3380" t="str">
            <v>not current_JW ORF</v>
          </cell>
        </row>
        <row r="3381">
          <cell r="A3381">
            <v>71</v>
          </cell>
          <cell r="B3381" t="str">
            <v>D</v>
          </cell>
          <cell r="C3381">
            <v>3</v>
          </cell>
          <cell r="D3381" t="str">
            <v>JW5631</v>
          </cell>
          <cell r="E3381">
            <v>1</v>
          </cell>
          <cell r="F3381" t="str">
            <v>ready to distribute</v>
          </cell>
          <cell r="G3381" t="str">
            <v>ECK3682</v>
          </cell>
          <cell r="H3381" t="str">
            <v>b3690</v>
          </cell>
          <cell r="I3381" t="str">
            <v>cbrA</v>
          </cell>
        </row>
        <row r="3382">
          <cell r="A3382">
            <v>71</v>
          </cell>
          <cell r="B3382" t="str">
            <v>E</v>
          </cell>
          <cell r="C3382">
            <v>3</v>
          </cell>
          <cell r="D3382" t="str">
            <v>JW5632</v>
          </cell>
          <cell r="E3382">
            <v>1</v>
          </cell>
          <cell r="F3382" t="str">
            <v>not current_JW ORF</v>
          </cell>
        </row>
        <row r="3383">
          <cell r="A3383">
            <v>71</v>
          </cell>
          <cell r="B3383" t="str">
            <v>F</v>
          </cell>
          <cell r="C3383">
            <v>3</v>
          </cell>
          <cell r="D3383" t="str">
            <v>JW5633</v>
          </cell>
          <cell r="E3383">
            <v>1</v>
          </cell>
          <cell r="F3383" t="str">
            <v>ready to distribute</v>
          </cell>
          <cell r="G3383" t="str">
            <v>ECK3680</v>
          </cell>
          <cell r="H3383" t="str">
            <v>b3688</v>
          </cell>
          <cell r="I3383" t="str">
            <v>yidQ</v>
          </cell>
        </row>
        <row r="3384">
          <cell r="A3384">
            <v>71</v>
          </cell>
          <cell r="B3384" t="str">
            <v>G</v>
          </cell>
          <cell r="C3384">
            <v>3</v>
          </cell>
          <cell r="D3384" t="str">
            <v>JW5634</v>
          </cell>
          <cell r="E3384">
            <v>1</v>
          </cell>
          <cell r="F3384" t="str">
            <v>ready to distribute</v>
          </cell>
          <cell r="G3384" t="str">
            <v>ECK3664</v>
          </cell>
          <cell r="H3384" t="str">
            <v>b3673</v>
          </cell>
          <cell r="I3384" t="str">
            <v>emrD</v>
          </cell>
        </row>
        <row r="3385">
          <cell r="A3385">
            <v>71</v>
          </cell>
          <cell r="B3385" t="str">
            <v>H</v>
          </cell>
          <cell r="C3385">
            <v>3</v>
          </cell>
          <cell r="D3385" t="str">
            <v>JW5635</v>
          </cell>
          <cell r="E3385">
            <v>2</v>
          </cell>
          <cell r="F3385" t="str">
            <v>not current_JW ORF</v>
          </cell>
          <cell r="G3385" t="str">
            <v>no_eck</v>
          </cell>
          <cell r="H3385" t="str">
            <v xml:space="preserve"> </v>
          </cell>
          <cell r="I3385" t="str">
            <v xml:space="preserve"> </v>
          </cell>
        </row>
        <row r="3386">
          <cell r="A3386">
            <v>71</v>
          </cell>
          <cell r="B3386" t="str">
            <v>A</v>
          </cell>
          <cell r="C3386">
            <v>4</v>
          </cell>
          <cell r="D3386" t="str">
            <v>JW5636</v>
          </cell>
          <cell r="E3386">
            <v>1</v>
          </cell>
          <cell r="F3386" t="str">
            <v>ready to distribute</v>
          </cell>
          <cell r="G3386" t="str">
            <v>ECK3655</v>
          </cell>
          <cell r="H3386" t="str">
            <v>b3664</v>
          </cell>
          <cell r="I3386" t="str">
            <v>yicO</v>
          </cell>
        </row>
        <row r="3387">
          <cell r="A3387">
            <v>71</v>
          </cell>
          <cell r="B3387" t="str">
            <v>B</v>
          </cell>
          <cell r="C3387">
            <v>4</v>
          </cell>
          <cell r="D3387" t="str">
            <v>JW5637</v>
          </cell>
          <cell r="E3387">
            <v>1</v>
          </cell>
          <cell r="F3387" t="str">
            <v>ready to distribute</v>
          </cell>
          <cell r="G3387" t="str">
            <v>ECK3654</v>
          </cell>
          <cell r="H3387" t="str">
            <v>b3663</v>
          </cell>
          <cell r="I3387" t="str">
            <v>yicN</v>
          </cell>
        </row>
        <row r="3388">
          <cell r="A3388">
            <v>71</v>
          </cell>
          <cell r="B3388" t="str">
            <v>C</v>
          </cell>
          <cell r="C3388">
            <v>4</v>
          </cell>
          <cell r="D3388" t="str">
            <v>JW5641</v>
          </cell>
          <cell r="E3388">
            <v>1</v>
          </cell>
          <cell r="F3388" t="str">
            <v>ready to distribute</v>
          </cell>
          <cell r="G3388" t="str">
            <v>ECK3631</v>
          </cell>
          <cell r="H3388" t="str">
            <v>b3641</v>
          </cell>
          <cell r="I3388" t="str">
            <v>ttk</v>
          </cell>
        </row>
        <row r="3389">
          <cell r="A3389">
            <v>71</v>
          </cell>
          <cell r="B3389" t="str">
            <v>D</v>
          </cell>
          <cell r="C3389">
            <v>4</v>
          </cell>
          <cell r="D3389" t="str">
            <v>JW5643</v>
          </cell>
          <cell r="E3389">
            <v>1</v>
          </cell>
          <cell r="F3389" t="str">
            <v>ready to distribute</v>
          </cell>
          <cell r="G3389" t="str">
            <v>ECK3628</v>
          </cell>
          <cell r="H3389" t="str">
            <v>b3638</v>
          </cell>
          <cell r="I3389" t="str">
            <v>yicR</v>
          </cell>
        </row>
        <row r="3390">
          <cell r="A3390">
            <v>71</v>
          </cell>
          <cell r="B3390" t="str">
            <v>E</v>
          </cell>
          <cell r="C3390">
            <v>4</v>
          </cell>
          <cell r="D3390" t="str">
            <v>JW5644</v>
          </cell>
          <cell r="E3390">
            <v>1</v>
          </cell>
          <cell r="F3390" t="str">
            <v>ready to distribute</v>
          </cell>
          <cell r="G3390" t="str">
            <v>ECK3608</v>
          </cell>
          <cell r="H3390" t="str">
            <v>b3618</v>
          </cell>
          <cell r="I3390" t="str">
            <v>htrL</v>
          </cell>
        </row>
        <row r="3391">
          <cell r="A3391">
            <v>71</v>
          </cell>
          <cell r="B3391" t="str">
            <v>F</v>
          </cell>
          <cell r="C3391">
            <v>4</v>
          </cell>
          <cell r="D3391" t="str">
            <v>JW5645</v>
          </cell>
          <cell r="E3391">
            <v>1</v>
          </cell>
          <cell r="F3391" t="str">
            <v>ready to distribute</v>
          </cell>
          <cell r="G3391" t="str">
            <v>ECK3604</v>
          </cell>
          <cell r="H3391" t="str">
            <v>b3614</v>
          </cell>
          <cell r="I3391" t="str">
            <v>yibQ</v>
          </cell>
        </row>
        <row r="3392">
          <cell r="A3392">
            <v>71</v>
          </cell>
          <cell r="B3392" t="str">
            <v>G</v>
          </cell>
          <cell r="C3392">
            <v>4</v>
          </cell>
          <cell r="D3392" t="str">
            <v>JW5648</v>
          </cell>
          <cell r="E3392">
            <v>1</v>
          </cell>
          <cell r="F3392" t="str">
            <v>ready to distribute</v>
          </cell>
          <cell r="G3392" t="str">
            <v>ECK3578</v>
          </cell>
          <cell r="H3392" t="str">
            <v>b3589</v>
          </cell>
          <cell r="I3392" t="str">
            <v>yiaY</v>
          </cell>
        </row>
        <row r="3393">
          <cell r="A3393">
            <v>71</v>
          </cell>
          <cell r="B3393" t="str">
            <v>H</v>
          </cell>
          <cell r="C3393">
            <v>4</v>
          </cell>
          <cell r="D3393" t="str">
            <v>JW5649</v>
          </cell>
          <cell r="E3393">
            <v>3</v>
          </cell>
          <cell r="F3393" t="str">
            <v>not current_JW ORF</v>
          </cell>
          <cell r="G3393" t="str">
            <v>no_eck</v>
          </cell>
          <cell r="H3393" t="str">
            <v xml:space="preserve"> </v>
          </cell>
          <cell r="I3393" t="str">
            <v xml:space="preserve"> </v>
          </cell>
        </row>
        <row r="3394">
          <cell r="A3394">
            <v>71</v>
          </cell>
          <cell r="B3394" t="str">
            <v>A</v>
          </cell>
          <cell r="C3394">
            <v>5</v>
          </cell>
          <cell r="D3394" t="str">
            <v>JW5650</v>
          </cell>
          <cell r="E3394">
            <v>1</v>
          </cell>
          <cell r="F3394" t="str">
            <v>ready to distribute</v>
          </cell>
          <cell r="G3394" t="str">
            <v>ECK3571</v>
          </cell>
          <cell r="H3394" t="str">
            <v>b3582</v>
          </cell>
          <cell r="I3394" t="str">
            <v>sgbU</v>
          </cell>
        </row>
        <row r="3395">
          <cell r="A3395">
            <v>71</v>
          </cell>
          <cell r="B3395" t="str">
            <v>B</v>
          </cell>
          <cell r="C3395">
            <v>5</v>
          </cell>
          <cell r="D3395" t="str">
            <v>JW5651</v>
          </cell>
          <cell r="E3395">
            <v>1</v>
          </cell>
          <cell r="F3395" t="str">
            <v>ready to distribute</v>
          </cell>
          <cell r="G3395" t="str">
            <v>ECK3567</v>
          </cell>
          <cell r="H3395" t="str">
            <v>b3578</v>
          </cell>
          <cell r="I3395" t="str">
            <v>yiaN</v>
          </cell>
        </row>
        <row r="3396">
          <cell r="A3396">
            <v>71</v>
          </cell>
          <cell r="B3396" t="str">
            <v>C</v>
          </cell>
          <cell r="C3396">
            <v>5</v>
          </cell>
          <cell r="D3396" t="str">
            <v>JW5654</v>
          </cell>
          <cell r="E3396">
            <v>1</v>
          </cell>
          <cell r="F3396" t="str">
            <v>ready to distribute</v>
          </cell>
          <cell r="G3396" t="str">
            <v>ECK3552</v>
          </cell>
          <cell r="H3396" t="str">
            <v>b3563</v>
          </cell>
          <cell r="I3396" t="str">
            <v>yiaB</v>
          </cell>
        </row>
        <row r="3397">
          <cell r="A3397">
            <v>71</v>
          </cell>
          <cell r="B3397" t="str">
            <v>D</v>
          </cell>
          <cell r="C3397">
            <v>5</v>
          </cell>
          <cell r="D3397" t="str">
            <v>JW5655</v>
          </cell>
          <cell r="E3397">
            <v>1</v>
          </cell>
          <cell r="F3397" t="str">
            <v>ready to distribute</v>
          </cell>
          <cell r="G3397" t="str">
            <v>ECK3541</v>
          </cell>
          <cell r="H3397" t="str">
            <v>b3554</v>
          </cell>
          <cell r="I3397" t="str">
            <v>yiaF</v>
          </cell>
        </row>
        <row r="3398">
          <cell r="A3398">
            <v>71</v>
          </cell>
          <cell r="B3398" t="str">
            <v>E</v>
          </cell>
          <cell r="C3398">
            <v>5</v>
          </cell>
          <cell r="D3398" t="str">
            <v>JW5656</v>
          </cell>
          <cell r="E3398">
            <v>1</v>
          </cell>
          <cell r="F3398" t="str">
            <v>ready to distribute</v>
          </cell>
          <cell r="G3398" t="str">
            <v>ECK3540</v>
          </cell>
          <cell r="H3398" t="str">
            <v>b3553</v>
          </cell>
          <cell r="I3398" t="str">
            <v>tiaE</v>
          </cell>
        </row>
        <row r="3399">
          <cell r="A3399">
            <v>71</v>
          </cell>
          <cell r="B3399" t="str">
            <v>F</v>
          </cell>
          <cell r="C3399">
            <v>5</v>
          </cell>
          <cell r="D3399" t="str">
            <v>JW5940</v>
          </cell>
          <cell r="E3399">
            <v>1</v>
          </cell>
          <cell r="F3399" t="str">
            <v>ready to distribute</v>
          </cell>
          <cell r="G3399" t="str">
            <v>ECK3538</v>
          </cell>
          <cell r="H3399" t="str">
            <v>b3551</v>
          </cell>
          <cell r="I3399" t="str">
            <v>bisC</v>
          </cell>
        </row>
        <row r="3400">
          <cell r="A3400">
            <v>71</v>
          </cell>
          <cell r="B3400" t="str">
            <v>G</v>
          </cell>
          <cell r="C3400">
            <v>5</v>
          </cell>
          <cell r="D3400" t="str">
            <v>JW5659</v>
          </cell>
          <cell r="E3400">
            <v>1</v>
          </cell>
          <cell r="F3400" t="str">
            <v>ready to distribute</v>
          </cell>
          <cell r="G3400" t="str">
            <v>ECK3535</v>
          </cell>
          <cell r="H3400" t="str">
            <v>b3548</v>
          </cell>
          <cell r="I3400" t="str">
            <v>yhjY</v>
          </cell>
        </row>
        <row r="3401">
          <cell r="A3401">
            <v>71</v>
          </cell>
          <cell r="B3401" t="str">
            <v>H</v>
          </cell>
          <cell r="C3401">
            <v>5</v>
          </cell>
          <cell r="D3401" t="str">
            <v>JW5660</v>
          </cell>
          <cell r="E3401">
            <v>1</v>
          </cell>
          <cell r="F3401" t="str">
            <v>ready to distribute</v>
          </cell>
          <cell r="G3401" t="str">
            <v>ECK3533</v>
          </cell>
          <cell r="H3401" t="str">
            <v>b3546</v>
          </cell>
          <cell r="I3401" t="str">
            <v>eptB</v>
          </cell>
        </row>
        <row r="3402">
          <cell r="A3402">
            <v>71</v>
          </cell>
          <cell r="B3402" t="str">
            <v>A</v>
          </cell>
          <cell r="C3402">
            <v>6</v>
          </cell>
          <cell r="D3402" t="str">
            <v>JW5661</v>
          </cell>
          <cell r="E3402">
            <v>1</v>
          </cell>
          <cell r="F3402" t="str">
            <v>not current_JW ORF</v>
          </cell>
          <cell r="G3402" t="str">
            <v>no_eck</v>
          </cell>
          <cell r="H3402" t="str">
            <v xml:space="preserve"> </v>
          </cell>
          <cell r="I3402" t="str">
            <v xml:space="preserve"> </v>
          </cell>
        </row>
        <row r="3403">
          <cell r="A3403">
            <v>71</v>
          </cell>
          <cell r="B3403" t="str">
            <v>B</v>
          </cell>
          <cell r="C3403">
            <v>6</v>
          </cell>
          <cell r="D3403" t="str">
            <v>JW5662</v>
          </cell>
          <cell r="E3403">
            <v>1</v>
          </cell>
          <cell r="F3403" t="str">
            <v>not current_JW ORF</v>
          </cell>
          <cell r="G3403" t="str">
            <v>no_eck</v>
          </cell>
          <cell r="H3403" t="str">
            <v xml:space="preserve"> </v>
          </cell>
          <cell r="I3403" t="str">
            <v xml:space="preserve"> </v>
          </cell>
        </row>
        <row r="3404">
          <cell r="A3404">
            <v>71</v>
          </cell>
          <cell r="B3404" t="str">
            <v>C</v>
          </cell>
          <cell r="C3404">
            <v>6</v>
          </cell>
          <cell r="D3404" t="str">
            <v>JW5663</v>
          </cell>
          <cell r="E3404">
            <v>1</v>
          </cell>
          <cell r="F3404" t="str">
            <v>ready to distribute</v>
          </cell>
          <cell r="G3404" t="str">
            <v>ECK3522</v>
          </cell>
          <cell r="H3404" t="str">
            <v>b3537</v>
          </cell>
          <cell r="I3404" t="str">
            <v>bcsF</v>
          </cell>
        </row>
        <row r="3405">
          <cell r="A3405">
            <v>71</v>
          </cell>
          <cell r="B3405" t="str">
            <v>D</v>
          </cell>
          <cell r="C3405">
            <v>6</v>
          </cell>
          <cell r="D3405" t="str">
            <v>JW5941</v>
          </cell>
          <cell r="E3405">
            <v>2</v>
          </cell>
          <cell r="F3405" t="str">
            <v>ready to distribute</v>
          </cell>
          <cell r="G3405" t="str">
            <v>ECK3519</v>
          </cell>
          <cell r="H3405" t="str">
            <v>b3534</v>
          </cell>
          <cell r="I3405" t="str">
            <v>yhjQ</v>
          </cell>
        </row>
        <row r="3406">
          <cell r="A3406">
            <v>71</v>
          </cell>
          <cell r="B3406" t="str">
            <v>E</v>
          </cell>
          <cell r="C3406">
            <v>6</v>
          </cell>
          <cell r="D3406" t="str">
            <v>JW5665</v>
          </cell>
          <cell r="E3406">
            <v>1</v>
          </cell>
          <cell r="F3406" t="str">
            <v>ready to distribute</v>
          </cell>
          <cell r="G3406" t="str">
            <v>ECK3518</v>
          </cell>
          <cell r="H3406" t="str">
            <v>b3533</v>
          </cell>
          <cell r="I3406" t="str">
            <v>bcsA</v>
          </cell>
        </row>
        <row r="3407">
          <cell r="A3407">
            <v>71</v>
          </cell>
          <cell r="B3407" t="str">
            <v>F</v>
          </cell>
          <cell r="C3407">
            <v>6</v>
          </cell>
          <cell r="D3407" t="str">
            <v>JW5942</v>
          </cell>
          <cell r="E3407">
            <v>1</v>
          </cell>
          <cell r="F3407" t="str">
            <v>ready to distribute</v>
          </cell>
          <cell r="G3407" t="str">
            <v>ECK3515</v>
          </cell>
          <cell r="H3407" t="str">
            <v>b3530</v>
          </cell>
          <cell r="I3407" t="str">
            <v>bcsC</v>
          </cell>
        </row>
        <row r="3408">
          <cell r="A3408">
            <v>71</v>
          </cell>
          <cell r="B3408" t="str">
            <v>G</v>
          </cell>
          <cell r="C3408">
            <v>6</v>
          </cell>
          <cell r="D3408" t="str">
            <v>JW5943</v>
          </cell>
          <cell r="E3408">
            <v>1</v>
          </cell>
          <cell r="F3408" t="str">
            <v>ready to distribute</v>
          </cell>
          <cell r="G3408" t="str">
            <v>ECK3514</v>
          </cell>
          <cell r="H3408" t="str">
            <v>b3529</v>
          </cell>
          <cell r="I3408" t="str">
            <v>yhjK</v>
          </cell>
        </row>
        <row r="3409">
          <cell r="A3409">
            <v>71</v>
          </cell>
          <cell r="B3409" t="str">
            <v>H</v>
          </cell>
          <cell r="C3409">
            <v>6</v>
          </cell>
          <cell r="D3409" t="str">
            <v>JW5668</v>
          </cell>
          <cell r="E3409">
            <v>1</v>
          </cell>
          <cell r="F3409" t="str">
            <v>ready to distribute</v>
          </cell>
          <cell r="G3409" t="str">
            <v>ECK3511</v>
          </cell>
          <cell r="H3409" t="str">
            <v>b3526</v>
          </cell>
          <cell r="I3409" t="str">
            <v>kdgK</v>
          </cell>
        </row>
        <row r="3410">
          <cell r="A3410">
            <v>71</v>
          </cell>
          <cell r="B3410" t="str">
            <v>A</v>
          </cell>
          <cell r="C3410">
            <v>7</v>
          </cell>
          <cell r="D3410" t="str">
            <v>JW5669</v>
          </cell>
          <cell r="E3410">
            <v>1</v>
          </cell>
          <cell r="F3410" t="str">
            <v>ready to distribute</v>
          </cell>
          <cell r="G3410" t="str">
            <v>ECK3493</v>
          </cell>
          <cell r="H3410" t="str">
            <v>b3509</v>
          </cell>
          <cell r="I3410" t="str">
            <v>hdeB</v>
          </cell>
        </row>
        <row r="3411">
          <cell r="A3411">
            <v>71</v>
          </cell>
          <cell r="B3411" t="str">
            <v>B</v>
          </cell>
          <cell r="C3411">
            <v>7</v>
          </cell>
          <cell r="D3411" t="str">
            <v>JW5670</v>
          </cell>
          <cell r="E3411">
            <v>1</v>
          </cell>
          <cell r="F3411" t="str">
            <v>ready to distribute</v>
          </cell>
          <cell r="G3411" t="str">
            <v>ECK3492</v>
          </cell>
          <cell r="H3411" t="str">
            <v>b3508</v>
          </cell>
          <cell r="I3411" t="str">
            <v>yhiD</v>
          </cell>
        </row>
        <row r="3412">
          <cell r="A3412">
            <v>71</v>
          </cell>
          <cell r="B3412" t="str">
            <v>C</v>
          </cell>
          <cell r="C3412">
            <v>7</v>
          </cell>
          <cell r="D3412" t="str">
            <v>JW5672</v>
          </cell>
          <cell r="E3412">
            <v>1</v>
          </cell>
          <cell r="F3412" t="str">
            <v>ready to distribute</v>
          </cell>
          <cell r="G3412" t="str">
            <v>ECK3482</v>
          </cell>
          <cell r="H3412" t="str">
            <v>b3497</v>
          </cell>
          <cell r="I3412" t="str">
            <v>yhiQ</v>
          </cell>
        </row>
        <row r="3413">
          <cell r="A3413">
            <v>71</v>
          </cell>
          <cell r="B3413" t="str">
            <v>D</v>
          </cell>
          <cell r="C3413">
            <v>7</v>
          </cell>
          <cell r="D3413" t="str">
            <v>JW5674</v>
          </cell>
          <cell r="E3413">
            <v>1</v>
          </cell>
          <cell r="F3413" t="str">
            <v>ready to distribute</v>
          </cell>
          <cell r="G3413" t="str">
            <v>ECK3474</v>
          </cell>
          <cell r="H3413" t="str">
            <v>b3489</v>
          </cell>
          <cell r="I3413" t="str">
            <v>yhiK</v>
          </cell>
        </row>
        <row r="3414">
          <cell r="A3414">
            <v>71</v>
          </cell>
          <cell r="B3414" t="str">
            <v>E</v>
          </cell>
          <cell r="C3414">
            <v>7</v>
          </cell>
          <cell r="D3414" t="str">
            <v>JW5675</v>
          </cell>
          <cell r="E3414">
            <v>2</v>
          </cell>
          <cell r="F3414" t="str">
            <v>not current_JW ORF</v>
          </cell>
          <cell r="G3414" t="str">
            <v>no_eck</v>
          </cell>
          <cell r="H3414" t="str">
            <v xml:space="preserve"> </v>
          </cell>
          <cell r="I3414" t="str">
            <v xml:space="preserve"> </v>
          </cell>
        </row>
        <row r="3415">
          <cell r="A3415">
            <v>71</v>
          </cell>
          <cell r="B3415" t="str">
            <v>F</v>
          </cell>
          <cell r="C3415">
            <v>7</v>
          </cell>
          <cell r="D3415" t="str">
            <v>JW5676</v>
          </cell>
          <cell r="E3415">
            <v>1</v>
          </cell>
          <cell r="F3415" t="str">
            <v>ready to distribute</v>
          </cell>
          <cell r="G3415" t="str">
            <v>ECK3471</v>
          </cell>
          <cell r="H3415" t="str">
            <v>b3486</v>
          </cell>
          <cell r="I3415" t="str">
            <v>rbbA</v>
          </cell>
        </row>
        <row r="3416">
          <cell r="A3416">
            <v>71</v>
          </cell>
          <cell r="B3416" t="str">
            <v>G</v>
          </cell>
          <cell r="C3416">
            <v>7</v>
          </cell>
          <cell r="D3416" t="str">
            <v>JW5677</v>
          </cell>
          <cell r="E3416">
            <v>2</v>
          </cell>
          <cell r="F3416" t="str">
            <v>ready to distribute</v>
          </cell>
          <cell r="G3416" t="str">
            <v>ECK3470</v>
          </cell>
          <cell r="H3416" t="str">
            <v>b3485</v>
          </cell>
          <cell r="I3416" t="str">
            <v>yhhJ</v>
          </cell>
        </row>
        <row r="3417">
          <cell r="A3417">
            <v>71</v>
          </cell>
          <cell r="B3417" t="str">
            <v>H</v>
          </cell>
          <cell r="C3417">
            <v>7</v>
          </cell>
          <cell r="D3417" t="str">
            <v>JW5678</v>
          </cell>
          <cell r="E3417">
            <v>2</v>
          </cell>
          <cell r="F3417" t="str">
            <v>ready to distribute</v>
          </cell>
          <cell r="G3417" t="str">
            <v>ECK3468</v>
          </cell>
          <cell r="H3417" t="str">
            <v>b4552</v>
          </cell>
          <cell r="I3417" t="str">
            <v>yrhC</v>
          </cell>
        </row>
        <row r="3418">
          <cell r="A3418">
            <v>71</v>
          </cell>
          <cell r="B3418" t="str">
            <v>A</v>
          </cell>
          <cell r="C3418">
            <v>8</v>
          </cell>
          <cell r="D3418" t="str">
            <v>JW5680</v>
          </cell>
          <cell r="E3418">
            <v>1</v>
          </cell>
          <cell r="F3418" t="str">
            <v>ready to distribute</v>
          </cell>
          <cell r="G3418" t="str">
            <v>ECK3458</v>
          </cell>
          <cell r="H3418" t="str">
            <v>b3474</v>
          </cell>
          <cell r="I3418" t="str">
            <v>yhhT</v>
          </cell>
        </row>
        <row r="3419">
          <cell r="A3419">
            <v>71</v>
          </cell>
          <cell r="B3419" t="str">
            <v>B</v>
          </cell>
          <cell r="C3419">
            <v>8</v>
          </cell>
          <cell r="D3419" t="str">
            <v>JW5945</v>
          </cell>
          <cell r="E3419">
            <v>1</v>
          </cell>
          <cell r="F3419" t="str">
            <v>ready to distribute</v>
          </cell>
          <cell r="G3419" t="str">
            <v>ECK3457</v>
          </cell>
          <cell r="H3419" t="str">
            <v>b3473</v>
          </cell>
          <cell r="I3419" t="str">
            <v>yhhS</v>
          </cell>
        </row>
        <row r="3420">
          <cell r="A3420">
            <v>71</v>
          </cell>
          <cell r="B3420" t="str">
            <v>C</v>
          </cell>
          <cell r="C3420">
            <v>8</v>
          </cell>
          <cell r="D3420" t="str">
            <v>JW5682</v>
          </cell>
          <cell r="E3420">
            <v>1</v>
          </cell>
          <cell r="F3420" t="str">
            <v>ready to distribute</v>
          </cell>
          <cell r="G3420" t="str">
            <v>ECK3456</v>
          </cell>
          <cell r="H3420" t="str">
            <v>b3472</v>
          </cell>
          <cell r="I3420" t="str">
            <v>dcrB</v>
          </cell>
        </row>
        <row r="3421">
          <cell r="A3421">
            <v>71</v>
          </cell>
          <cell r="B3421" t="str">
            <v>D</v>
          </cell>
          <cell r="C3421">
            <v>8</v>
          </cell>
          <cell r="D3421" t="str">
            <v>JW5683</v>
          </cell>
          <cell r="E3421">
            <v>1</v>
          </cell>
          <cell r="F3421" t="str">
            <v>ready to distribute</v>
          </cell>
          <cell r="G3421" t="str">
            <v>ECK3450</v>
          </cell>
          <cell r="H3421" t="str">
            <v>b3466</v>
          </cell>
          <cell r="I3421" t="str">
            <v>yhhL</v>
          </cell>
        </row>
        <row r="3422">
          <cell r="A3422">
            <v>71</v>
          </cell>
          <cell r="B3422" t="str">
            <v>E</v>
          </cell>
          <cell r="C3422">
            <v>8</v>
          </cell>
          <cell r="D3422" t="str">
            <v>JW5684</v>
          </cell>
          <cell r="E3422">
            <v>1</v>
          </cell>
          <cell r="F3422" t="str">
            <v>not current_JW ORF</v>
          </cell>
          <cell r="G3422" t="str">
            <v>no_eck</v>
          </cell>
          <cell r="H3422" t="str">
            <v xml:space="preserve"> </v>
          </cell>
          <cell r="I3422" t="str">
            <v xml:space="preserve"> </v>
          </cell>
        </row>
        <row r="3423">
          <cell r="A3423">
            <v>71</v>
          </cell>
          <cell r="B3423" t="str">
            <v>F</v>
          </cell>
          <cell r="C3423">
            <v>8</v>
          </cell>
          <cell r="D3423" t="str">
            <v>JW5691</v>
          </cell>
          <cell r="E3423">
            <v>1</v>
          </cell>
          <cell r="F3423" t="str">
            <v>ready to distribute</v>
          </cell>
          <cell r="G3423" t="str">
            <v>ECK3400</v>
          </cell>
          <cell r="H3423" t="str">
            <v>b3413</v>
          </cell>
          <cell r="I3423" t="str">
            <v>gntX</v>
          </cell>
        </row>
        <row r="3424">
          <cell r="A3424">
            <v>71</v>
          </cell>
          <cell r="B3424" t="str">
            <v>G</v>
          </cell>
          <cell r="C3424">
            <v>8</v>
          </cell>
          <cell r="D3424" t="str">
            <v>JW5692</v>
          </cell>
          <cell r="E3424">
            <v>1</v>
          </cell>
          <cell r="F3424" t="str">
            <v>ready to distribute</v>
          </cell>
          <cell r="G3424" t="str">
            <v>ECK3388</v>
          </cell>
          <cell r="H3424" t="str">
            <v>b3401</v>
          </cell>
          <cell r="I3424" t="str">
            <v>hslO</v>
          </cell>
        </row>
        <row r="3425">
          <cell r="A3425">
            <v>71</v>
          </cell>
          <cell r="B3425" t="str">
            <v>H</v>
          </cell>
          <cell r="C3425">
            <v>8</v>
          </cell>
          <cell r="D3425" t="str">
            <v>JW5694</v>
          </cell>
          <cell r="E3425">
            <v>1</v>
          </cell>
          <cell r="F3425" t="str">
            <v>ready to distribute</v>
          </cell>
          <cell r="G3425" t="str">
            <v>ECK3379</v>
          </cell>
          <cell r="H3425" t="str">
            <v>b3392</v>
          </cell>
          <cell r="I3425" t="str">
            <v>yrfA</v>
          </cell>
        </row>
        <row r="3426">
          <cell r="A3426">
            <v>71</v>
          </cell>
          <cell r="B3426" t="str">
            <v>A</v>
          </cell>
          <cell r="C3426">
            <v>9</v>
          </cell>
          <cell r="D3426" t="str">
            <v>JW5695</v>
          </cell>
          <cell r="E3426">
            <v>1</v>
          </cell>
          <cell r="F3426" t="str">
            <v>not current_JW ORF</v>
          </cell>
        </row>
        <row r="3427">
          <cell r="A3427">
            <v>71</v>
          </cell>
          <cell r="B3427" t="str">
            <v>B</v>
          </cell>
          <cell r="C3427">
            <v>9</v>
          </cell>
          <cell r="D3427" t="str">
            <v>JW5696</v>
          </cell>
          <cell r="E3427">
            <v>1</v>
          </cell>
          <cell r="F3427" t="str">
            <v>ready to distribute</v>
          </cell>
          <cell r="G3427" t="str">
            <v>ECK3369</v>
          </cell>
          <cell r="H3427" t="str">
            <v>b3382</v>
          </cell>
          <cell r="I3427" t="str">
            <v>yhfY</v>
          </cell>
        </row>
        <row r="3428">
          <cell r="A3428">
            <v>71</v>
          </cell>
          <cell r="B3428" t="str">
            <v>C</v>
          </cell>
          <cell r="C3428">
            <v>9</v>
          </cell>
          <cell r="D3428" t="str">
            <v>JW5697</v>
          </cell>
          <cell r="E3428">
            <v>1</v>
          </cell>
          <cell r="F3428" t="str">
            <v>ready to distribute</v>
          </cell>
          <cell r="G3428" t="str">
            <v>ECK3365</v>
          </cell>
          <cell r="H3428" t="str">
            <v>b3378</v>
          </cell>
          <cell r="I3428" t="str">
            <v>yhfU</v>
          </cell>
        </row>
        <row r="3429">
          <cell r="A3429">
            <v>71</v>
          </cell>
          <cell r="B3429" t="str">
            <v>D</v>
          </cell>
          <cell r="C3429">
            <v>9</v>
          </cell>
          <cell r="D3429" t="str">
            <v>JW5698</v>
          </cell>
          <cell r="E3429">
            <v>1</v>
          </cell>
          <cell r="F3429" t="str">
            <v>ready to distribute</v>
          </cell>
          <cell r="G3429" t="str">
            <v>ECK3362</v>
          </cell>
          <cell r="H3429" t="str">
            <v>b3375</v>
          </cell>
          <cell r="I3429" t="str">
            <v>frlR</v>
          </cell>
        </row>
        <row r="3430">
          <cell r="A3430">
            <v>71</v>
          </cell>
          <cell r="B3430" t="str">
            <v>E</v>
          </cell>
          <cell r="C3430">
            <v>9</v>
          </cell>
          <cell r="D3430" t="str">
            <v>JW5700</v>
          </cell>
          <cell r="E3430">
            <v>1</v>
          </cell>
          <cell r="F3430" t="str">
            <v>ready to distribute</v>
          </cell>
          <cell r="G3430" t="str">
            <v>ECK3359</v>
          </cell>
          <cell r="H3430" t="str">
            <v>b3371</v>
          </cell>
          <cell r="I3430" t="str">
            <v>frlB</v>
          </cell>
        </row>
        <row r="3431">
          <cell r="A3431">
            <v>71</v>
          </cell>
          <cell r="B3431" t="str">
            <v>F</v>
          </cell>
          <cell r="C3431">
            <v>9</v>
          </cell>
          <cell r="D3431" t="str">
            <v>JW5701</v>
          </cell>
          <cell r="E3431">
            <v>1</v>
          </cell>
          <cell r="F3431" t="str">
            <v>ready to distribute</v>
          </cell>
          <cell r="G3431" t="str">
            <v>ECK3346</v>
          </cell>
          <cell r="H3431" t="str">
            <v>b3358</v>
          </cell>
          <cell r="I3431" t="str">
            <v>yhfK</v>
          </cell>
        </row>
        <row r="3432">
          <cell r="A3432">
            <v>71</v>
          </cell>
          <cell r="B3432" t="str">
            <v>G</v>
          </cell>
          <cell r="C3432">
            <v>9</v>
          </cell>
          <cell r="D3432" t="str">
            <v>JW5703</v>
          </cell>
          <cell r="E3432">
            <v>1</v>
          </cell>
          <cell r="F3432" t="str">
            <v>ready to distribute</v>
          </cell>
          <cell r="G3432" t="str">
            <v>ECK3333</v>
          </cell>
          <cell r="H3432" t="str">
            <v>b3346</v>
          </cell>
          <cell r="I3432" t="str">
            <v>yheO</v>
          </cell>
        </row>
        <row r="3433">
          <cell r="A3433">
            <v>71</v>
          </cell>
          <cell r="B3433" t="str">
            <v>H</v>
          </cell>
          <cell r="C3433">
            <v>9</v>
          </cell>
          <cell r="D3433" t="str">
            <v>JW5704</v>
          </cell>
          <cell r="E3433">
            <v>1</v>
          </cell>
          <cell r="F3433" t="str">
            <v>ready to distribute</v>
          </cell>
          <cell r="G3433" t="str">
            <v>ECK3321</v>
          </cell>
          <cell r="H3433" t="str">
            <v>b3334</v>
          </cell>
          <cell r="I3433" t="str">
            <v>gspM</v>
          </cell>
        </row>
        <row r="3434">
          <cell r="A3434">
            <v>71</v>
          </cell>
          <cell r="B3434" t="str">
            <v>A</v>
          </cell>
          <cell r="C3434">
            <v>10</v>
          </cell>
          <cell r="D3434" t="str">
            <v>JW5705</v>
          </cell>
          <cell r="E3434">
            <v>1</v>
          </cell>
          <cell r="F3434" t="str">
            <v>ready to distribute</v>
          </cell>
          <cell r="G3434" t="str">
            <v>ECK3320</v>
          </cell>
          <cell r="H3434" t="str">
            <v>b3333</v>
          </cell>
          <cell r="I3434" t="str">
            <v>gspL</v>
          </cell>
        </row>
        <row r="3435">
          <cell r="A3435">
            <v>71</v>
          </cell>
          <cell r="B3435" t="str">
            <v>B</v>
          </cell>
          <cell r="C3435">
            <v>10</v>
          </cell>
          <cell r="D3435" t="str">
            <v>JW5706</v>
          </cell>
          <cell r="E3435">
            <v>6</v>
          </cell>
          <cell r="F3435" t="str">
            <v>ready to distribute</v>
          </cell>
          <cell r="G3435" t="str">
            <v>ECK3317</v>
          </cell>
          <cell r="H3435" t="str">
            <v>b3330</v>
          </cell>
          <cell r="I3435" t="str">
            <v>gspI</v>
          </cell>
        </row>
        <row r="3436">
          <cell r="A3436">
            <v>71</v>
          </cell>
          <cell r="B3436" t="str">
            <v>C</v>
          </cell>
          <cell r="C3436">
            <v>10</v>
          </cell>
          <cell r="D3436" t="str">
            <v>JW5949</v>
          </cell>
          <cell r="E3436">
            <v>1</v>
          </cell>
          <cell r="F3436" t="str">
            <v>ready to distribute</v>
          </cell>
          <cell r="G3436" t="str">
            <v>ECK3270</v>
          </cell>
          <cell r="H3436" t="str">
            <v>b3283</v>
          </cell>
          <cell r="I3436" t="str">
            <v>yrdD</v>
          </cell>
        </row>
        <row r="3437">
          <cell r="A3437">
            <v>71</v>
          </cell>
          <cell r="B3437" t="str">
            <v>D</v>
          </cell>
          <cell r="C3437">
            <v>10</v>
          </cell>
          <cell r="D3437" t="str">
            <v>JW5711</v>
          </cell>
          <cell r="E3437">
            <v>1</v>
          </cell>
          <cell r="F3437" t="str">
            <v>ready to distribute</v>
          </cell>
          <cell r="G3437" t="str">
            <v>ECK4019</v>
          </cell>
          <cell r="H3437" t="str">
            <v>b4027</v>
          </cell>
          <cell r="I3437" t="str">
            <v>yjbF</v>
          </cell>
        </row>
        <row r="3438">
          <cell r="A3438">
            <v>71</v>
          </cell>
          <cell r="B3438" t="str">
            <v>E</v>
          </cell>
          <cell r="C3438">
            <v>10</v>
          </cell>
          <cell r="D3438" t="str">
            <v>JW5712</v>
          </cell>
          <cell r="E3438">
            <v>1</v>
          </cell>
          <cell r="F3438" t="str">
            <v>not current_JW ORF</v>
          </cell>
          <cell r="G3438" t="str">
            <v>no_eck</v>
          </cell>
          <cell r="H3438" t="str">
            <v xml:space="preserve"> </v>
          </cell>
          <cell r="I3438" t="str">
            <v xml:space="preserve"> </v>
          </cell>
        </row>
        <row r="3439">
          <cell r="A3439">
            <v>71</v>
          </cell>
          <cell r="B3439" t="str">
            <v>F</v>
          </cell>
          <cell r="C3439">
            <v>10</v>
          </cell>
          <cell r="D3439" t="str">
            <v>JW5713</v>
          </cell>
          <cell r="E3439">
            <v>1</v>
          </cell>
          <cell r="F3439" t="str">
            <v>ready to distribute</v>
          </cell>
          <cell r="G3439" t="str">
            <v>ECK4031</v>
          </cell>
          <cell r="H3439" t="str">
            <v>b4039</v>
          </cell>
          <cell r="I3439" t="str">
            <v>ubiC</v>
          </cell>
        </row>
        <row r="3440">
          <cell r="A3440">
            <v>71</v>
          </cell>
          <cell r="B3440" t="str">
            <v>G</v>
          </cell>
          <cell r="C3440">
            <v>10</v>
          </cell>
          <cell r="D3440" t="str">
            <v>JW5714</v>
          </cell>
          <cell r="E3440">
            <v>1</v>
          </cell>
          <cell r="F3440" t="str">
            <v>ready to distribute</v>
          </cell>
          <cell r="G3440" t="str">
            <v>ECK4038</v>
          </cell>
          <cell r="H3440" t="str">
            <v>b4046</v>
          </cell>
          <cell r="I3440" t="str">
            <v>zur</v>
          </cell>
        </row>
        <row r="3441">
          <cell r="A3441">
            <v>71</v>
          </cell>
          <cell r="B3441" t="str">
            <v>H</v>
          </cell>
          <cell r="C3441">
            <v>10</v>
          </cell>
          <cell r="D3441" t="str">
            <v>JW5950</v>
          </cell>
          <cell r="E3441">
            <v>1</v>
          </cell>
          <cell r="F3441" t="str">
            <v>ready to distribute</v>
          </cell>
          <cell r="G3441" t="str">
            <v>ECK4041</v>
          </cell>
          <cell r="H3441" t="str">
            <v>b4049</v>
          </cell>
          <cell r="I3441" t="str">
            <v>yjbN</v>
          </cell>
        </row>
        <row r="3442">
          <cell r="A3442">
            <v>71</v>
          </cell>
          <cell r="B3442" t="str">
            <v>A</v>
          </cell>
          <cell r="C3442">
            <v>11</v>
          </cell>
          <cell r="D3442" t="str">
            <v>JW5716</v>
          </cell>
          <cell r="E3442">
            <v>1</v>
          </cell>
          <cell r="F3442" t="str">
            <v>ready to distribute</v>
          </cell>
          <cell r="G3442" t="str">
            <v>ECK4042</v>
          </cell>
          <cell r="H3442" t="str">
            <v>b4050</v>
          </cell>
          <cell r="I3442" t="str">
            <v>yjbO</v>
          </cell>
        </row>
        <row r="3443">
          <cell r="A3443">
            <v>71</v>
          </cell>
          <cell r="B3443" t="str">
            <v>B</v>
          </cell>
          <cell r="C3443">
            <v>11</v>
          </cell>
          <cell r="D3443" t="str">
            <v>JW5717</v>
          </cell>
          <cell r="E3443">
            <v>1</v>
          </cell>
          <cell r="F3443" t="str">
            <v>not current_JW ORF</v>
          </cell>
          <cell r="G3443" t="str">
            <v>no_eck</v>
          </cell>
          <cell r="H3443" t="str">
            <v xml:space="preserve"> </v>
          </cell>
          <cell r="I3443" t="str">
            <v xml:space="preserve"> </v>
          </cell>
        </row>
        <row r="3444">
          <cell r="A3444">
            <v>71</v>
          </cell>
          <cell r="B3444" t="str">
            <v>C</v>
          </cell>
          <cell r="C3444">
            <v>11</v>
          </cell>
          <cell r="D3444" t="str">
            <v>JW5718</v>
          </cell>
          <cell r="E3444">
            <v>1</v>
          </cell>
          <cell r="F3444" t="str">
            <v>ready to distribute</v>
          </cell>
          <cell r="G3444" t="str">
            <v>ECK4052</v>
          </cell>
          <cell r="H3444" t="str">
            <v>b4060</v>
          </cell>
          <cell r="I3444" t="str">
            <v>yjcB</v>
          </cell>
        </row>
        <row r="3445">
          <cell r="A3445">
            <v>71</v>
          </cell>
          <cell r="B3445" t="str">
            <v>D</v>
          </cell>
          <cell r="C3445">
            <v>11</v>
          </cell>
          <cell r="D3445" t="str">
            <v>JW5719</v>
          </cell>
          <cell r="E3445">
            <v>1</v>
          </cell>
          <cell r="F3445" t="str">
            <v>not current_JW ORF</v>
          </cell>
          <cell r="G3445" t="str">
            <v>no_eck</v>
          </cell>
          <cell r="H3445" t="str">
            <v xml:space="preserve"> </v>
          </cell>
          <cell r="I3445" t="str">
            <v xml:space="preserve"> </v>
          </cell>
        </row>
        <row r="3446">
          <cell r="A3446">
            <v>71</v>
          </cell>
          <cell r="B3446" t="str">
            <v>E</v>
          </cell>
          <cell r="C3446">
            <v>11</v>
          </cell>
          <cell r="D3446" t="str">
            <v>JW5720</v>
          </cell>
          <cell r="E3446">
            <v>1</v>
          </cell>
          <cell r="F3446" t="str">
            <v>not current_JW ORF</v>
          </cell>
          <cell r="G3446" t="str">
            <v>no_eck</v>
          </cell>
          <cell r="H3446" t="str">
            <v xml:space="preserve"> </v>
          </cell>
          <cell r="I3446" t="str">
            <v xml:space="preserve"> </v>
          </cell>
        </row>
        <row r="3447">
          <cell r="A3447">
            <v>71</v>
          </cell>
          <cell r="B3447" t="str">
            <v>F</v>
          </cell>
          <cell r="C3447">
            <v>11</v>
          </cell>
          <cell r="D3447" t="str">
            <v>JW5721</v>
          </cell>
          <cell r="E3447">
            <v>2</v>
          </cell>
          <cell r="F3447" t="str">
            <v>ready to distribute</v>
          </cell>
          <cell r="G3447" t="str">
            <v>ECK4076</v>
          </cell>
          <cell r="H3447" t="str">
            <v>b4083</v>
          </cell>
          <cell r="I3447" t="str">
            <v>yjcS</v>
          </cell>
        </row>
        <row r="3448">
          <cell r="A3448">
            <v>71</v>
          </cell>
          <cell r="B3448" t="str">
            <v>G</v>
          </cell>
          <cell r="C3448">
            <v>11</v>
          </cell>
          <cell r="D3448" t="str">
            <v>JW5728</v>
          </cell>
          <cell r="E3448">
            <v>3</v>
          </cell>
          <cell r="F3448" t="str">
            <v>not current_JW ORF</v>
          </cell>
          <cell r="G3448" t="str">
            <v>no_eck</v>
          </cell>
          <cell r="H3448" t="str">
            <v xml:space="preserve"> </v>
          </cell>
          <cell r="I3448" t="str">
            <v xml:space="preserve"> </v>
          </cell>
        </row>
        <row r="3449">
          <cell r="A3449">
            <v>71</v>
          </cell>
          <cell r="B3449" t="str">
            <v>H</v>
          </cell>
          <cell r="C3449">
            <v>11</v>
          </cell>
          <cell r="D3449" t="str">
            <v>JW5729</v>
          </cell>
          <cell r="E3449">
            <v>1</v>
          </cell>
          <cell r="F3449" t="str">
            <v>ready to distribute</v>
          </cell>
          <cell r="G3449" t="str">
            <v>ECK4103</v>
          </cell>
          <cell r="H3449" t="str">
            <v>b4110</v>
          </cell>
          <cell r="I3449" t="str">
            <v>yjcZ</v>
          </cell>
        </row>
        <row r="3450">
          <cell r="A3450">
            <v>71</v>
          </cell>
          <cell r="B3450" t="str">
            <v>A</v>
          </cell>
          <cell r="C3450">
            <v>12</v>
          </cell>
          <cell r="D3450" t="str">
            <v>JW5730</v>
          </cell>
          <cell r="E3450">
            <v>2</v>
          </cell>
          <cell r="F3450" t="str">
            <v>ready to distribute</v>
          </cell>
          <cell r="G3450" t="str">
            <v>ECK4107</v>
          </cell>
          <cell r="H3450" t="str">
            <v>b4114</v>
          </cell>
          <cell r="I3450" t="str">
            <v>eptA</v>
          </cell>
        </row>
        <row r="3451">
          <cell r="A3451">
            <v>71</v>
          </cell>
          <cell r="B3451" t="str">
            <v>B</v>
          </cell>
          <cell r="C3451">
            <v>12</v>
          </cell>
          <cell r="D3451" t="str">
            <v>JW5731</v>
          </cell>
          <cell r="E3451">
            <v>1</v>
          </cell>
          <cell r="F3451" t="str">
            <v>ready to distribute</v>
          </cell>
          <cell r="G3451" t="str">
            <v>ECK4110</v>
          </cell>
          <cell r="H3451" t="str">
            <v>b4117</v>
          </cell>
          <cell r="I3451" t="str">
            <v>adiA</v>
          </cell>
        </row>
        <row r="3452">
          <cell r="A3452">
            <v>71</v>
          </cell>
          <cell r="B3452" t="str">
            <v>C</v>
          </cell>
          <cell r="C3452">
            <v>12</v>
          </cell>
          <cell r="D3452" t="str">
            <v>JW5732</v>
          </cell>
          <cell r="E3452">
            <v>2</v>
          </cell>
          <cell r="F3452" t="str">
            <v>ready to distribute</v>
          </cell>
          <cell r="G3452" t="str">
            <v>ECK4122</v>
          </cell>
          <cell r="H3452" t="str">
            <v>b4559</v>
          </cell>
          <cell r="I3452" t="str">
            <v>yjdO</v>
          </cell>
        </row>
        <row r="3453">
          <cell r="A3453">
            <v>71</v>
          </cell>
          <cell r="B3453" t="str">
            <v>D</v>
          </cell>
          <cell r="C3453">
            <v>12</v>
          </cell>
          <cell r="D3453" t="str">
            <v>JW5734</v>
          </cell>
          <cell r="E3453">
            <v>1</v>
          </cell>
          <cell r="F3453" t="str">
            <v>ready to distribute</v>
          </cell>
          <cell r="G3453" t="str">
            <v>ECK4130</v>
          </cell>
          <cell r="H3453" t="str">
            <v>b4136</v>
          </cell>
          <cell r="I3453" t="str">
            <v>dipZ</v>
          </cell>
        </row>
        <row r="3454">
          <cell r="A3454">
            <v>71</v>
          </cell>
          <cell r="B3454" t="str">
            <v>E</v>
          </cell>
          <cell r="C3454">
            <v>12</v>
          </cell>
          <cell r="D3454" t="str">
            <v>JW5735</v>
          </cell>
          <cell r="E3454">
            <v>1</v>
          </cell>
          <cell r="F3454" t="str">
            <v>ready to distribute</v>
          </cell>
          <cell r="G3454" t="str">
            <v>ECK4132</v>
          </cell>
          <cell r="H3454" t="str">
            <v>b4138</v>
          </cell>
          <cell r="I3454" t="str">
            <v>dcuA</v>
          </cell>
        </row>
        <row r="3455">
          <cell r="A3455">
            <v>71</v>
          </cell>
          <cell r="B3455" t="str">
            <v>F</v>
          </cell>
          <cell r="C3455">
            <v>12</v>
          </cell>
          <cell r="D3455" t="str">
            <v>JW5736</v>
          </cell>
          <cell r="E3455">
            <v>1</v>
          </cell>
          <cell r="F3455" t="str">
            <v>ready to distribute</v>
          </cell>
          <cell r="G3455" t="str">
            <v>ECK4138</v>
          </cell>
          <cell r="H3455" t="str">
            <v>b4144</v>
          </cell>
          <cell r="I3455" t="str">
            <v>yjeI</v>
          </cell>
        </row>
        <row r="3456">
          <cell r="A3456">
            <v>71</v>
          </cell>
          <cell r="B3456" t="str">
            <v>G</v>
          </cell>
          <cell r="C3456">
            <v>12</v>
          </cell>
          <cell r="D3456" t="str">
            <v>JW5737</v>
          </cell>
          <cell r="E3456">
            <v>1</v>
          </cell>
          <cell r="F3456" t="str">
            <v>ready to distribute</v>
          </cell>
          <cell r="G3456" t="str">
            <v>ECK4142</v>
          </cell>
          <cell r="H3456" t="str">
            <v>b4410</v>
          </cell>
          <cell r="I3456" t="str">
            <v>ecnA</v>
          </cell>
        </row>
        <row r="3457">
          <cell r="A3457">
            <v>71</v>
          </cell>
          <cell r="B3457" t="str">
            <v>H</v>
          </cell>
          <cell r="C3457">
            <v>12</v>
          </cell>
          <cell r="D3457" t="str">
            <v>JW5738</v>
          </cell>
          <cell r="E3457">
            <v>1</v>
          </cell>
          <cell r="F3457" t="str">
            <v>ready to distribute</v>
          </cell>
          <cell r="G3457" t="str">
            <v>ECK4144</v>
          </cell>
          <cell r="H3457" t="str">
            <v>b4148</v>
          </cell>
          <cell r="I3457" t="str">
            <v>sugE</v>
          </cell>
        </row>
        <row r="3458">
          <cell r="A3458">
            <v>73</v>
          </cell>
          <cell r="B3458" t="str">
            <v>A</v>
          </cell>
          <cell r="C3458">
            <v>1</v>
          </cell>
          <cell r="D3458" t="str">
            <v>JW5739</v>
          </cell>
          <cell r="E3458">
            <v>1</v>
          </cell>
          <cell r="F3458" t="str">
            <v>ready to distribute</v>
          </cell>
          <cell r="G3458" t="str">
            <v>ECK4152</v>
          </cell>
          <cell r="H3458" t="str">
            <v>b4156</v>
          </cell>
          <cell r="I3458" t="str">
            <v>yjeM</v>
          </cell>
        </row>
        <row r="3459">
          <cell r="A3459">
            <v>73</v>
          </cell>
          <cell r="B3459" t="str">
            <v>B</v>
          </cell>
          <cell r="C3459">
            <v>1</v>
          </cell>
          <cell r="D3459" t="str">
            <v>JW5741</v>
          </cell>
          <cell r="E3459">
            <v>1</v>
          </cell>
          <cell r="F3459" t="str">
            <v>ready to distribute</v>
          </cell>
          <cell r="G3459" t="str">
            <v>ECK4175</v>
          </cell>
          <cell r="H3459" t="str">
            <v>b4179</v>
          </cell>
          <cell r="I3459" t="str">
            <v>rnr</v>
          </cell>
        </row>
        <row r="3460">
          <cell r="A3460">
            <v>73</v>
          </cell>
          <cell r="B3460" t="str">
            <v>C</v>
          </cell>
          <cell r="C3460">
            <v>1</v>
          </cell>
          <cell r="D3460" t="str">
            <v>JW5743</v>
          </cell>
          <cell r="E3460">
            <v>1</v>
          </cell>
          <cell r="F3460" t="str">
            <v>ready to distribute</v>
          </cell>
          <cell r="G3460" t="str">
            <v>ECK4185</v>
          </cell>
          <cell r="H3460" t="str">
            <v>b4189</v>
          </cell>
          <cell r="I3460" t="str">
            <v>yjfO</v>
          </cell>
        </row>
        <row r="3461">
          <cell r="A3461">
            <v>73</v>
          </cell>
          <cell r="B3461" t="str">
            <v>D</v>
          </cell>
          <cell r="C3461">
            <v>1</v>
          </cell>
          <cell r="D3461" t="str">
            <v>JW5744</v>
          </cell>
          <cell r="E3461">
            <v>1</v>
          </cell>
          <cell r="F3461" t="str">
            <v>ready to distribute</v>
          </cell>
          <cell r="G3461" t="str">
            <v>ECK4189</v>
          </cell>
          <cell r="H3461" t="str">
            <v>b4193</v>
          </cell>
          <cell r="I3461" t="str">
            <v>ulaA</v>
          </cell>
        </row>
        <row r="3462">
          <cell r="A3462">
            <v>73</v>
          </cell>
          <cell r="B3462" t="str">
            <v>E</v>
          </cell>
          <cell r="C3462">
            <v>1</v>
          </cell>
          <cell r="D3462" t="str">
            <v>JW5745</v>
          </cell>
          <cell r="E3462">
            <v>1</v>
          </cell>
          <cell r="F3462" t="str">
            <v>ready to distribute</v>
          </cell>
          <cell r="G3462" t="str">
            <v>ECK4202</v>
          </cell>
          <cell r="H3462" t="str">
            <v>b4206</v>
          </cell>
          <cell r="I3462" t="str">
            <v>ytfB</v>
          </cell>
        </row>
        <row r="3463">
          <cell r="A3463">
            <v>73</v>
          </cell>
          <cell r="B3463" t="str">
            <v>F</v>
          </cell>
          <cell r="C3463">
            <v>1</v>
          </cell>
          <cell r="D3463" t="str">
            <v>JW5746</v>
          </cell>
          <cell r="E3463">
            <v>1</v>
          </cell>
          <cell r="F3463" t="str">
            <v>ready to distribute</v>
          </cell>
          <cell r="G3463" t="str">
            <v>ECK4203</v>
          </cell>
          <cell r="H3463" t="str">
            <v>b4207</v>
          </cell>
          <cell r="I3463" t="str">
            <v>fklB</v>
          </cell>
        </row>
        <row r="3464">
          <cell r="A3464">
            <v>73</v>
          </cell>
          <cell r="B3464" t="str">
            <v>G</v>
          </cell>
          <cell r="C3464">
            <v>1</v>
          </cell>
          <cell r="D3464" t="str">
            <v>JW5747</v>
          </cell>
          <cell r="E3464">
            <v>1</v>
          </cell>
          <cell r="F3464" t="str">
            <v>ready to distribute</v>
          </cell>
          <cell r="G3464" t="str">
            <v>ECK4208</v>
          </cell>
          <cell r="H3464" t="str">
            <v>b4212</v>
          </cell>
          <cell r="I3464" t="str">
            <v>ytfH</v>
          </cell>
        </row>
        <row r="3465">
          <cell r="A3465">
            <v>73</v>
          </cell>
          <cell r="B3465" t="str">
            <v>H</v>
          </cell>
          <cell r="C3465">
            <v>1</v>
          </cell>
          <cell r="D3465" t="str">
            <v>JW5749</v>
          </cell>
          <cell r="E3465">
            <v>1</v>
          </cell>
          <cell r="F3465" t="str">
            <v>ready to distribute</v>
          </cell>
          <cell r="G3465" t="str">
            <v>ECK4213</v>
          </cell>
          <cell r="H3465" t="str">
            <v>b4217</v>
          </cell>
          <cell r="I3465" t="str">
            <v>ytfK</v>
          </cell>
        </row>
        <row r="3466">
          <cell r="A3466">
            <v>73</v>
          </cell>
          <cell r="B3466" t="str">
            <v>A</v>
          </cell>
          <cell r="C3466">
            <v>2</v>
          </cell>
          <cell r="D3466" t="str">
            <v>JW5751</v>
          </cell>
          <cell r="E3466">
            <v>1</v>
          </cell>
          <cell r="F3466" t="str">
            <v>not current_JW ORF</v>
          </cell>
          <cell r="G3466" t="str">
            <v>no_eck</v>
          </cell>
          <cell r="H3466" t="str">
            <v xml:space="preserve"> </v>
          </cell>
          <cell r="I3466" t="str">
            <v xml:space="preserve"> </v>
          </cell>
        </row>
        <row r="3467">
          <cell r="A3467">
            <v>73</v>
          </cell>
          <cell r="B3467" t="str">
            <v>B</v>
          </cell>
          <cell r="C3467">
            <v>2</v>
          </cell>
          <cell r="D3467" t="str">
            <v>JW5753</v>
          </cell>
          <cell r="E3467">
            <v>1</v>
          </cell>
          <cell r="F3467" t="str">
            <v>ready to distribute</v>
          </cell>
          <cell r="G3467" t="str">
            <v>ECK4225</v>
          </cell>
          <cell r="H3467" t="str">
            <v>b4230</v>
          </cell>
          <cell r="I3467" t="str">
            <v>ytfT</v>
          </cell>
        </row>
        <row r="3468">
          <cell r="A3468">
            <v>73</v>
          </cell>
          <cell r="B3468" t="str">
            <v>C</v>
          </cell>
          <cell r="C3468">
            <v>2</v>
          </cell>
          <cell r="D3468" t="str">
            <v>JW5754</v>
          </cell>
          <cell r="E3468">
            <v>1</v>
          </cell>
          <cell r="F3468" t="str">
            <v>ready to distribute</v>
          </cell>
          <cell r="G3468" t="str">
            <v>ECK4226</v>
          </cell>
          <cell r="H3468" t="str">
            <v>b4231</v>
          </cell>
          <cell r="I3468" t="str">
            <v>yjfF</v>
          </cell>
        </row>
        <row r="3469">
          <cell r="A3469">
            <v>73</v>
          </cell>
          <cell r="B3469" t="str">
            <v>D</v>
          </cell>
          <cell r="C3469">
            <v>2</v>
          </cell>
          <cell r="D3469" t="str">
            <v>JW5756</v>
          </cell>
          <cell r="E3469">
            <v>2</v>
          </cell>
          <cell r="F3469" t="str">
            <v>ready to distribute</v>
          </cell>
          <cell r="G3469" t="str">
            <v>ECK4245</v>
          </cell>
          <cell r="H3469" t="str">
            <v>b4252</v>
          </cell>
          <cell r="I3469" t="str">
            <v>yjgK</v>
          </cell>
        </row>
        <row r="3470">
          <cell r="A3470">
            <v>73</v>
          </cell>
          <cell r="B3470" t="str">
            <v>E</v>
          </cell>
          <cell r="C3470">
            <v>2</v>
          </cell>
          <cell r="D3470" t="str">
            <v>JW5757</v>
          </cell>
          <cell r="E3470">
            <v>1</v>
          </cell>
          <cell r="F3470" t="str">
            <v>ready to distribute</v>
          </cell>
          <cell r="G3470" t="str">
            <v>ECK4246</v>
          </cell>
          <cell r="H3470" t="str">
            <v>b4253</v>
          </cell>
          <cell r="I3470" t="str">
            <v>yjgL</v>
          </cell>
        </row>
        <row r="3471">
          <cell r="A3471">
            <v>73</v>
          </cell>
          <cell r="B3471" t="str">
            <v>F</v>
          </cell>
          <cell r="C3471">
            <v>2</v>
          </cell>
          <cell r="D3471" t="str">
            <v>JW5758</v>
          </cell>
          <cell r="E3471">
            <v>1</v>
          </cell>
          <cell r="F3471" t="str">
            <v>ready to distribute</v>
          </cell>
          <cell r="G3471" t="str">
            <v>ECK4249</v>
          </cell>
          <cell r="H3471" t="str">
            <v>b4256</v>
          </cell>
          <cell r="I3471" t="str">
            <v>yjgM</v>
          </cell>
        </row>
        <row r="3472">
          <cell r="A3472">
            <v>73</v>
          </cell>
          <cell r="B3472" t="str">
            <v>G</v>
          </cell>
          <cell r="C3472">
            <v>2</v>
          </cell>
          <cell r="D3472" t="str">
            <v>JW5759</v>
          </cell>
          <cell r="E3472">
            <v>2</v>
          </cell>
          <cell r="F3472" t="str">
            <v>ready to distribute</v>
          </cell>
          <cell r="G3472" t="str">
            <v>ECK4250</v>
          </cell>
          <cell r="H3472" t="str">
            <v>b4257</v>
          </cell>
          <cell r="I3472" t="str">
            <v>yjgN</v>
          </cell>
        </row>
        <row r="3473">
          <cell r="A3473">
            <v>73</v>
          </cell>
          <cell r="B3473" t="str">
            <v>H</v>
          </cell>
          <cell r="C3473">
            <v>2</v>
          </cell>
          <cell r="D3473" t="str">
            <v>JW5763</v>
          </cell>
          <cell r="E3473">
            <v>1</v>
          </cell>
          <cell r="F3473" t="str">
            <v>ready to distribute</v>
          </cell>
          <cell r="G3473" t="str">
            <v>ECK4266</v>
          </cell>
          <cell r="H3473" t="str">
            <v>b4560</v>
          </cell>
          <cell r="I3473" t="str">
            <v>yjgX</v>
          </cell>
        </row>
        <row r="3474">
          <cell r="A3474">
            <v>73</v>
          </cell>
          <cell r="B3474" t="str">
            <v>A</v>
          </cell>
          <cell r="C3474">
            <v>3</v>
          </cell>
          <cell r="D3474" t="str">
            <v>JW5764</v>
          </cell>
          <cell r="E3474">
            <v>1</v>
          </cell>
          <cell r="F3474" t="str">
            <v>ready to distribute</v>
          </cell>
          <cell r="G3474" t="str">
            <v>ECK4266</v>
          </cell>
          <cell r="H3474" t="str">
            <v>b4276</v>
          </cell>
          <cell r="I3474" t="str">
            <v>yjgX</v>
          </cell>
        </row>
        <row r="3475">
          <cell r="A3475">
            <v>73</v>
          </cell>
          <cell r="B3475" t="str">
            <v>B</v>
          </cell>
          <cell r="C3475">
            <v>3</v>
          </cell>
          <cell r="D3475" t="str">
            <v>JW5765</v>
          </cell>
          <cell r="E3475">
            <v>1</v>
          </cell>
          <cell r="F3475" t="str">
            <v>not current_JW ORF</v>
          </cell>
          <cell r="G3475" t="str">
            <v>no_eck</v>
          </cell>
          <cell r="H3475" t="str">
            <v xml:space="preserve"> </v>
          </cell>
          <cell r="I3475" t="str">
            <v xml:space="preserve"> </v>
          </cell>
        </row>
        <row r="3476">
          <cell r="A3476">
            <v>73</v>
          </cell>
          <cell r="B3476" t="str">
            <v>C</v>
          </cell>
          <cell r="C3476">
            <v>3</v>
          </cell>
          <cell r="D3476" t="str">
            <v>JW5766</v>
          </cell>
          <cell r="E3476">
            <v>1</v>
          </cell>
          <cell r="F3476" t="str">
            <v>not current_JW ORF</v>
          </cell>
          <cell r="G3476" t="str">
            <v>no_eck</v>
          </cell>
          <cell r="H3476" t="str">
            <v xml:space="preserve"> </v>
          </cell>
          <cell r="I3476" t="str">
            <v xml:space="preserve"> </v>
          </cell>
        </row>
        <row r="3477">
          <cell r="A3477">
            <v>73</v>
          </cell>
          <cell r="B3477" t="str">
            <v>D</v>
          </cell>
          <cell r="C3477">
            <v>3</v>
          </cell>
          <cell r="D3477" t="str">
            <v>JW5768</v>
          </cell>
          <cell r="E3477">
            <v>1</v>
          </cell>
          <cell r="F3477" t="str">
            <v>ready to distribute</v>
          </cell>
          <cell r="G3477" t="str">
            <v>ECK4269</v>
          </cell>
          <cell r="H3477" t="str">
            <v>b4279</v>
          </cell>
          <cell r="I3477" t="str">
            <v>yjhB</v>
          </cell>
        </row>
        <row r="3478">
          <cell r="A3478">
            <v>73</v>
          </cell>
          <cell r="B3478" t="str">
            <v>E</v>
          </cell>
          <cell r="C3478">
            <v>3</v>
          </cell>
          <cell r="D3478" t="str">
            <v>JW5769</v>
          </cell>
          <cell r="E3478">
            <v>2</v>
          </cell>
          <cell r="F3478" t="str">
            <v>ready to distribute</v>
          </cell>
          <cell r="G3478" t="str">
            <v>ECK4270</v>
          </cell>
          <cell r="H3478" t="str">
            <v>b4280</v>
          </cell>
          <cell r="I3478" t="str">
            <v>yjhC</v>
          </cell>
        </row>
        <row r="3479">
          <cell r="A3479">
            <v>73</v>
          </cell>
          <cell r="B3479" t="str">
            <v>F</v>
          </cell>
          <cell r="C3479">
            <v>3</v>
          </cell>
          <cell r="D3479" t="str">
            <v>JW5770</v>
          </cell>
          <cell r="E3479">
            <v>1</v>
          </cell>
          <cell r="F3479" t="str">
            <v>ready to distribute</v>
          </cell>
          <cell r="G3479" t="str">
            <v>ECK4271</v>
          </cell>
          <cell r="H3479" t="str">
            <v>b4281</v>
          </cell>
          <cell r="I3479" t="str">
            <v>yjhD</v>
          </cell>
        </row>
        <row r="3480">
          <cell r="A3480">
            <v>73</v>
          </cell>
          <cell r="B3480" t="str">
            <v>G</v>
          </cell>
          <cell r="C3480">
            <v>3</v>
          </cell>
          <cell r="D3480" t="str">
            <v>JW5952</v>
          </cell>
          <cell r="E3480">
            <v>1</v>
          </cell>
          <cell r="F3480" t="str">
            <v>ready to distribute</v>
          </cell>
          <cell r="G3480" t="str">
            <v>ECK4284</v>
          </cell>
          <cell r="H3480" t="str">
            <v>b4295</v>
          </cell>
          <cell r="I3480" t="str">
            <v>yjhU</v>
          </cell>
        </row>
        <row r="3481">
          <cell r="A3481">
            <v>73</v>
          </cell>
          <cell r="B3481" t="str">
            <v>H</v>
          </cell>
          <cell r="C3481">
            <v>3</v>
          </cell>
          <cell r="D3481" t="str">
            <v>JW5775</v>
          </cell>
          <cell r="E3481">
            <v>2</v>
          </cell>
          <cell r="F3481" t="str">
            <v>ready to distribute</v>
          </cell>
          <cell r="G3481" t="str">
            <v>ECK4287</v>
          </cell>
          <cell r="H3481" t="str">
            <v>b4298</v>
          </cell>
          <cell r="I3481" t="str">
            <v>yjhH</v>
          </cell>
        </row>
        <row r="3482">
          <cell r="A3482">
            <v>73</v>
          </cell>
          <cell r="B3482" t="str">
            <v>A</v>
          </cell>
          <cell r="C3482">
            <v>4</v>
          </cell>
          <cell r="D3482" t="str">
            <v>JW5778</v>
          </cell>
          <cell r="E3482">
            <v>1</v>
          </cell>
          <cell r="F3482" t="str">
            <v>ready to distribute</v>
          </cell>
          <cell r="G3482" t="str">
            <v>ECK4302</v>
          </cell>
          <cell r="H3482" t="str">
            <v>b4311</v>
          </cell>
          <cell r="I3482" t="str">
            <v>yjhA</v>
          </cell>
        </row>
        <row r="3483">
          <cell r="A3483">
            <v>73</v>
          </cell>
          <cell r="B3483" t="str">
            <v>B</v>
          </cell>
          <cell r="C3483">
            <v>4</v>
          </cell>
          <cell r="D3483" t="str">
            <v>JW5779</v>
          </cell>
          <cell r="E3483">
            <v>1</v>
          </cell>
          <cell r="F3483" t="str">
            <v>ready to distribute</v>
          </cell>
          <cell r="G3483" t="str">
            <v>ECK4306</v>
          </cell>
          <cell r="H3483" t="str">
            <v>b4315</v>
          </cell>
          <cell r="I3483" t="str">
            <v>fimI</v>
          </cell>
        </row>
        <row r="3484">
          <cell r="A3484">
            <v>73</v>
          </cell>
          <cell r="B3484" t="str">
            <v>C</v>
          </cell>
          <cell r="C3484">
            <v>4</v>
          </cell>
          <cell r="D3484" t="str">
            <v>JW5781</v>
          </cell>
          <cell r="E3484">
            <v>1</v>
          </cell>
          <cell r="F3484" t="str">
            <v>not current_JW ORF</v>
          </cell>
          <cell r="G3484" t="str">
            <v>no_eck</v>
          </cell>
          <cell r="H3484" t="str">
            <v xml:space="preserve"> </v>
          </cell>
          <cell r="I3484" t="str">
            <v xml:space="preserve"> </v>
          </cell>
        </row>
        <row r="3485">
          <cell r="A3485">
            <v>73</v>
          </cell>
          <cell r="B3485" t="str">
            <v>D</v>
          </cell>
          <cell r="C3485">
            <v>4</v>
          </cell>
          <cell r="D3485" t="str">
            <v>JW5782</v>
          </cell>
          <cell r="E3485">
            <v>2</v>
          </cell>
          <cell r="F3485" t="str">
            <v>ready to distribute</v>
          </cell>
          <cell r="G3485" t="str">
            <v>ECK4317</v>
          </cell>
          <cell r="H3485" t="str">
            <v>b4326</v>
          </cell>
          <cell r="I3485" t="str">
            <v>yjiD</v>
          </cell>
        </row>
        <row r="3486">
          <cell r="A3486">
            <v>73</v>
          </cell>
          <cell r="B3486" t="str">
            <v>E</v>
          </cell>
          <cell r="C3486">
            <v>4</v>
          </cell>
          <cell r="D3486" t="str">
            <v>JW5783</v>
          </cell>
          <cell r="E3486">
            <v>1</v>
          </cell>
          <cell r="F3486" t="str">
            <v>ready to distribute</v>
          </cell>
          <cell r="G3486" t="str">
            <v>ECK4321</v>
          </cell>
          <cell r="H3486" t="str">
            <v>b4330</v>
          </cell>
          <cell r="I3486" t="str">
            <v>yjiH</v>
          </cell>
        </row>
        <row r="3487">
          <cell r="A3487">
            <v>73</v>
          </cell>
          <cell r="B3487" t="str">
            <v>F</v>
          </cell>
          <cell r="C3487">
            <v>4</v>
          </cell>
          <cell r="D3487" t="str">
            <v>JW5784</v>
          </cell>
          <cell r="E3487">
            <v>1</v>
          </cell>
          <cell r="F3487" t="str">
            <v>ready to distribute</v>
          </cell>
          <cell r="G3487" t="str">
            <v>ECK4322</v>
          </cell>
          <cell r="H3487" t="str">
            <v>b4331</v>
          </cell>
          <cell r="I3487" t="str">
            <v>kptA</v>
          </cell>
        </row>
        <row r="3488">
          <cell r="A3488">
            <v>73</v>
          </cell>
          <cell r="B3488" t="str">
            <v>G</v>
          </cell>
          <cell r="C3488">
            <v>4</v>
          </cell>
          <cell r="D3488" t="str">
            <v>JW5785</v>
          </cell>
          <cell r="E3488">
            <v>1</v>
          </cell>
          <cell r="F3488" t="str">
            <v>ready to distribute</v>
          </cell>
          <cell r="G3488" t="str">
            <v>ECK4325</v>
          </cell>
          <cell r="H3488" t="str">
            <v>b4334</v>
          </cell>
          <cell r="I3488" t="str">
            <v>yjiL</v>
          </cell>
        </row>
        <row r="3489">
          <cell r="A3489">
            <v>73</v>
          </cell>
          <cell r="B3489" t="str">
            <v>H</v>
          </cell>
          <cell r="C3489">
            <v>4</v>
          </cell>
          <cell r="D3489" t="str">
            <v>JW5786</v>
          </cell>
          <cell r="E3489">
            <v>1</v>
          </cell>
          <cell r="F3489" t="str">
            <v>ready to distribute</v>
          </cell>
          <cell r="G3489" t="str">
            <v>ECK4326</v>
          </cell>
          <cell r="H3489" t="str">
            <v>b4335</v>
          </cell>
          <cell r="I3489" t="str">
            <v>yjiM</v>
          </cell>
        </row>
        <row r="3490">
          <cell r="A3490">
            <v>73</v>
          </cell>
          <cell r="B3490" t="str">
            <v>A</v>
          </cell>
          <cell r="C3490">
            <v>5</v>
          </cell>
          <cell r="D3490" t="str">
            <v>JW5791</v>
          </cell>
          <cell r="E3490">
            <v>1</v>
          </cell>
          <cell r="F3490" t="str">
            <v>ready to distribute</v>
          </cell>
          <cell r="G3490" t="str">
            <v>ECK4344</v>
          </cell>
          <cell r="H3490" t="str">
            <v>b4354</v>
          </cell>
          <cell r="I3490" t="str">
            <v>yjiY</v>
          </cell>
        </row>
        <row r="3491">
          <cell r="A3491">
            <v>73</v>
          </cell>
          <cell r="B3491" t="str">
            <v>B</v>
          </cell>
          <cell r="C3491">
            <v>5</v>
          </cell>
          <cell r="D3491" t="str">
            <v>JW5793</v>
          </cell>
          <cell r="E3491">
            <v>1</v>
          </cell>
          <cell r="F3491" t="str">
            <v>ready to distribute</v>
          </cell>
          <cell r="G3491" t="str">
            <v>ECK4348</v>
          </cell>
          <cell r="H3491" t="str">
            <v>b4358</v>
          </cell>
          <cell r="I3491" t="str">
            <v>yjjN</v>
          </cell>
        </row>
        <row r="3492">
          <cell r="A3492">
            <v>73</v>
          </cell>
          <cell r="B3492" t="str">
            <v>C</v>
          </cell>
          <cell r="C3492">
            <v>5</v>
          </cell>
          <cell r="D3492" t="str">
            <v>JW5794</v>
          </cell>
          <cell r="E3492">
            <v>1</v>
          </cell>
          <cell r="F3492" t="str">
            <v>ready to distribute</v>
          </cell>
          <cell r="G3492" t="str">
            <v>ECK4349</v>
          </cell>
          <cell r="H3492" t="str">
            <v>b4359</v>
          </cell>
          <cell r="I3492" t="str">
            <v>mdoB</v>
          </cell>
        </row>
        <row r="3493">
          <cell r="A3493">
            <v>73</v>
          </cell>
          <cell r="B3493" t="str">
            <v>D</v>
          </cell>
          <cell r="C3493">
            <v>5</v>
          </cell>
          <cell r="D3493" t="str">
            <v>JW5795</v>
          </cell>
          <cell r="E3493">
            <v>2</v>
          </cell>
          <cell r="F3493" t="str">
            <v>ready to distribute</v>
          </cell>
          <cell r="G3493" t="str">
            <v>ECK4350</v>
          </cell>
          <cell r="H3493" t="str">
            <v>b4360</v>
          </cell>
          <cell r="I3493" t="str">
            <v>yjjA</v>
          </cell>
        </row>
        <row r="3494">
          <cell r="A3494">
            <v>73</v>
          </cell>
          <cell r="B3494" t="str">
            <v>E</v>
          </cell>
          <cell r="C3494">
            <v>5</v>
          </cell>
          <cell r="D3494" t="str">
            <v>JW5796</v>
          </cell>
          <cell r="E3494">
            <v>1</v>
          </cell>
          <cell r="F3494" t="str">
            <v>ready to distribute</v>
          </cell>
          <cell r="G3494" t="str">
            <v>ECK4354</v>
          </cell>
          <cell r="H3494" t="str">
            <v>b4364</v>
          </cell>
          <cell r="I3494" t="str">
            <v>yjjP</v>
          </cell>
        </row>
        <row r="3495">
          <cell r="A3495">
            <v>73</v>
          </cell>
          <cell r="B3495" t="str">
            <v>F</v>
          </cell>
          <cell r="C3495">
            <v>5</v>
          </cell>
          <cell r="D3495" t="str">
            <v>JW5797</v>
          </cell>
          <cell r="E3495">
            <v>1</v>
          </cell>
          <cell r="F3495" t="str">
            <v>ready to distribute</v>
          </cell>
          <cell r="G3495" t="str">
            <v>ECK4358</v>
          </cell>
          <cell r="H3495" t="str">
            <v>b4567</v>
          </cell>
          <cell r="I3495" t="str">
            <v>yjjZ</v>
          </cell>
        </row>
        <row r="3496">
          <cell r="A3496">
            <v>73</v>
          </cell>
          <cell r="B3496" t="str">
            <v>G</v>
          </cell>
          <cell r="C3496">
            <v>5</v>
          </cell>
          <cell r="D3496" t="str">
            <v>JW5798</v>
          </cell>
          <cell r="E3496">
            <v>1</v>
          </cell>
          <cell r="F3496" t="str">
            <v>not current_JW ORF</v>
          </cell>
        </row>
        <row r="3497">
          <cell r="A3497">
            <v>73</v>
          </cell>
          <cell r="B3497" t="str">
            <v>H</v>
          </cell>
          <cell r="C3497">
            <v>5</v>
          </cell>
          <cell r="D3497" t="str">
            <v>JW5799</v>
          </cell>
          <cell r="E3497">
            <v>1</v>
          </cell>
          <cell r="F3497" t="str">
            <v>not current_JW ORF</v>
          </cell>
          <cell r="G3497" t="str">
            <v>no_eck</v>
          </cell>
          <cell r="H3497" t="str">
            <v xml:space="preserve"> </v>
          </cell>
          <cell r="I3497" t="str">
            <v xml:space="preserve"> </v>
          </cell>
        </row>
        <row r="3498">
          <cell r="A3498">
            <v>73</v>
          </cell>
          <cell r="B3498" t="str">
            <v>A</v>
          </cell>
          <cell r="C3498">
            <v>6</v>
          </cell>
          <cell r="D3498" t="str">
            <v>JW5801</v>
          </cell>
          <cell r="E3498">
            <v>1</v>
          </cell>
          <cell r="F3498" t="str">
            <v>ready to distribute</v>
          </cell>
          <cell r="G3498" t="str">
            <v>ECK4386</v>
          </cell>
          <cell r="H3498" t="str">
            <v>b4394</v>
          </cell>
          <cell r="I3498" t="str">
            <v>yjjX</v>
          </cell>
        </row>
        <row r="3499">
          <cell r="A3499">
            <v>73</v>
          </cell>
          <cell r="B3499" t="str">
            <v>B</v>
          </cell>
          <cell r="C3499">
            <v>6</v>
          </cell>
          <cell r="D3499" t="str">
            <v>JW0478</v>
          </cell>
          <cell r="E3499">
            <v>1</v>
          </cell>
          <cell r="F3499" t="str">
            <v>ready to distribute</v>
          </cell>
          <cell r="G3499" t="str">
            <v>ECK0483</v>
          </cell>
          <cell r="H3499" t="str">
            <v>b0489</v>
          </cell>
          <cell r="I3499" t="str">
            <v>ybbK</v>
          </cell>
        </row>
        <row r="3500">
          <cell r="A3500">
            <v>73</v>
          </cell>
          <cell r="B3500" t="str">
            <v>C</v>
          </cell>
          <cell r="C3500">
            <v>6</v>
          </cell>
          <cell r="D3500" t="str">
            <v>JW2879</v>
          </cell>
          <cell r="E3500">
            <v>1</v>
          </cell>
          <cell r="F3500" t="str">
            <v>ready to distribute</v>
          </cell>
          <cell r="G3500" t="str">
            <v>ECK2907</v>
          </cell>
          <cell r="H3500" t="str">
            <v>b2912</v>
          </cell>
          <cell r="I3500" t="str">
            <v>ygfA</v>
          </cell>
        </row>
        <row r="3501">
          <cell r="A3501">
            <v>73</v>
          </cell>
          <cell r="B3501" t="str">
            <v>D</v>
          </cell>
          <cell r="C3501">
            <v>6</v>
          </cell>
          <cell r="D3501" t="str">
            <v>JW4263</v>
          </cell>
          <cell r="E3501">
            <v>1</v>
          </cell>
          <cell r="F3501" t="str">
            <v>ready to distribute</v>
          </cell>
          <cell r="G3501" t="str">
            <v>ECK4290</v>
          </cell>
          <cell r="H3501" t="str">
            <v>b4301</v>
          </cell>
          <cell r="I3501" t="str">
            <v>sgcE</v>
          </cell>
        </row>
        <row r="3502">
          <cell r="A3502">
            <v>73</v>
          </cell>
          <cell r="B3502" t="str">
            <v>E</v>
          </cell>
          <cell r="C3502">
            <v>6</v>
          </cell>
          <cell r="D3502" t="str">
            <v>JW5429</v>
          </cell>
          <cell r="E3502">
            <v>2</v>
          </cell>
          <cell r="F3502" t="str">
            <v>ready to distribute</v>
          </cell>
          <cell r="G3502" t="str">
            <v>ECK2697</v>
          </cell>
          <cell r="H3502" t="str">
            <v>b2702</v>
          </cell>
          <cell r="I3502" t="str">
            <v>srlA</v>
          </cell>
        </row>
        <row r="3503">
          <cell r="A3503">
            <v>73</v>
          </cell>
          <cell r="B3503" t="str">
            <v>F</v>
          </cell>
          <cell r="C3503">
            <v>6</v>
          </cell>
          <cell r="D3503" t="str">
            <v>JW5430</v>
          </cell>
          <cell r="E3503">
            <v>1</v>
          </cell>
          <cell r="F3503" t="str">
            <v>ready to distribute</v>
          </cell>
          <cell r="G3503" t="str">
            <v>ECK2698</v>
          </cell>
          <cell r="H3503" t="str">
            <v>b2703</v>
          </cell>
          <cell r="I3503" t="str">
            <v>srlE</v>
          </cell>
        </row>
        <row r="3504">
          <cell r="A3504">
            <v>73</v>
          </cell>
          <cell r="B3504" t="str">
            <v>G</v>
          </cell>
          <cell r="C3504">
            <v>6</v>
          </cell>
          <cell r="D3504" t="str">
            <v>JW5467</v>
          </cell>
          <cell r="E3504">
            <v>1</v>
          </cell>
          <cell r="F3504" t="str">
            <v>ready to distribute</v>
          </cell>
          <cell r="G3504" t="str">
            <v>ECK2880</v>
          </cell>
          <cell r="H3504" t="str">
            <v>b4464</v>
          </cell>
          <cell r="I3504" t="str">
            <v>ygfQ</v>
          </cell>
        </row>
        <row r="3505">
          <cell r="A3505">
            <v>73</v>
          </cell>
          <cell r="B3505" t="str">
            <v>H</v>
          </cell>
          <cell r="C3505">
            <v>6</v>
          </cell>
          <cell r="D3505" t="str">
            <v>JW5477</v>
          </cell>
          <cell r="E3505">
            <v>1</v>
          </cell>
          <cell r="F3505" t="str">
            <v>ready to distribute</v>
          </cell>
          <cell r="G3505" t="str">
            <v>ECK2927</v>
          </cell>
          <cell r="H3505" t="str">
            <v>b4465</v>
          </cell>
          <cell r="I3505" t="str">
            <v>yggP</v>
          </cell>
        </row>
        <row r="3506">
          <cell r="A3506">
            <v>73</v>
          </cell>
          <cell r="B3506" t="str">
            <v>A</v>
          </cell>
          <cell r="C3506">
            <v>7</v>
          </cell>
          <cell r="D3506" t="str">
            <v>JW5925</v>
          </cell>
          <cell r="E3506">
            <v>1</v>
          </cell>
          <cell r="F3506" t="str">
            <v>ready to distribute</v>
          </cell>
          <cell r="G3506" t="str">
            <v>ECK2968</v>
          </cell>
          <cell r="H3506" t="str">
            <v>b4466</v>
          </cell>
          <cell r="I3506" t="str">
            <v>yghJ</v>
          </cell>
        </row>
        <row r="3507">
          <cell r="A3507">
            <v>73</v>
          </cell>
          <cell r="B3507" t="str">
            <v>B</v>
          </cell>
          <cell r="C3507">
            <v>7</v>
          </cell>
          <cell r="D3507" t="str">
            <v>JW5487</v>
          </cell>
          <cell r="E3507">
            <v>1</v>
          </cell>
          <cell r="F3507" t="str">
            <v>ready to distribute</v>
          </cell>
          <cell r="G3507" t="str">
            <v>ECK2973</v>
          </cell>
          <cell r="H3507" t="str">
            <v>b4468</v>
          </cell>
          <cell r="I3507" t="str">
            <v>glcE</v>
          </cell>
        </row>
        <row r="3508">
          <cell r="A3508">
            <v>73</v>
          </cell>
          <cell r="B3508" t="str">
            <v>C</v>
          </cell>
          <cell r="C3508">
            <v>7</v>
          </cell>
          <cell r="D3508" t="str">
            <v>JW5500</v>
          </cell>
          <cell r="E3508">
            <v>1</v>
          </cell>
          <cell r="F3508" t="str">
            <v>ready to distribute</v>
          </cell>
          <cell r="G3508" t="str">
            <v>ECK3005</v>
          </cell>
          <cell r="H3508" t="str">
            <v>b3013</v>
          </cell>
          <cell r="I3508" t="str">
            <v>yqhG</v>
          </cell>
        </row>
        <row r="3509">
          <cell r="A3509">
            <v>73</v>
          </cell>
          <cell r="B3509" t="str">
            <v>D</v>
          </cell>
          <cell r="C3509">
            <v>7</v>
          </cell>
          <cell r="D3509" t="str">
            <v>JW5501</v>
          </cell>
          <cell r="E3509">
            <v>1</v>
          </cell>
          <cell r="F3509" t="str">
            <v>ready to distribute</v>
          </cell>
          <cell r="G3509" t="str">
            <v>ECK3007</v>
          </cell>
          <cell r="H3509" t="str">
            <v>b4469</v>
          </cell>
          <cell r="I3509" t="str">
            <v>ygiQ</v>
          </cell>
        </row>
        <row r="3510">
          <cell r="A3510">
            <v>73</v>
          </cell>
          <cell r="B3510" t="str">
            <v>E</v>
          </cell>
          <cell r="C3510">
            <v>7</v>
          </cell>
          <cell r="D3510" t="str">
            <v>JW5509</v>
          </cell>
          <cell r="E3510">
            <v>1</v>
          </cell>
          <cell r="F3510" t="str">
            <v>ready to distribute</v>
          </cell>
          <cell r="G3510" t="str">
            <v>ECK3037</v>
          </cell>
          <cell r="H3510" t="str">
            <v>b3048</v>
          </cell>
          <cell r="I3510" t="str">
            <v>yqiI</v>
          </cell>
        </row>
        <row r="3511">
          <cell r="A3511">
            <v>73</v>
          </cell>
          <cell r="B3511" t="str">
            <v>F</v>
          </cell>
          <cell r="C3511">
            <v>7</v>
          </cell>
          <cell r="D3511" t="str">
            <v>JW5518</v>
          </cell>
          <cell r="E3511">
            <v>1</v>
          </cell>
          <cell r="F3511" t="str">
            <v>ready to distribute</v>
          </cell>
          <cell r="G3511" t="str">
            <v>ECK3099</v>
          </cell>
          <cell r="H3511" t="str">
            <v>b4470</v>
          </cell>
          <cell r="I3511" t="str">
            <v>yhaM</v>
          </cell>
        </row>
        <row r="3512">
          <cell r="A3512">
            <v>73</v>
          </cell>
          <cell r="B3512" t="str">
            <v>G</v>
          </cell>
          <cell r="C3512">
            <v>7</v>
          </cell>
          <cell r="D3512" t="str">
            <v>JW5520</v>
          </cell>
          <cell r="E3512">
            <v>1</v>
          </cell>
          <cell r="F3512" t="str">
            <v>ready to distribute</v>
          </cell>
          <cell r="G3512" t="str">
            <v>ECK3101</v>
          </cell>
          <cell r="H3512" t="str">
            <v>b4471</v>
          </cell>
          <cell r="I3512" t="str">
            <v>tdcG</v>
          </cell>
        </row>
        <row r="3513">
          <cell r="A3513">
            <v>73</v>
          </cell>
          <cell r="B3513" t="str">
            <v>H</v>
          </cell>
          <cell r="C3513">
            <v>7</v>
          </cell>
          <cell r="D3513" t="str">
            <v>JW5558</v>
          </cell>
          <cell r="E3513">
            <v>1</v>
          </cell>
          <cell r="F3513" t="str">
            <v>ready to distribute</v>
          </cell>
          <cell r="G3513" t="str">
            <v>ECK3906</v>
          </cell>
          <cell r="H3513" t="str">
            <v>b4484</v>
          </cell>
          <cell r="I3513" t="str">
            <v>cpxP</v>
          </cell>
        </row>
        <row r="3514">
          <cell r="A3514">
            <v>73</v>
          </cell>
          <cell r="B3514" t="str">
            <v>A</v>
          </cell>
          <cell r="C3514">
            <v>8</v>
          </cell>
          <cell r="D3514" t="str">
            <v>JW5576</v>
          </cell>
          <cell r="E3514">
            <v>1</v>
          </cell>
          <cell r="F3514" t="str">
            <v>ready to distribute</v>
          </cell>
          <cell r="G3514" t="str">
            <v>ECK3841</v>
          </cell>
          <cell r="H3514" t="str">
            <v>b3849</v>
          </cell>
          <cell r="I3514" t="str">
            <v>trkH</v>
          </cell>
        </row>
        <row r="3515">
          <cell r="A3515">
            <v>73</v>
          </cell>
          <cell r="B3515" t="str">
            <v>B</v>
          </cell>
          <cell r="C3515">
            <v>8</v>
          </cell>
          <cell r="D3515" t="str">
            <v>JW5931</v>
          </cell>
          <cell r="E3515">
            <v>1</v>
          </cell>
          <cell r="F3515" t="str">
            <v>ready to distribute</v>
          </cell>
          <cell r="G3515" t="str">
            <v>ECK3833</v>
          </cell>
          <cell r="H3515" t="str">
            <v>b4483</v>
          </cell>
          <cell r="I3515" t="str">
            <v>tatD</v>
          </cell>
        </row>
        <row r="3516">
          <cell r="A3516">
            <v>73</v>
          </cell>
          <cell r="B3516" t="str">
            <v>C</v>
          </cell>
          <cell r="C3516">
            <v>8</v>
          </cell>
          <cell r="D3516" t="str">
            <v>JW5583</v>
          </cell>
          <cell r="E3516">
            <v>1</v>
          </cell>
          <cell r="F3516" t="str">
            <v>not current_JW ORF</v>
          </cell>
        </row>
        <row r="3517">
          <cell r="A3517">
            <v>73</v>
          </cell>
          <cell r="B3517" t="str">
            <v>D</v>
          </cell>
          <cell r="C3517">
            <v>8</v>
          </cell>
          <cell r="D3517" t="str">
            <v>JW5585</v>
          </cell>
          <cell r="E3517">
            <v>1</v>
          </cell>
          <cell r="F3517" t="str">
            <v>ready to distribute</v>
          </cell>
          <cell r="G3517" t="str">
            <v>ECK3818</v>
          </cell>
          <cell r="H3517" t="str">
            <v>b3824</v>
          </cell>
          <cell r="I3517" t="str">
            <v>rhtB</v>
          </cell>
        </row>
        <row r="3518">
          <cell r="A3518">
            <v>73</v>
          </cell>
          <cell r="B3518" t="str">
            <v>E</v>
          </cell>
          <cell r="C3518">
            <v>8</v>
          </cell>
          <cell r="D3518" t="str">
            <v>JW5586</v>
          </cell>
          <cell r="E3518">
            <v>4</v>
          </cell>
          <cell r="F3518" t="str">
            <v>ready to distribute</v>
          </cell>
          <cell r="G3518" t="str">
            <v>ECK3817</v>
          </cell>
          <cell r="H3518" t="str">
            <v>b3823</v>
          </cell>
          <cell r="I3518" t="str">
            <v>rhtC</v>
          </cell>
        </row>
        <row r="3519">
          <cell r="A3519">
            <v>73</v>
          </cell>
          <cell r="B3519" t="str">
            <v>F</v>
          </cell>
          <cell r="C3519">
            <v>8</v>
          </cell>
          <cell r="D3519" t="str">
            <v>JW5591</v>
          </cell>
          <cell r="E3519">
            <v>1</v>
          </cell>
          <cell r="F3519" t="str">
            <v>ready to distribute</v>
          </cell>
          <cell r="G3519" t="str">
            <v>ECK3809</v>
          </cell>
          <cell r="H3519" t="str">
            <v>b4482</v>
          </cell>
          <cell r="I3519" t="str">
            <v>yigE</v>
          </cell>
        </row>
        <row r="3520">
          <cell r="A3520">
            <v>73</v>
          </cell>
          <cell r="B3520" t="str">
            <v>G</v>
          </cell>
          <cell r="C3520">
            <v>8</v>
          </cell>
          <cell r="D3520" t="str">
            <v>JW5596</v>
          </cell>
          <cell r="E3520">
            <v>1</v>
          </cell>
          <cell r="F3520" t="str">
            <v>ready to distribute</v>
          </cell>
          <cell r="G3520" t="str">
            <v>ECK3785</v>
          </cell>
          <cell r="H3520" t="str">
            <v>b4481</v>
          </cell>
          <cell r="I3520" t="str">
            <v>rffT</v>
          </cell>
        </row>
        <row r="3521">
          <cell r="A3521">
            <v>73</v>
          </cell>
          <cell r="B3521" t="str">
            <v>H</v>
          </cell>
          <cell r="C3521">
            <v>8</v>
          </cell>
          <cell r="D3521" t="str">
            <v>JW5610</v>
          </cell>
          <cell r="E3521">
            <v>1</v>
          </cell>
          <cell r="F3521" t="str">
            <v>ready to distribute</v>
          </cell>
          <cell r="G3521" t="str">
            <v>ECK3739</v>
          </cell>
          <cell r="H3521" t="str">
            <v>b3745</v>
          </cell>
          <cell r="I3521" t="str">
            <v>yieM</v>
          </cell>
        </row>
        <row r="3522">
          <cell r="A3522">
            <v>73</v>
          </cell>
          <cell r="B3522" t="str">
            <v>A</v>
          </cell>
          <cell r="C3522">
            <v>9</v>
          </cell>
          <cell r="D3522" t="str">
            <v>JW5627</v>
          </cell>
          <cell r="E3522">
            <v>1</v>
          </cell>
          <cell r="F3522" t="str">
            <v>ready to distribute</v>
          </cell>
          <cell r="G3522" t="str">
            <v>ECK3687</v>
          </cell>
          <cell r="H3522" t="str">
            <v>b4479</v>
          </cell>
          <cell r="I3522" t="str">
            <v>dgoR</v>
          </cell>
        </row>
        <row r="3523">
          <cell r="A3523">
            <v>73</v>
          </cell>
          <cell r="B3523" t="str">
            <v>B</v>
          </cell>
          <cell r="C3523">
            <v>9</v>
          </cell>
          <cell r="D3523" t="str">
            <v>JW5628</v>
          </cell>
          <cell r="E3523">
            <v>1</v>
          </cell>
          <cell r="F3523" t="str">
            <v>ready to distribute</v>
          </cell>
          <cell r="G3523" t="str">
            <v>ECK3685</v>
          </cell>
          <cell r="H3523" t="str">
            <v>b4477</v>
          </cell>
          <cell r="I3523" t="str">
            <v>dgoA</v>
          </cell>
        </row>
        <row r="3524">
          <cell r="A3524">
            <v>73</v>
          </cell>
          <cell r="B3524" t="str">
            <v>C</v>
          </cell>
          <cell r="C3524">
            <v>9</v>
          </cell>
          <cell r="D3524" t="str">
            <v>JW5629</v>
          </cell>
          <cell r="E3524">
            <v>1</v>
          </cell>
          <cell r="F3524" t="str">
            <v>ready to distribute</v>
          </cell>
          <cell r="G3524" t="str">
            <v>ECK3684</v>
          </cell>
          <cell r="H3524" t="str">
            <v>b4478</v>
          </cell>
          <cell r="I3524" t="str">
            <v>dgoD</v>
          </cell>
        </row>
        <row r="3525">
          <cell r="A3525">
            <v>73</v>
          </cell>
          <cell r="B3525" t="str">
            <v>D</v>
          </cell>
          <cell r="C3525">
            <v>9</v>
          </cell>
          <cell r="D3525" t="str">
            <v>JW5699</v>
          </cell>
          <cell r="E3525">
            <v>1</v>
          </cell>
          <cell r="F3525" t="str">
            <v>ready to distribute</v>
          </cell>
          <cell r="G3525" t="str">
            <v>ECK3360</v>
          </cell>
          <cell r="H3525" t="str">
            <v>b4474</v>
          </cell>
          <cell r="I3525" t="str">
            <v>frlC</v>
          </cell>
        </row>
        <row r="3526">
          <cell r="A3526">
            <v>73</v>
          </cell>
          <cell r="B3526" t="str">
            <v>E</v>
          </cell>
          <cell r="C3526">
            <v>9</v>
          </cell>
          <cell r="D3526" t="str">
            <v>JW5708</v>
          </cell>
          <cell r="E3526">
            <v>1</v>
          </cell>
          <cell r="F3526" t="str">
            <v>ready to distribute</v>
          </cell>
          <cell r="G3526" t="str">
            <v>ECK3272</v>
          </cell>
          <cell r="H3526" t="str">
            <v>b4473</v>
          </cell>
          <cell r="I3526" t="str">
            <v>smf</v>
          </cell>
        </row>
        <row r="3527">
          <cell r="A3527">
            <v>73</v>
          </cell>
          <cell r="B3527" t="str">
            <v>F</v>
          </cell>
          <cell r="C3527">
            <v>9</v>
          </cell>
          <cell r="D3527" t="str">
            <v>JW5725</v>
          </cell>
          <cell r="E3527">
            <v>1</v>
          </cell>
          <cell r="F3527" t="str">
            <v>not current_JW ORF</v>
          </cell>
          <cell r="G3527" t="str">
            <v>no_eck</v>
          </cell>
          <cell r="H3527" t="str">
            <v xml:space="preserve"> </v>
          </cell>
          <cell r="I3527" t="str">
            <v xml:space="preserve"> </v>
          </cell>
        </row>
        <row r="3528">
          <cell r="A3528">
            <v>73</v>
          </cell>
          <cell r="B3528" t="str">
            <v>G</v>
          </cell>
          <cell r="C3528">
            <v>9</v>
          </cell>
          <cell r="D3528" t="str">
            <v>JW5748</v>
          </cell>
          <cell r="E3528">
            <v>1</v>
          </cell>
          <cell r="F3528" t="str">
            <v>ready to distribute</v>
          </cell>
          <cell r="G3528" t="str">
            <v>ECK4211</v>
          </cell>
          <cell r="H3528" t="str">
            <v>b4215</v>
          </cell>
          <cell r="I3528" t="str">
            <v>ytfI</v>
          </cell>
        </row>
        <row r="3529">
          <cell r="A3529">
            <v>73</v>
          </cell>
          <cell r="B3529" t="str">
            <v>H</v>
          </cell>
          <cell r="C3529">
            <v>9</v>
          </cell>
          <cell r="D3529" t="str">
            <v>JW5752</v>
          </cell>
          <cell r="E3529">
            <v>1</v>
          </cell>
          <cell r="F3529" t="str">
            <v>ready to distribute</v>
          </cell>
          <cell r="G3529" t="str">
            <v>ECK4224</v>
          </cell>
          <cell r="H3529" t="str">
            <v>b4485</v>
          </cell>
          <cell r="I3529" t="str">
            <v>ytfR</v>
          </cell>
        </row>
        <row r="3530">
          <cell r="A3530">
            <v>73</v>
          </cell>
          <cell r="B3530" t="str">
            <v>A</v>
          </cell>
          <cell r="C3530">
            <v>10</v>
          </cell>
          <cell r="D3530" t="str">
            <v>JW5954</v>
          </cell>
          <cell r="E3530">
            <v>1</v>
          </cell>
          <cell r="F3530" t="str">
            <v>ready to distribute</v>
          </cell>
          <cell r="G3530" t="str">
            <v>ECK4334</v>
          </cell>
          <cell r="H3530" t="str">
            <v>b4486</v>
          </cell>
          <cell r="I3530" t="str">
            <v>yjiV</v>
          </cell>
        </row>
        <row r="3531">
          <cell r="A3531">
            <v>73</v>
          </cell>
          <cell r="B3531" t="str">
            <v>B</v>
          </cell>
          <cell r="C3531">
            <v>10</v>
          </cell>
          <cell r="D3531" t="str">
            <v>JW5213</v>
          </cell>
          <cell r="E3531">
            <v>1</v>
          </cell>
          <cell r="F3531" t="str">
            <v>ready to distribute</v>
          </cell>
          <cell r="G3531" t="str">
            <v>ECK1361</v>
          </cell>
          <cell r="H3531" t="str">
            <v>b4528</v>
          </cell>
          <cell r="I3531" t="str">
            <v>rzoR</v>
          </cell>
        </row>
        <row r="3532">
          <cell r="A3532">
            <v>73</v>
          </cell>
          <cell r="B3532" t="str">
            <v>C</v>
          </cell>
          <cell r="C3532">
            <v>10</v>
          </cell>
          <cell r="D3532" t="str">
            <v>JW5069</v>
          </cell>
          <cell r="E3532">
            <v>1</v>
          </cell>
          <cell r="F3532" t="str">
            <v>not current_JW ORF</v>
          </cell>
          <cell r="G3532" t="str">
            <v>no_eck</v>
          </cell>
          <cell r="H3532" t="str">
            <v xml:space="preserve"> </v>
          </cell>
          <cell r="I3532" t="str">
            <v xml:space="preserve"> </v>
          </cell>
        </row>
        <row r="3533">
          <cell r="A3533">
            <v>73</v>
          </cell>
          <cell r="B3533" t="str">
            <v>D</v>
          </cell>
          <cell r="C3533">
            <v>10</v>
          </cell>
          <cell r="D3533" t="str">
            <v>JW5382</v>
          </cell>
          <cell r="E3533">
            <v>1</v>
          </cell>
          <cell r="F3533" t="str">
            <v>ready to distribute</v>
          </cell>
          <cell r="G3533" t="str">
            <v>ECK2346</v>
          </cell>
          <cell r="H3533" t="str">
            <v>b2352</v>
          </cell>
          <cell r="I3533" t="str">
            <v>yfdI</v>
          </cell>
        </row>
        <row r="3534">
          <cell r="A3534">
            <v>73</v>
          </cell>
          <cell r="B3534" t="str">
            <v>E</v>
          </cell>
          <cell r="C3534">
            <v>10</v>
          </cell>
          <cell r="D3534" t="str">
            <v>JW5386</v>
          </cell>
          <cell r="E3534">
            <v>1</v>
          </cell>
          <cell r="F3534" t="str">
            <v>ready to distribute</v>
          </cell>
          <cell r="G3534" t="str">
            <v>ECK2358</v>
          </cell>
          <cell r="H3534" t="str">
            <v>b4545</v>
          </cell>
          <cell r="I3534" t="str">
            <v>ypdJ</v>
          </cell>
        </row>
        <row r="3535">
          <cell r="A3535">
            <v>73</v>
          </cell>
          <cell r="B3535" t="str">
            <v>F</v>
          </cell>
          <cell r="C3535">
            <v>10</v>
          </cell>
          <cell r="D3535" t="str">
            <v>JW5946</v>
          </cell>
          <cell r="E3535">
            <v>1</v>
          </cell>
          <cell r="F3535" t="str">
            <v>ready to distribute</v>
          </cell>
          <cell r="G3535" t="str">
            <v>ECK3423</v>
          </cell>
          <cell r="H3535" t="str">
            <v>b3438</v>
          </cell>
          <cell r="I3535" t="str">
            <v>gntR</v>
          </cell>
        </row>
        <row r="3536">
          <cell r="A3536">
            <v>73</v>
          </cell>
          <cell r="B3536" t="str">
            <v>G</v>
          </cell>
          <cell r="C3536">
            <v>10</v>
          </cell>
          <cell r="D3536" t="str">
            <v>JW5005</v>
          </cell>
          <cell r="E3536">
            <v>1</v>
          </cell>
          <cell r="F3536" t="str">
            <v>ready to distribute</v>
          </cell>
          <cell r="G3536" t="str">
            <v>ECK0066</v>
          </cell>
          <cell r="H3536" t="str">
            <v>b0065</v>
          </cell>
          <cell r="I3536" t="str">
            <v>yabI</v>
          </cell>
        </row>
        <row r="3537">
          <cell r="A3537">
            <v>73</v>
          </cell>
          <cell r="B3537" t="str">
            <v>H</v>
          </cell>
          <cell r="C3537">
            <v>10</v>
          </cell>
          <cell r="D3537" t="str">
            <v>JW5008</v>
          </cell>
          <cell r="E3537">
            <v>1</v>
          </cell>
          <cell r="F3537" t="str">
            <v>ready to distribute</v>
          </cell>
          <cell r="G3537" t="str">
            <v>ECK0101</v>
          </cell>
          <cell r="H3537" t="str">
            <v>b0101</v>
          </cell>
          <cell r="I3537" t="str">
            <v>yacG</v>
          </cell>
        </row>
        <row r="3538">
          <cell r="A3538">
            <v>73</v>
          </cell>
          <cell r="B3538" t="str">
            <v>A</v>
          </cell>
          <cell r="C3538">
            <v>11</v>
          </cell>
          <cell r="D3538" t="str">
            <v>JW5010</v>
          </cell>
          <cell r="E3538">
            <v>1</v>
          </cell>
          <cell r="F3538" t="str">
            <v>ready to distribute</v>
          </cell>
          <cell r="G3538" t="str">
            <v>ECK0131</v>
          </cell>
          <cell r="H3538" t="str">
            <v>b0132</v>
          </cell>
          <cell r="I3538" t="str">
            <v>yadD</v>
          </cell>
        </row>
        <row r="3539">
          <cell r="A3539">
            <v>73</v>
          </cell>
          <cell r="B3539" t="str">
            <v>B</v>
          </cell>
          <cell r="C3539">
            <v>11</v>
          </cell>
          <cell r="D3539" t="str">
            <v>JW5012</v>
          </cell>
          <cell r="E3539">
            <v>1</v>
          </cell>
          <cell r="F3539" t="str">
            <v>ready to distribute</v>
          </cell>
          <cell r="G3539" t="str">
            <v>ECK0154</v>
          </cell>
          <cell r="H3539" t="str">
            <v>b0155</v>
          </cell>
          <cell r="I3539" t="str">
            <v>clcA</v>
          </cell>
        </row>
        <row r="3540">
          <cell r="A3540">
            <v>73</v>
          </cell>
          <cell r="B3540" t="str">
            <v>C</v>
          </cell>
          <cell r="C3540">
            <v>11</v>
          </cell>
          <cell r="D3540" t="str">
            <v>JW5013</v>
          </cell>
          <cell r="E3540">
            <v>1</v>
          </cell>
          <cell r="F3540" t="str">
            <v>ready to distribute</v>
          </cell>
          <cell r="G3540" t="str">
            <v>ECK0161</v>
          </cell>
          <cell r="H3540" t="str">
            <v>b0162</v>
          </cell>
          <cell r="I3540" t="str">
            <v>cdaR</v>
          </cell>
        </row>
        <row r="3541">
          <cell r="A3541">
            <v>73</v>
          </cell>
          <cell r="B3541" t="str">
            <v>D</v>
          </cell>
          <cell r="C3541">
            <v>11</v>
          </cell>
          <cell r="D3541" t="str">
            <v>JW5014</v>
          </cell>
          <cell r="E3541">
            <v>1</v>
          </cell>
          <cell r="F3541" t="str">
            <v>ready to distribute</v>
          </cell>
          <cell r="G3541" t="str">
            <v>ECK0163</v>
          </cell>
          <cell r="H3541" t="str">
            <v>b0164</v>
          </cell>
          <cell r="I3541" t="str">
            <v>yaeI</v>
          </cell>
        </row>
        <row r="3542">
          <cell r="A3542">
            <v>73</v>
          </cell>
          <cell r="B3542" t="str">
            <v>E</v>
          </cell>
          <cell r="C3542">
            <v>11</v>
          </cell>
          <cell r="D3542" t="str">
            <v>JW5016</v>
          </cell>
          <cell r="E3542">
            <v>1</v>
          </cell>
          <cell r="F3542" t="str">
            <v>ready to distribute</v>
          </cell>
          <cell r="G3542" t="str">
            <v>ECK0193</v>
          </cell>
          <cell r="H3542" t="str">
            <v>b0193</v>
          </cell>
          <cell r="I3542" t="str">
            <v>yaeF</v>
          </cell>
        </row>
        <row r="3543">
          <cell r="A3543">
            <v>73</v>
          </cell>
          <cell r="B3543" t="str">
            <v>F</v>
          </cell>
          <cell r="C3543">
            <v>11</v>
          </cell>
          <cell r="D3543" t="str">
            <v>JW5017</v>
          </cell>
          <cell r="E3543">
            <v>1</v>
          </cell>
          <cell r="F3543" t="str">
            <v>ready to distribute</v>
          </cell>
          <cell r="G3543" t="str">
            <v>ECK0209</v>
          </cell>
          <cell r="H3543" t="str">
            <v>b0209</v>
          </cell>
          <cell r="I3543" t="str">
            <v>yafD</v>
          </cell>
        </row>
        <row r="3544">
          <cell r="A3544">
            <v>73</v>
          </cell>
          <cell r="B3544" t="str">
            <v>G</v>
          </cell>
          <cell r="C3544">
            <v>11</v>
          </cell>
          <cell r="D3544" t="str">
            <v>JW5019</v>
          </cell>
          <cell r="E3544">
            <v>1</v>
          </cell>
          <cell r="F3544" t="str">
            <v>ready to distribute</v>
          </cell>
          <cell r="G3544" t="str">
            <v>ECK0220</v>
          </cell>
          <cell r="H3544" t="str">
            <v>b0219</v>
          </cell>
          <cell r="I3544" t="str">
            <v>yafV</v>
          </cell>
        </row>
        <row r="3545">
          <cell r="A3545">
            <v>73</v>
          </cell>
          <cell r="B3545" t="str">
            <v>H</v>
          </cell>
          <cell r="C3545">
            <v>11</v>
          </cell>
          <cell r="D3545" t="str">
            <v>JW5020</v>
          </cell>
          <cell r="E3545">
            <v>1</v>
          </cell>
          <cell r="F3545" t="str">
            <v>ready to distribute</v>
          </cell>
          <cell r="G3545" t="str">
            <v>ECK0222</v>
          </cell>
          <cell r="H3545" t="str">
            <v>b0221</v>
          </cell>
          <cell r="I3545" t="str">
            <v>fadE</v>
          </cell>
        </row>
        <row r="3546">
          <cell r="A3546">
            <v>73</v>
          </cell>
          <cell r="B3546" t="str">
            <v>A</v>
          </cell>
          <cell r="C3546">
            <v>12</v>
          </cell>
          <cell r="D3546" t="str">
            <v>JW5022</v>
          </cell>
          <cell r="E3546">
            <v>1</v>
          </cell>
          <cell r="F3546" t="str">
            <v>ready to distribute</v>
          </cell>
          <cell r="G3546" t="str">
            <v>ECK0250</v>
          </cell>
          <cell r="H3546" t="str">
            <v>b0248</v>
          </cell>
          <cell r="I3546" t="str">
            <v>yafX</v>
          </cell>
        </row>
        <row r="3547">
          <cell r="A3547">
            <v>73</v>
          </cell>
          <cell r="B3547" t="str">
            <v>B</v>
          </cell>
          <cell r="C3547">
            <v>12</v>
          </cell>
          <cell r="D3547" t="str">
            <v>JW5023</v>
          </cell>
          <cell r="E3547">
            <v>1</v>
          </cell>
          <cell r="F3547" t="str">
            <v>ready to distribute</v>
          </cell>
          <cell r="G3547" t="str">
            <v>ECK0251</v>
          </cell>
          <cell r="H3547" t="str">
            <v>b0249</v>
          </cell>
          <cell r="I3547" t="str">
            <v>ykfF</v>
          </cell>
        </row>
        <row r="3548">
          <cell r="A3548">
            <v>73</v>
          </cell>
          <cell r="B3548" t="str">
            <v>C</v>
          </cell>
          <cell r="C3548">
            <v>12</v>
          </cell>
          <cell r="D3548" t="str">
            <v>JW5028</v>
          </cell>
          <cell r="E3548">
            <v>1</v>
          </cell>
          <cell r="F3548" t="str">
            <v>not current_JW ORF</v>
          </cell>
          <cell r="G3548" t="str">
            <v>no_eck</v>
          </cell>
          <cell r="H3548" t="str">
            <v xml:space="preserve"> </v>
          </cell>
          <cell r="I3548" t="str">
            <v xml:space="preserve"> </v>
          </cell>
        </row>
        <row r="3549">
          <cell r="A3549">
            <v>73</v>
          </cell>
          <cell r="B3549" t="str">
            <v>D</v>
          </cell>
          <cell r="C3549">
            <v>12</v>
          </cell>
          <cell r="D3549" t="str">
            <v>JW5030</v>
          </cell>
          <cell r="E3549">
            <v>1</v>
          </cell>
          <cell r="F3549" t="str">
            <v>ready to distribute</v>
          </cell>
          <cell r="G3549" t="str">
            <v>ECK0288</v>
          </cell>
          <cell r="H3549" t="str">
            <v>b0289</v>
          </cell>
          <cell r="I3549" t="str">
            <v>yagV</v>
          </cell>
        </row>
        <row r="3550">
          <cell r="A3550">
            <v>73</v>
          </cell>
          <cell r="B3550" t="str">
            <v>E</v>
          </cell>
          <cell r="C3550">
            <v>12</v>
          </cell>
          <cell r="D3550" t="str">
            <v>JW5031</v>
          </cell>
          <cell r="E3550">
            <v>1</v>
          </cell>
          <cell r="F3550" t="str">
            <v>ready to distribute</v>
          </cell>
          <cell r="G3550" t="str">
            <v>ECK0293</v>
          </cell>
          <cell r="H3550" t="str">
            <v>b0294</v>
          </cell>
          <cell r="I3550" t="str">
            <v>ykgK</v>
          </cell>
        </row>
        <row r="3551">
          <cell r="A3551">
            <v>73</v>
          </cell>
          <cell r="B3551" t="str">
            <v>F</v>
          </cell>
          <cell r="C3551">
            <v>12</v>
          </cell>
          <cell r="D3551" t="str">
            <v>JW5033</v>
          </cell>
          <cell r="E3551">
            <v>1</v>
          </cell>
          <cell r="F3551" t="str">
            <v>ready to distribute</v>
          </cell>
          <cell r="G3551" t="str">
            <v>ECK0294</v>
          </cell>
          <cell r="H3551" t="str">
            <v>b0295</v>
          </cell>
          <cell r="I3551" t="str">
            <v>ykgL</v>
          </cell>
        </row>
        <row r="3552">
          <cell r="A3552">
            <v>73</v>
          </cell>
          <cell r="B3552" t="str">
            <v>G</v>
          </cell>
          <cell r="C3552">
            <v>12</v>
          </cell>
          <cell r="D3552" t="str">
            <v>JW5037</v>
          </cell>
          <cell r="E3552">
            <v>1</v>
          </cell>
          <cell r="F3552" t="str">
            <v>ready to distribute</v>
          </cell>
          <cell r="G3552" t="str">
            <v>ECK0300</v>
          </cell>
          <cell r="H3552" t="str">
            <v>b0300</v>
          </cell>
          <cell r="I3552" t="str">
            <v>ykgA</v>
          </cell>
        </row>
        <row r="3553">
          <cell r="A3553">
            <v>73</v>
          </cell>
          <cell r="B3553" t="str">
            <v>H</v>
          </cell>
          <cell r="C3553">
            <v>12</v>
          </cell>
          <cell r="D3553" t="str">
            <v>JW5039</v>
          </cell>
          <cell r="E3553">
            <v>1</v>
          </cell>
          <cell r="F3553" t="str">
            <v>ready to distribute</v>
          </cell>
          <cell r="G3553" t="str">
            <v>ECK0302</v>
          </cell>
          <cell r="H3553" t="str">
            <v>b0303</v>
          </cell>
          <cell r="I3553" t="str">
            <v>ykgI</v>
          </cell>
        </row>
        <row r="3554">
          <cell r="A3554">
            <v>75</v>
          </cell>
          <cell r="B3554" t="str">
            <v>A</v>
          </cell>
          <cell r="C3554">
            <v>1</v>
          </cell>
          <cell r="D3554" t="str">
            <v>JW5042</v>
          </cell>
          <cell r="E3554">
            <v>1</v>
          </cell>
          <cell r="F3554" t="str">
            <v>ready to distribute</v>
          </cell>
          <cell r="G3554" t="str">
            <v>ECK0307</v>
          </cell>
          <cell r="H3554" t="str">
            <v>b0308</v>
          </cell>
          <cell r="I3554" t="str">
            <v>ykgG</v>
          </cell>
        </row>
        <row r="3555">
          <cell r="A3555">
            <v>75</v>
          </cell>
          <cell r="B3555" t="str">
            <v>B</v>
          </cell>
          <cell r="C3555">
            <v>1</v>
          </cell>
          <cell r="D3555" t="str">
            <v>JW5893</v>
          </cell>
          <cell r="E3555">
            <v>5</v>
          </cell>
          <cell r="F3555" t="str">
            <v>ready to distribute</v>
          </cell>
          <cell r="G3555" t="str">
            <v>ECK0320</v>
          </cell>
          <cell r="H3555" t="str">
            <v>b0322</v>
          </cell>
          <cell r="I3555" t="str">
            <v>yahH</v>
          </cell>
        </row>
        <row r="3556">
          <cell r="A3556">
            <v>75</v>
          </cell>
          <cell r="B3556" t="str">
            <v>C</v>
          </cell>
          <cell r="C3556">
            <v>1</v>
          </cell>
          <cell r="D3556" t="str">
            <v>JW5044</v>
          </cell>
          <cell r="E3556">
            <v>1</v>
          </cell>
          <cell r="F3556" t="str">
            <v>ready to distribute</v>
          </cell>
          <cell r="G3556" t="str">
            <v>ECK0325</v>
          </cell>
          <cell r="H3556" t="str">
            <v>b0327</v>
          </cell>
          <cell r="I3556" t="str">
            <v>yahM</v>
          </cell>
        </row>
        <row r="3557">
          <cell r="A3557">
            <v>75</v>
          </cell>
          <cell r="B3557" t="str">
            <v>D</v>
          </cell>
          <cell r="C3557">
            <v>1</v>
          </cell>
          <cell r="D3557" t="str">
            <v>JW5045</v>
          </cell>
          <cell r="E3557">
            <v>1</v>
          </cell>
          <cell r="F3557" t="str">
            <v>not current_JW ORF</v>
          </cell>
        </row>
        <row r="3558">
          <cell r="A3558">
            <v>75</v>
          </cell>
          <cell r="B3558" t="str">
            <v>E</v>
          </cell>
          <cell r="C3558">
            <v>1</v>
          </cell>
          <cell r="D3558" t="str">
            <v>JW5051</v>
          </cell>
          <cell r="E3558">
            <v>1</v>
          </cell>
          <cell r="F3558" t="str">
            <v>ready to distribute</v>
          </cell>
          <cell r="G3558" t="str">
            <v>ECK0369</v>
          </cell>
          <cell r="H3558" t="str">
            <v>b0374</v>
          </cell>
          <cell r="I3558" t="str">
            <v>yaiU</v>
          </cell>
        </row>
        <row r="3559">
          <cell r="A3559">
            <v>75</v>
          </cell>
          <cell r="B3559" t="str">
            <v>F</v>
          </cell>
          <cell r="C3559">
            <v>1</v>
          </cell>
          <cell r="D3559" t="str">
            <v>JW5053</v>
          </cell>
          <cell r="E3559">
            <v>1</v>
          </cell>
          <cell r="F3559" t="str">
            <v>ready to distribute</v>
          </cell>
          <cell r="G3559" t="str">
            <v>ECK0375</v>
          </cell>
          <cell r="H3559" t="str">
            <v>b0380</v>
          </cell>
          <cell r="I3559" t="str">
            <v>yaiZ</v>
          </cell>
        </row>
        <row r="3560">
          <cell r="A3560">
            <v>75</v>
          </cell>
          <cell r="B3560" t="str">
            <v>G</v>
          </cell>
          <cell r="C3560">
            <v>1</v>
          </cell>
          <cell r="D3560" t="str">
            <v>JW5056</v>
          </cell>
          <cell r="E3560">
            <v>1</v>
          </cell>
          <cell r="F3560" t="str">
            <v>ready to distribute</v>
          </cell>
          <cell r="G3560" t="str">
            <v>ECK0406</v>
          </cell>
          <cell r="H3560" t="str">
            <v>b0412</v>
          </cell>
          <cell r="I3560" t="str">
            <v>yajI</v>
          </cell>
        </row>
        <row r="3561">
          <cell r="A3561">
            <v>75</v>
          </cell>
          <cell r="B3561" t="str">
            <v>H</v>
          </cell>
          <cell r="C3561">
            <v>1</v>
          </cell>
          <cell r="D3561" t="str">
            <v>JW5058</v>
          </cell>
          <cell r="E3561">
            <v>1</v>
          </cell>
          <cell r="F3561" t="str">
            <v>ready to distribute</v>
          </cell>
          <cell r="G3561" t="str">
            <v>ECK0420</v>
          </cell>
          <cell r="H3561" t="str">
            <v>b0426</v>
          </cell>
          <cell r="I3561" t="str">
            <v>yajQ</v>
          </cell>
        </row>
        <row r="3562">
          <cell r="A3562">
            <v>75</v>
          </cell>
          <cell r="B3562" t="str">
            <v>A</v>
          </cell>
          <cell r="C3562">
            <v>2</v>
          </cell>
          <cell r="D3562" t="str">
            <v>JW5059</v>
          </cell>
          <cell r="E3562">
            <v>1</v>
          </cell>
          <cell r="F3562" t="str">
            <v>ready to distribute</v>
          </cell>
          <cell r="G3562" t="str">
            <v>ECK0421</v>
          </cell>
          <cell r="H3562" t="str">
            <v>b0427</v>
          </cell>
          <cell r="I3562" t="str">
            <v>yajR</v>
          </cell>
        </row>
        <row r="3563">
          <cell r="A3563">
            <v>75</v>
          </cell>
          <cell r="B3563" t="str">
            <v>B</v>
          </cell>
          <cell r="C3563">
            <v>2</v>
          </cell>
          <cell r="D3563" t="str">
            <v>JW5062</v>
          </cell>
          <cell r="E3563">
            <v>1</v>
          </cell>
          <cell r="F3563" t="str">
            <v>ready to distribute</v>
          </cell>
          <cell r="G3563" t="str">
            <v>ECK0451</v>
          </cell>
          <cell r="H3563" t="str">
            <v>b0457</v>
          </cell>
          <cell r="I3563" t="str">
            <v>ylaB</v>
          </cell>
        </row>
        <row r="3564">
          <cell r="A3564">
            <v>75</v>
          </cell>
          <cell r="B3564" t="str">
            <v>C</v>
          </cell>
          <cell r="C3564">
            <v>2</v>
          </cell>
          <cell r="D3564" t="str">
            <v>JW5063</v>
          </cell>
          <cell r="E3564">
            <v>1</v>
          </cell>
          <cell r="F3564" t="str">
            <v>ready to distribute</v>
          </cell>
          <cell r="G3564" t="str">
            <v>ECK0452</v>
          </cell>
          <cell r="H3564" t="str">
            <v>b0458</v>
          </cell>
          <cell r="I3564" t="str">
            <v>ylaC</v>
          </cell>
        </row>
        <row r="3565">
          <cell r="A3565">
            <v>75</v>
          </cell>
          <cell r="B3565" t="str">
            <v>D</v>
          </cell>
          <cell r="C3565">
            <v>2</v>
          </cell>
          <cell r="D3565" t="str">
            <v>JW5066</v>
          </cell>
          <cell r="E3565">
            <v>1</v>
          </cell>
          <cell r="F3565" t="str">
            <v>ready to distribute</v>
          </cell>
          <cell r="G3565" t="str">
            <v>ECK0485</v>
          </cell>
          <cell r="H3565" t="str">
            <v>b0491</v>
          </cell>
          <cell r="I3565" t="str">
            <v>ybbM</v>
          </cell>
        </row>
        <row r="3566">
          <cell r="A3566">
            <v>75</v>
          </cell>
          <cell r="B3566" t="str">
            <v>E</v>
          </cell>
          <cell r="C3566">
            <v>2</v>
          </cell>
          <cell r="D3566" t="str">
            <v>JW5070</v>
          </cell>
          <cell r="E3566">
            <v>1</v>
          </cell>
          <cell r="F3566" t="str">
            <v>ready to distribute</v>
          </cell>
          <cell r="G3566" t="str">
            <v>ECK0521</v>
          </cell>
          <cell r="H3566" t="str">
            <v>b0528</v>
          </cell>
          <cell r="I3566" t="str">
            <v>ybcJ</v>
          </cell>
        </row>
        <row r="3567">
          <cell r="A3567">
            <v>75</v>
          </cell>
          <cell r="B3567" t="str">
            <v>F</v>
          </cell>
          <cell r="C3567">
            <v>2</v>
          </cell>
          <cell r="D3567" t="str">
            <v>JW5073</v>
          </cell>
          <cell r="E3567">
            <v>1</v>
          </cell>
          <cell r="F3567" t="str">
            <v>ready to distribute</v>
          </cell>
          <cell r="G3567" t="str">
            <v>ECK0528</v>
          </cell>
          <cell r="H3567" t="str">
            <v>b0535</v>
          </cell>
          <cell r="I3567" t="str">
            <v>fimZ</v>
          </cell>
        </row>
        <row r="3568">
          <cell r="A3568">
            <v>75</v>
          </cell>
          <cell r="B3568" t="str">
            <v>G</v>
          </cell>
          <cell r="C3568">
            <v>2</v>
          </cell>
          <cell r="D3568" t="str">
            <v>JW5079</v>
          </cell>
          <cell r="E3568">
            <v>1</v>
          </cell>
          <cell r="F3568" t="str">
            <v>ready to distribute</v>
          </cell>
          <cell r="G3568" t="str">
            <v>ECK0547</v>
          </cell>
          <cell r="H3568" t="str">
            <v>b0556</v>
          </cell>
          <cell r="I3568" t="str">
            <v>rzpD</v>
          </cell>
        </row>
        <row r="3569">
          <cell r="A3569">
            <v>75</v>
          </cell>
          <cell r="B3569" t="str">
            <v>H</v>
          </cell>
          <cell r="C3569">
            <v>2</v>
          </cell>
          <cell r="D3569" t="str">
            <v>JW5081</v>
          </cell>
          <cell r="E3569">
            <v>1</v>
          </cell>
          <cell r="F3569" t="str">
            <v>ready to distribute</v>
          </cell>
          <cell r="G3569" t="str">
            <v>ECK0550</v>
          </cell>
          <cell r="H3569" t="str">
            <v>b0558</v>
          </cell>
          <cell r="I3569" t="str">
            <v>ybcV</v>
          </cell>
        </row>
        <row r="3570">
          <cell r="A3570">
            <v>75</v>
          </cell>
          <cell r="B3570" t="str">
            <v>A</v>
          </cell>
          <cell r="C3570">
            <v>3</v>
          </cell>
          <cell r="D3570" t="str">
            <v>JW5082</v>
          </cell>
          <cell r="E3570">
            <v>1</v>
          </cell>
          <cell r="F3570" t="str">
            <v>ready to distribute</v>
          </cell>
          <cell r="G3570" t="str">
            <v>ECK0562</v>
          </cell>
          <cell r="H3570" t="str">
            <v>b0570</v>
          </cell>
          <cell r="I3570" t="str">
            <v>cusS</v>
          </cell>
        </row>
        <row r="3571">
          <cell r="A3571">
            <v>75</v>
          </cell>
          <cell r="B3571" t="str">
            <v>B</v>
          </cell>
          <cell r="C3571">
            <v>3</v>
          </cell>
          <cell r="D3571" t="str">
            <v>JW5083</v>
          </cell>
          <cell r="E3571">
            <v>1</v>
          </cell>
          <cell r="F3571" t="str">
            <v>ready to distribute</v>
          </cell>
          <cell r="G3571" t="str">
            <v>ECK0571</v>
          </cell>
          <cell r="H3571" t="str">
            <v>b0579</v>
          </cell>
          <cell r="I3571" t="str">
            <v>ybdF</v>
          </cell>
        </row>
        <row r="3572">
          <cell r="A3572">
            <v>75</v>
          </cell>
          <cell r="B3572" t="str">
            <v>C</v>
          </cell>
          <cell r="C3572">
            <v>3</v>
          </cell>
          <cell r="D3572" t="str">
            <v>JW5086</v>
          </cell>
          <cell r="E3572">
            <v>3</v>
          </cell>
          <cell r="F3572" t="str">
            <v>ready to distribute</v>
          </cell>
          <cell r="G3572" t="str">
            <v>ECK0576</v>
          </cell>
          <cell r="H3572" t="str">
            <v>b0584</v>
          </cell>
          <cell r="I3572" t="str">
            <v>fepA</v>
          </cell>
        </row>
        <row r="3573">
          <cell r="A3573">
            <v>75</v>
          </cell>
          <cell r="B3573" t="str">
            <v>D</v>
          </cell>
          <cell r="C3573">
            <v>3</v>
          </cell>
          <cell r="D3573" t="str">
            <v>JW5090</v>
          </cell>
          <cell r="E3573">
            <v>2</v>
          </cell>
          <cell r="F3573" t="str">
            <v>ready to distribute</v>
          </cell>
          <cell r="G3573" t="str">
            <v>ECK0630</v>
          </cell>
          <cell r="H3573" t="str">
            <v>b0637</v>
          </cell>
          <cell r="I3573" t="str">
            <v>ybeB</v>
          </cell>
        </row>
        <row r="3574">
          <cell r="A3574">
            <v>75</v>
          </cell>
          <cell r="B3574" t="str">
            <v>E</v>
          </cell>
          <cell r="C3574">
            <v>3</v>
          </cell>
          <cell r="D3574" t="str">
            <v>JW5091</v>
          </cell>
          <cell r="E3574">
            <v>2</v>
          </cell>
          <cell r="F3574" t="str">
            <v>ready to distribute</v>
          </cell>
          <cell r="G3574" t="str">
            <v>ECK0637</v>
          </cell>
          <cell r="H3574" t="str">
            <v>b0644</v>
          </cell>
          <cell r="I3574" t="str">
            <v>ybeQ</v>
          </cell>
        </row>
        <row r="3575">
          <cell r="A3575">
            <v>75</v>
          </cell>
          <cell r="B3575" t="str">
            <v>F</v>
          </cell>
          <cell r="C3575">
            <v>3</v>
          </cell>
          <cell r="D3575" t="str">
            <v>JW5094</v>
          </cell>
          <cell r="E3575">
            <v>1</v>
          </cell>
          <cell r="F3575" t="str">
            <v>ready to distribute</v>
          </cell>
          <cell r="G3575" t="str">
            <v>ECK0678</v>
          </cell>
          <cell r="H3575" t="str">
            <v>b0690</v>
          </cell>
          <cell r="I3575" t="str">
            <v>ybfG</v>
          </cell>
        </row>
        <row r="3576">
          <cell r="A3576">
            <v>75</v>
          </cell>
          <cell r="B3576" t="str">
            <v>G</v>
          </cell>
          <cell r="C3576">
            <v>3</v>
          </cell>
          <cell r="D3576" t="str">
            <v>JW5095</v>
          </cell>
          <cell r="E3576">
            <v>1</v>
          </cell>
          <cell r="F3576" t="str">
            <v>ready to distribute</v>
          </cell>
          <cell r="G3576" t="str">
            <v>ECK0679</v>
          </cell>
          <cell r="H3576" t="str">
            <v>b0691</v>
          </cell>
          <cell r="I3576" t="str">
            <v>ybfH</v>
          </cell>
        </row>
        <row r="3577">
          <cell r="A3577">
            <v>75</v>
          </cell>
          <cell r="B3577" t="str">
            <v>H</v>
          </cell>
          <cell r="C3577">
            <v>3</v>
          </cell>
          <cell r="D3577" t="str">
            <v>JW5096</v>
          </cell>
          <cell r="E3577">
            <v>1</v>
          </cell>
          <cell r="F3577" t="str">
            <v>ready to distribute</v>
          </cell>
          <cell r="G3577" t="str">
            <v>ECK0682</v>
          </cell>
          <cell r="H3577" t="str">
            <v>b0694</v>
          </cell>
          <cell r="I3577" t="str">
            <v>kdpE</v>
          </cell>
        </row>
        <row r="3578">
          <cell r="A3578">
            <v>75</v>
          </cell>
          <cell r="B3578" t="str">
            <v>A</v>
          </cell>
          <cell r="C3578">
            <v>4</v>
          </cell>
          <cell r="D3578" t="str">
            <v>JW5098</v>
          </cell>
          <cell r="E3578">
            <v>1</v>
          </cell>
          <cell r="F3578" t="str">
            <v>ready to distribute</v>
          </cell>
          <cell r="G3578" t="str">
            <v>ECK0705</v>
          </cell>
          <cell r="H3578" t="str">
            <v>b0716</v>
          </cell>
          <cell r="I3578" t="str">
            <v>ybgO</v>
          </cell>
        </row>
        <row r="3579">
          <cell r="A3579">
            <v>75</v>
          </cell>
          <cell r="B3579" t="str">
            <v>B</v>
          </cell>
          <cell r="C3579">
            <v>4</v>
          </cell>
          <cell r="D3579" t="str">
            <v>JW5099</v>
          </cell>
          <cell r="E3579">
            <v>1</v>
          </cell>
          <cell r="F3579" t="str">
            <v>ready to distribute</v>
          </cell>
          <cell r="G3579" t="str">
            <v>ECK0707</v>
          </cell>
          <cell r="H3579" t="str">
            <v>b0718</v>
          </cell>
          <cell r="I3579" t="str">
            <v>ybgQ</v>
          </cell>
        </row>
        <row r="3580">
          <cell r="A3580">
            <v>75</v>
          </cell>
          <cell r="B3580" t="str">
            <v>C</v>
          </cell>
          <cell r="C3580">
            <v>4</v>
          </cell>
          <cell r="D3580" t="str">
            <v>JW5102</v>
          </cell>
          <cell r="E3580">
            <v>2</v>
          </cell>
          <cell r="F3580" t="str">
            <v>ready to distribute</v>
          </cell>
          <cell r="G3580" t="str">
            <v>ECK0751</v>
          </cell>
          <cell r="H3580" t="str">
            <v>b0762</v>
          </cell>
          <cell r="I3580" t="str">
            <v>ybhT</v>
          </cell>
        </row>
        <row r="3581">
          <cell r="A3581">
            <v>75</v>
          </cell>
          <cell r="B3581" t="str">
            <v>D</v>
          </cell>
          <cell r="C3581">
            <v>4</v>
          </cell>
          <cell r="D3581" t="str">
            <v>JW5103</v>
          </cell>
          <cell r="E3581">
            <v>1</v>
          </cell>
          <cell r="F3581" t="str">
            <v>ready to distribute</v>
          </cell>
          <cell r="G3581" t="str">
            <v>ECK0760</v>
          </cell>
          <cell r="H3581" t="str">
            <v>b0771</v>
          </cell>
          <cell r="I3581" t="str">
            <v>ybhJ</v>
          </cell>
        </row>
        <row r="3582">
          <cell r="A3582">
            <v>75</v>
          </cell>
          <cell r="B3582" t="str">
            <v>E</v>
          </cell>
          <cell r="C3582">
            <v>4</v>
          </cell>
          <cell r="D3582" t="str">
            <v>JW5105</v>
          </cell>
          <cell r="E3582">
            <v>1</v>
          </cell>
          <cell r="F3582" t="str">
            <v>ready to distribute</v>
          </cell>
          <cell r="G3582" t="str">
            <v>ECK0793</v>
          </cell>
          <cell r="H3582" t="str">
            <v>b0804</v>
          </cell>
          <cell r="I3582" t="str">
            <v>ybiX</v>
          </cell>
        </row>
        <row r="3583">
          <cell r="A3583">
            <v>75</v>
          </cell>
          <cell r="B3583" t="str">
            <v>F</v>
          </cell>
          <cell r="C3583">
            <v>4</v>
          </cell>
          <cell r="D3583" t="str">
            <v>JW5107</v>
          </cell>
          <cell r="E3583">
            <v>1</v>
          </cell>
          <cell r="F3583" t="str">
            <v>ready to distribute</v>
          </cell>
          <cell r="G3583" t="str">
            <v>ECK0796</v>
          </cell>
          <cell r="H3583" t="str">
            <v>b0807</v>
          </cell>
          <cell r="I3583" t="str">
            <v>ybiN</v>
          </cell>
        </row>
        <row r="3584">
          <cell r="A3584">
            <v>75</v>
          </cell>
          <cell r="B3584" t="str">
            <v>G</v>
          </cell>
          <cell r="C3584">
            <v>4</v>
          </cell>
          <cell r="D3584" t="str">
            <v>JW5108</v>
          </cell>
          <cell r="E3584">
            <v>1</v>
          </cell>
          <cell r="F3584" t="str">
            <v>ready to distribute</v>
          </cell>
          <cell r="G3584" t="str">
            <v>ECK0797</v>
          </cell>
          <cell r="H3584" t="str">
            <v>b0808</v>
          </cell>
          <cell r="I3584" t="str">
            <v>ybiO</v>
          </cell>
        </row>
        <row r="3585">
          <cell r="A3585">
            <v>75</v>
          </cell>
          <cell r="B3585" t="str">
            <v>H</v>
          </cell>
          <cell r="C3585">
            <v>4</v>
          </cell>
          <cell r="D3585" t="str">
            <v>JW5109</v>
          </cell>
          <cell r="E3585">
            <v>1</v>
          </cell>
          <cell r="F3585" t="str">
            <v>ready to distribute</v>
          </cell>
          <cell r="G3585" t="str">
            <v>ECK0815</v>
          </cell>
          <cell r="H3585" t="str">
            <v>b0825</v>
          </cell>
          <cell r="I3585" t="str">
            <v>fsaA</v>
          </cell>
        </row>
        <row r="3586">
          <cell r="A3586">
            <v>75</v>
          </cell>
          <cell r="B3586" t="str">
            <v>A</v>
          </cell>
          <cell r="C3586">
            <v>5</v>
          </cell>
          <cell r="D3586" t="str">
            <v>JW5897</v>
          </cell>
          <cell r="E3586">
            <v>1</v>
          </cell>
          <cell r="F3586" t="str">
            <v>ready to distribute</v>
          </cell>
          <cell r="G3586" t="str">
            <v>ECK0819</v>
          </cell>
          <cell r="H3586" t="str">
            <v>b0829</v>
          </cell>
          <cell r="I3586" t="str">
            <v>yliA</v>
          </cell>
        </row>
        <row r="3587">
          <cell r="A3587">
            <v>75</v>
          </cell>
          <cell r="B3587" t="str">
            <v>B</v>
          </cell>
          <cell r="C3587">
            <v>5</v>
          </cell>
          <cell r="D3587" t="str">
            <v>JW5113</v>
          </cell>
          <cell r="E3587">
            <v>1</v>
          </cell>
          <cell r="F3587" t="str">
            <v>ready to distribute</v>
          </cell>
          <cell r="G3587" t="str">
            <v>ECK0834</v>
          </cell>
          <cell r="H3587" t="str">
            <v>b0844</v>
          </cell>
          <cell r="I3587" t="str">
            <v>ybjI</v>
          </cell>
        </row>
        <row r="3588">
          <cell r="A3588">
            <v>75</v>
          </cell>
          <cell r="B3588" t="str">
            <v>C</v>
          </cell>
          <cell r="C3588">
            <v>5</v>
          </cell>
          <cell r="D3588" t="str">
            <v>JW5114</v>
          </cell>
          <cell r="E3588">
            <v>1</v>
          </cell>
          <cell r="F3588" t="str">
            <v>ready to distribute</v>
          </cell>
          <cell r="G3588" t="str">
            <v>ECK0836</v>
          </cell>
          <cell r="H3588" t="str">
            <v>b0846</v>
          </cell>
          <cell r="I3588" t="str">
            <v>ybjK</v>
          </cell>
        </row>
        <row r="3589">
          <cell r="A3589">
            <v>75</v>
          </cell>
          <cell r="B3589" t="str">
            <v>D</v>
          </cell>
          <cell r="C3589">
            <v>5</v>
          </cell>
          <cell r="D3589" t="str">
            <v>JW5116</v>
          </cell>
          <cell r="E3589">
            <v>3</v>
          </cell>
          <cell r="F3589" t="str">
            <v>ready to distribute</v>
          </cell>
          <cell r="G3589" t="str">
            <v>ECK0860</v>
          </cell>
          <cell r="H3589" t="str">
            <v>b0869</v>
          </cell>
          <cell r="I3589" t="str">
            <v>ybjT</v>
          </cell>
        </row>
        <row r="3590">
          <cell r="A3590">
            <v>75</v>
          </cell>
          <cell r="B3590" t="str">
            <v>E</v>
          </cell>
          <cell r="C3590">
            <v>5</v>
          </cell>
          <cell r="D3590" t="str">
            <v>JW5119</v>
          </cell>
          <cell r="E3590">
            <v>1</v>
          </cell>
          <cell r="F3590" t="str">
            <v>ready to distribute</v>
          </cell>
          <cell r="G3590" t="str">
            <v>ECK0890</v>
          </cell>
          <cell r="H3590" t="str">
            <v>b0899</v>
          </cell>
          <cell r="I3590" t="str">
            <v>ycaM</v>
          </cell>
        </row>
        <row r="3591">
          <cell r="A3591">
            <v>75</v>
          </cell>
          <cell r="B3591" t="str">
            <v>F</v>
          </cell>
          <cell r="C3591">
            <v>5</v>
          </cell>
          <cell r="D3591" t="str">
            <v>JW5120</v>
          </cell>
          <cell r="E3591">
            <v>1</v>
          </cell>
          <cell r="F3591" t="str">
            <v>ready to distribute</v>
          </cell>
          <cell r="G3591" t="str">
            <v>ECK0904</v>
          </cell>
          <cell r="H3591" t="str">
            <v>b0913</v>
          </cell>
          <cell r="I3591" t="str">
            <v>ycaI</v>
          </cell>
        </row>
        <row r="3592">
          <cell r="A3592">
            <v>75</v>
          </cell>
          <cell r="B3592" t="str">
            <v>G</v>
          </cell>
          <cell r="C3592">
            <v>5</v>
          </cell>
          <cell r="D3592" t="str">
            <v>JW5123</v>
          </cell>
          <cell r="E3592">
            <v>1</v>
          </cell>
          <cell r="F3592" t="str">
            <v>ready to distribute</v>
          </cell>
          <cell r="G3592" t="str">
            <v>ECK0934</v>
          </cell>
          <cell r="H3592" t="str">
            <v>b0943</v>
          </cell>
          <cell r="I3592" t="str">
            <v>ycbV</v>
          </cell>
        </row>
        <row r="3593">
          <cell r="A3593">
            <v>75</v>
          </cell>
          <cell r="B3593" t="str">
            <v>H</v>
          </cell>
          <cell r="C3593">
            <v>5</v>
          </cell>
          <cell r="D3593" t="str">
            <v>JW5124</v>
          </cell>
          <cell r="E3593">
            <v>1</v>
          </cell>
          <cell r="F3593" t="str">
            <v>ready to distribute</v>
          </cell>
          <cell r="G3593" t="str">
            <v>ECK0935</v>
          </cell>
          <cell r="H3593" t="str">
            <v>b0944</v>
          </cell>
          <cell r="I3593" t="str">
            <v>ycbF</v>
          </cell>
        </row>
        <row r="3594">
          <cell r="A3594">
            <v>75</v>
          </cell>
          <cell r="B3594" t="str">
            <v>A</v>
          </cell>
          <cell r="C3594">
            <v>6</v>
          </cell>
          <cell r="D3594" t="str">
            <v>JW5126</v>
          </cell>
          <cell r="E3594">
            <v>1</v>
          </cell>
          <cell r="F3594" t="str">
            <v>ready to distribute</v>
          </cell>
          <cell r="G3594" t="str">
            <v>ECK0938</v>
          </cell>
          <cell r="H3594" t="str">
            <v>b0947</v>
          </cell>
          <cell r="I3594" t="str">
            <v>ycbX</v>
          </cell>
        </row>
        <row r="3595">
          <cell r="A3595">
            <v>75</v>
          </cell>
          <cell r="B3595" t="str">
            <v>B</v>
          </cell>
          <cell r="C3595">
            <v>6</v>
          </cell>
          <cell r="D3595" t="str">
            <v>JW5127</v>
          </cell>
          <cell r="E3595">
            <v>1</v>
          </cell>
          <cell r="F3595" t="str">
            <v>ready to distribute</v>
          </cell>
          <cell r="G3595" t="str">
            <v>ECK0943</v>
          </cell>
          <cell r="H3595" t="str">
            <v>b0952</v>
          </cell>
          <cell r="I3595" t="str">
            <v>ymbA</v>
          </cell>
        </row>
        <row r="3596">
          <cell r="A3596">
            <v>75</v>
          </cell>
          <cell r="B3596" t="str">
            <v>C</v>
          </cell>
          <cell r="C3596">
            <v>6</v>
          </cell>
          <cell r="D3596" t="str">
            <v>JW5128</v>
          </cell>
          <cell r="E3596">
            <v>1</v>
          </cell>
          <cell r="F3596" t="str">
            <v>ready to distribute</v>
          </cell>
          <cell r="G3596" t="str">
            <v>ECK0951</v>
          </cell>
          <cell r="H3596" t="str">
            <v>b0960</v>
          </cell>
          <cell r="I3596" t="str">
            <v>yccS</v>
          </cell>
        </row>
        <row r="3597">
          <cell r="A3597">
            <v>75</v>
          </cell>
          <cell r="B3597" t="str">
            <v>D</v>
          </cell>
          <cell r="C3597">
            <v>6</v>
          </cell>
          <cell r="D3597" t="str">
            <v>JW5130</v>
          </cell>
          <cell r="E3597">
            <v>1</v>
          </cell>
          <cell r="F3597" t="str">
            <v>ready to distribute</v>
          </cell>
          <cell r="G3597" t="str">
            <v>ECK0956</v>
          </cell>
          <cell r="H3597" t="str">
            <v>b0965</v>
          </cell>
          <cell r="I3597" t="str">
            <v>yccU</v>
          </cell>
        </row>
        <row r="3598">
          <cell r="A3598">
            <v>75</v>
          </cell>
          <cell r="B3598" t="str">
            <v>E</v>
          </cell>
          <cell r="C3598">
            <v>6</v>
          </cell>
          <cell r="D3598" t="str">
            <v>JW5131</v>
          </cell>
          <cell r="E3598">
            <v>1</v>
          </cell>
          <cell r="F3598" t="str">
            <v>ready to distribute</v>
          </cell>
          <cell r="G3598" t="str">
            <v>ECK0959</v>
          </cell>
          <cell r="H3598" t="str">
            <v>b0968</v>
          </cell>
          <cell r="I3598" t="str">
            <v>yccX</v>
          </cell>
        </row>
        <row r="3599">
          <cell r="A3599">
            <v>75</v>
          </cell>
          <cell r="B3599" t="str">
            <v>F</v>
          </cell>
          <cell r="C3599">
            <v>6</v>
          </cell>
          <cell r="D3599" t="str">
            <v>JW5133</v>
          </cell>
          <cell r="E3599">
            <v>1</v>
          </cell>
          <cell r="F3599" t="str">
            <v>ready to distribute</v>
          </cell>
          <cell r="G3599" t="str">
            <v>ECK0978</v>
          </cell>
          <cell r="H3599" t="str">
            <v>b0987</v>
          </cell>
          <cell r="I3599" t="str">
            <v>ymcD</v>
          </cell>
        </row>
        <row r="3600">
          <cell r="A3600">
            <v>75</v>
          </cell>
          <cell r="B3600" t="str">
            <v>G</v>
          </cell>
          <cell r="C3600">
            <v>6</v>
          </cell>
          <cell r="D3600" t="str">
            <v>JW5136</v>
          </cell>
          <cell r="E3600">
            <v>2</v>
          </cell>
          <cell r="F3600" t="str">
            <v>ready to distribute</v>
          </cell>
          <cell r="G3600" t="str">
            <v>ECK0996</v>
          </cell>
          <cell r="H3600" t="str">
            <v>b4518</v>
          </cell>
          <cell r="I3600" t="str">
            <v>ymdF</v>
          </cell>
        </row>
        <row r="3601">
          <cell r="A3601">
            <v>75</v>
          </cell>
          <cell r="B3601" t="str">
            <v>H</v>
          </cell>
          <cell r="C3601">
            <v>6</v>
          </cell>
          <cell r="D3601" t="str">
            <v>JW5137</v>
          </cell>
          <cell r="E3601">
            <v>1</v>
          </cell>
          <cell r="F3601" t="str">
            <v>ready to distribute</v>
          </cell>
          <cell r="G3601" t="str">
            <v>ECK0997</v>
          </cell>
          <cell r="H3601" t="str">
            <v>b1006</v>
          </cell>
          <cell r="I3601" t="str">
            <v>ycdG</v>
          </cell>
        </row>
        <row r="3602">
          <cell r="A3602">
            <v>75</v>
          </cell>
          <cell r="B3602" t="str">
            <v>A</v>
          </cell>
          <cell r="C3602">
            <v>7</v>
          </cell>
          <cell r="D3602" t="str">
            <v>JW5139</v>
          </cell>
          <cell r="E3602">
            <v>1</v>
          </cell>
          <cell r="F3602" t="str">
            <v>ready to distribute</v>
          </cell>
          <cell r="G3602" t="str">
            <v>ECK1002</v>
          </cell>
          <cell r="H3602" t="str">
            <v>b1011</v>
          </cell>
          <cell r="I3602" t="str">
            <v>ycdL</v>
          </cell>
        </row>
        <row r="3603">
          <cell r="A3603">
            <v>75</v>
          </cell>
          <cell r="B3603" t="str">
            <v>B</v>
          </cell>
          <cell r="C3603">
            <v>7</v>
          </cell>
          <cell r="D3603" t="str">
            <v>JW5147</v>
          </cell>
          <cell r="E3603">
            <v>1</v>
          </cell>
          <cell r="F3603" t="str">
            <v>ready to distribute</v>
          </cell>
          <cell r="G3603" t="str">
            <v>ECK1022</v>
          </cell>
          <cell r="H3603" t="str">
            <v>b1036</v>
          </cell>
          <cell r="I3603" t="str">
            <v>ycdZ</v>
          </cell>
        </row>
        <row r="3604">
          <cell r="A3604">
            <v>75</v>
          </cell>
          <cell r="B3604" t="str">
            <v>C</v>
          </cell>
          <cell r="C3604">
            <v>7</v>
          </cell>
          <cell r="D3604" t="str">
            <v>JW5150</v>
          </cell>
          <cell r="E3604">
            <v>1</v>
          </cell>
          <cell r="F3604" t="str">
            <v>ready to distribute</v>
          </cell>
          <cell r="G3604" t="str">
            <v>ECK1032</v>
          </cell>
          <cell r="H3604" t="str">
            <v>b1046</v>
          </cell>
          <cell r="I3604" t="str">
            <v>ymdC</v>
          </cell>
        </row>
        <row r="3605">
          <cell r="A3605">
            <v>75</v>
          </cell>
          <cell r="B3605" t="str">
            <v>D</v>
          </cell>
          <cell r="C3605">
            <v>7</v>
          </cell>
          <cell r="D3605" t="str">
            <v>JW5151</v>
          </cell>
          <cell r="E3605">
            <v>1</v>
          </cell>
          <cell r="F3605" t="str">
            <v>ready to distribute</v>
          </cell>
          <cell r="G3605" t="str">
            <v>ECK1036</v>
          </cell>
          <cell r="H3605" t="str">
            <v>b1050</v>
          </cell>
          <cell r="I3605" t="str">
            <v>yceK</v>
          </cell>
        </row>
        <row r="3606">
          <cell r="A3606">
            <v>75</v>
          </cell>
          <cell r="B3606" t="str">
            <v>E</v>
          </cell>
          <cell r="C3606">
            <v>7</v>
          </cell>
          <cell r="D3606" t="str">
            <v>JW5152</v>
          </cell>
          <cell r="E3606">
            <v>1</v>
          </cell>
          <cell r="F3606" t="str">
            <v>ready to distribute</v>
          </cell>
          <cell r="G3606" t="str">
            <v>ECK1045</v>
          </cell>
          <cell r="H3606" t="str">
            <v>b1060</v>
          </cell>
          <cell r="I3606" t="str">
            <v>yceP</v>
          </cell>
        </row>
        <row r="3607">
          <cell r="A3607">
            <v>75</v>
          </cell>
          <cell r="B3607" t="str">
            <v>F</v>
          </cell>
          <cell r="C3607">
            <v>7</v>
          </cell>
          <cell r="D3607" t="str">
            <v>JW5153</v>
          </cell>
          <cell r="E3607">
            <v>1</v>
          </cell>
          <cell r="F3607" t="str">
            <v>ready to distribute</v>
          </cell>
          <cell r="G3607" t="str">
            <v>ECK1064</v>
          </cell>
          <cell r="H3607" t="str">
            <v>b1079</v>
          </cell>
          <cell r="I3607" t="str">
            <v>flgH</v>
          </cell>
        </row>
        <row r="3608">
          <cell r="A3608">
            <v>75</v>
          </cell>
          <cell r="B3608" t="str">
            <v>G</v>
          </cell>
          <cell r="C3608">
            <v>7</v>
          </cell>
          <cell r="D3608" t="str">
            <v>JW5155</v>
          </cell>
          <cell r="E3608">
            <v>1</v>
          </cell>
          <cell r="F3608" t="str">
            <v>ready to distribute</v>
          </cell>
          <cell r="G3608" t="str">
            <v>ECK1072</v>
          </cell>
          <cell r="H3608" t="str">
            <v>b1087</v>
          </cell>
          <cell r="I3608" t="str">
            <v>yceF</v>
          </cell>
        </row>
        <row r="3609">
          <cell r="A3609">
            <v>75</v>
          </cell>
          <cell r="B3609" t="str">
            <v>H</v>
          </cell>
          <cell r="C3609">
            <v>7</v>
          </cell>
          <cell r="D3609" t="str">
            <v>JW5157</v>
          </cell>
          <cell r="E3609">
            <v>1</v>
          </cell>
          <cell r="F3609" t="str">
            <v>ready to distribute</v>
          </cell>
          <cell r="G3609" t="str">
            <v>ECK1091</v>
          </cell>
          <cell r="H3609" t="str">
            <v>b1105</v>
          </cell>
          <cell r="I3609" t="str">
            <v>ycfM</v>
          </cell>
        </row>
        <row r="3610">
          <cell r="A3610">
            <v>75</v>
          </cell>
          <cell r="B3610" t="str">
            <v>A</v>
          </cell>
          <cell r="C3610">
            <v>8</v>
          </cell>
          <cell r="D3610" t="str">
            <v>JW5158</v>
          </cell>
          <cell r="E3610">
            <v>1</v>
          </cell>
          <cell r="F3610" t="str">
            <v>ready to distribute</v>
          </cell>
          <cell r="G3610" t="str">
            <v>ECK1094</v>
          </cell>
          <cell r="H3610" t="str">
            <v>b1108</v>
          </cell>
          <cell r="I3610" t="str">
            <v>ycfP</v>
          </cell>
        </row>
        <row r="3611">
          <cell r="A3611">
            <v>75</v>
          </cell>
          <cell r="B3611" t="str">
            <v>B</v>
          </cell>
          <cell r="C3611">
            <v>8</v>
          </cell>
          <cell r="D3611" t="str">
            <v>JW5159</v>
          </cell>
          <cell r="E3611">
            <v>1</v>
          </cell>
          <cell r="F3611" t="str">
            <v>ready to distribute</v>
          </cell>
          <cell r="G3611" t="str">
            <v>ECK1097</v>
          </cell>
          <cell r="H3611" t="str">
            <v>b1111</v>
          </cell>
          <cell r="I3611" t="str">
            <v>ycfQ</v>
          </cell>
        </row>
        <row r="3612">
          <cell r="A3612">
            <v>75</v>
          </cell>
          <cell r="B3612" t="str">
            <v>C</v>
          </cell>
          <cell r="C3612">
            <v>8</v>
          </cell>
          <cell r="D3612" t="str">
            <v>JW5160</v>
          </cell>
          <cell r="E3612">
            <v>1</v>
          </cell>
          <cell r="F3612" t="str">
            <v>not current_JW ORF</v>
          </cell>
        </row>
        <row r="3613">
          <cell r="A3613">
            <v>75</v>
          </cell>
          <cell r="B3613" t="str">
            <v>D</v>
          </cell>
          <cell r="C3613">
            <v>8</v>
          </cell>
          <cell r="D3613" t="str">
            <v>JW5164</v>
          </cell>
          <cell r="E3613">
            <v>1</v>
          </cell>
          <cell r="F3613" t="str">
            <v>ready to distribute</v>
          </cell>
          <cell r="G3613" t="str">
            <v>ECK1108</v>
          </cell>
          <cell r="H3613" t="str">
            <v>b1122</v>
          </cell>
          <cell r="I3613" t="str">
            <v>ymfA</v>
          </cell>
        </row>
        <row r="3614">
          <cell r="A3614">
            <v>75</v>
          </cell>
          <cell r="B3614" t="str">
            <v>E</v>
          </cell>
          <cell r="C3614">
            <v>8</v>
          </cell>
          <cell r="D3614" t="str">
            <v>JW5166</v>
          </cell>
          <cell r="E3614">
            <v>1</v>
          </cell>
          <cell r="F3614" t="str">
            <v>ready to distribute</v>
          </cell>
          <cell r="G3614" t="str">
            <v>ECK1124</v>
          </cell>
          <cell r="H3614" t="str">
            <v>b1138</v>
          </cell>
          <cell r="I3614" t="str">
            <v>ymfE</v>
          </cell>
        </row>
        <row r="3615">
          <cell r="A3615">
            <v>75</v>
          </cell>
          <cell r="B3615" t="str">
            <v>F</v>
          </cell>
          <cell r="C3615">
            <v>8</v>
          </cell>
          <cell r="D3615" t="str">
            <v>JW5168</v>
          </cell>
          <cell r="E3615">
            <v>2</v>
          </cell>
          <cell r="F3615" t="str">
            <v>ready to distribute</v>
          </cell>
          <cell r="G3615" t="str">
            <v>ECK1129</v>
          </cell>
          <cell r="H3615" t="str">
            <v>b1143</v>
          </cell>
          <cell r="I3615" t="str">
            <v>ymfI</v>
          </cell>
        </row>
        <row r="3616">
          <cell r="A3616">
            <v>75</v>
          </cell>
          <cell r="B3616" t="str">
            <v>G</v>
          </cell>
          <cell r="C3616">
            <v>8</v>
          </cell>
          <cell r="D3616" t="str">
            <v>JW5169</v>
          </cell>
          <cell r="E3616">
            <v>1</v>
          </cell>
          <cell r="F3616" t="str">
            <v>ready to distribute</v>
          </cell>
          <cell r="G3616" t="str">
            <v>ECK1132</v>
          </cell>
          <cell r="H3616" t="str">
            <v>b1146</v>
          </cell>
          <cell r="I3616" t="str">
            <v>ymfT</v>
          </cell>
        </row>
        <row r="3617">
          <cell r="A3617">
            <v>75</v>
          </cell>
          <cell r="B3617" t="str">
            <v>H</v>
          </cell>
          <cell r="C3617">
            <v>8</v>
          </cell>
          <cell r="D3617" t="str">
            <v>JW5172</v>
          </cell>
          <cell r="E3617">
            <v>1</v>
          </cell>
          <cell r="F3617" t="str">
            <v>ready to distribute</v>
          </cell>
          <cell r="G3617" t="str">
            <v>ECK1143</v>
          </cell>
          <cell r="H3617" t="str">
            <v>b1157</v>
          </cell>
          <cell r="I3617" t="str">
            <v>stfE</v>
          </cell>
        </row>
        <row r="3618">
          <cell r="A3618">
            <v>75</v>
          </cell>
          <cell r="B3618" t="str">
            <v>A</v>
          </cell>
          <cell r="C3618">
            <v>9</v>
          </cell>
          <cell r="D3618" t="str">
            <v>JW5173</v>
          </cell>
          <cell r="E3618">
            <v>1</v>
          </cell>
          <cell r="F3618" t="str">
            <v>ready to distribute</v>
          </cell>
          <cell r="G3618" t="str">
            <v>ECK1146</v>
          </cell>
          <cell r="H3618" t="str">
            <v>b4519</v>
          </cell>
          <cell r="I3618" t="str">
            <v>icdC</v>
          </cell>
        </row>
        <row r="3619">
          <cell r="A3619">
            <v>75</v>
          </cell>
          <cell r="B3619" t="str">
            <v>B</v>
          </cell>
          <cell r="C3619">
            <v>9</v>
          </cell>
          <cell r="D3619" t="str">
            <v>JW5174</v>
          </cell>
          <cell r="E3619">
            <v>1</v>
          </cell>
          <cell r="F3619" t="str">
            <v>ready to distribute</v>
          </cell>
          <cell r="G3619" t="str">
            <v>ECK1155</v>
          </cell>
          <cell r="H3619" t="str">
            <v>b1168</v>
          </cell>
          <cell r="I3619" t="str">
            <v>ycgG</v>
          </cell>
        </row>
        <row r="3620">
          <cell r="A3620">
            <v>75</v>
          </cell>
          <cell r="B3620" t="str">
            <v>C</v>
          </cell>
          <cell r="C3620">
            <v>9</v>
          </cell>
          <cell r="D3620" t="str">
            <v>JW5901</v>
          </cell>
          <cell r="E3620">
            <v>3</v>
          </cell>
          <cell r="F3620" t="str">
            <v>ready to distribute</v>
          </cell>
          <cell r="G3620" t="str">
            <v>ECK1157</v>
          </cell>
          <cell r="H3620" t="str">
            <v>b1169</v>
          </cell>
          <cell r="I3620" t="str">
            <v>ycgH</v>
          </cell>
        </row>
        <row r="3621">
          <cell r="A3621">
            <v>75</v>
          </cell>
          <cell r="B3621" t="str">
            <v>D</v>
          </cell>
          <cell r="C3621">
            <v>9</v>
          </cell>
          <cell r="D3621" t="str">
            <v>JW5178</v>
          </cell>
          <cell r="E3621">
            <v>1</v>
          </cell>
          <cell r="F3621" t="str">
            <v>ready to distribute</v>
          </cell>
          <cell r="G3621" t="str">
            <v>ECK1159</v>
          </cell>
          <cell r="H3621" t="str">
            <v>b1172</v>
          </cell>
          <cell r="I3621" t="str">
            <v>ymgG</v>
          </cell>
        </row>
        <row r="3622">
          <cell r="A3622">
            <v>75</v>
          </cell>
          <cell r="B3622" t="str">
            <v>E</v>
          </cell>
          <cell r="C3622">
            <v>9</v>
          </cell>
          <cell r="D3622" t="str">
            <v>JW5180</v>
          </cell>
          <cell r="E3622">
            <v>1</v>
          </cell>
          <cell r="F3622" t="str">
            <v>ready to distribute</v>
          </cell>
          <cell r="G3622" t="str">
            <v>ECK1169</v>
          </cell>
          <cell r="H3622" t="str">
            <v>b1181</v>
          </cell>
          <cell r="I3622" t="str">
            <v>ycgN</v>
          </cell>
        </row>
        <row r="3623">
          <cell r="A3623">
            <v>75</v>
          </cell>
          <cell r="B3623" t="str">
            <v>F</v>
          </cell>
          <cell r="C3623">
            <v>9</v>
          </cell>
          <cell r="D3623" t="str">
            <v>JW5181</v>
          </cell>
          <cell r="E3623">
            <v>1</v>
          </cell>
          <cell r="F3623" t="str">
            <v>ready to distribute</v>
          </cell>
          <cell r="G3623" t="str">
            <v>ECK1170</v>
          </cell>
          <cell r="H3623" t="str">
            <v>b1182</v>
          </cell>
          <cell r="I3623" t="str">
            <v>hlyE</v>
          </cell>
        </row>
        <row r="3624">
          <cell r="A3624">
            <v>75</v>
          </cell>
          <cell r="B3624" t="str">
            <v>G</v>
          </cell>
          <cell r="C3624">
            <v>9</v>
          </cell>
          <cell r="D3624" t="str">
            <v>JW5185</v>
          </cell>
          <cell r="E3624">
            <v>1</v>
          </cell>
          <cell r="F3624" t="str">
            <v>ready to distribute</v>
          </cell>
          <cell r="G3624" t="str">
            <v>ECK1186</v>
          </cell>
          <cell r="H3624" t="str">
            <v>b1198</v>
          </cell>
          <cell r="I3624" t="str">
            <v>dhaH</v>
          </cell>
        </row>
        <row r="3625">
          <cell r="A3625">
            <v>75</v>
          </cell>
          <cell r="B3625" t="str">
            <v>H</v>
          </cell>
          <cell r="C3625">
            <v>9</v>
          </cell>
          <cell r="D3625" t="str">
            <v>JW5186</v>
          </cell>
          <cell r="E3625">
            <v>1</v>
          </cell>
          <cell r="F3625" t="str">
            <v>ready to distribute</v>
          </cell>
          <cell r="G3625" t="str">
            <v>ECK1187</v>
          </cell>
          <cell r="H3625" t="str">
            <v>b1199</v>
          </cell>
          <cell r="I3625" t="str">
            <v>dhaL</v>
          </cell>
        </row>
        <row r="3626">
          <cell r="A3626">
            <v>75</v>
          </cell>
          <cell r="B3626" t="str">
            <v>A</v>
          </cell>
          <cell r="C3626">
            <v>10</v>
          </cell>
          <cell r="D3626" t="str">
            <v>JW5187</v>
          </cell>
          <cell r="E3626">
            <v>1</v>
          </cell>
          <cell r="F3626" t="str">
            <v>ready to distribute</v>
          </cell>
          <cell r="G3626" t="str">
            <v>ECK1188</v>
          </cell>
          <cell r="H3626" t="str">
            <v>b1200</v>
          </cell>
          <cell r="I3626" t="str">
            <v>dhaK</v>
          </cell>
        </row>
        <row r="3627">
          <cell r="A3627">
            <v>75</v>
          </cell>
          <cell r="B3627" t="str">
            <v>B</v>
          </cell>
          <cell r="C3627">
            <v>10</v>
          </cell>
          <cell r="D3627" t="str">
            <v>JW5196</v>
          </cell>
          <cell r="E3627">
            <v>1</v>
          </cell>
          <cell r="F3627" t="str">
            <v>ready to distribute</v>
          </cell>
          <cell r="G3627" t="str">
            <v>ECK1261</v>
          </cell>
          <cell r="H3627" t="str">
            <v>b1267</v>
          </cell>
          <cell r="I3627" t="str">
            <v>yciO</v>
          </cell>
        </row>
        <row r="3628">
          <cell r="A3628">
            <v>75</v>
          </cell>
          <cell r="B3628" t="str">
            <v>C</v>
          </cell>
          <cell r="C3628">
            <v>10</v>
          </cell>
          <cell r="D3628" t="str">
            <v>JW5197</v>
          </cell>
          <cell r="E3628">
            <v>1</v>
          </cell>
          <cell r="F3628" t="str">
            <v>ready to distribute</v>
          </cell>
          <cell r="G3628" t="str">
            <v>ECK1262</v>
          </cell>
          <cell r="H3628" t="str">
            <v>b1268</v>
          </cell>
          <cell r="I3628" t="str">
            <v>yciQ</v>
          </cell>
        </row>
        <row r="3629">
          <cell r="A3629">
            <v>75</v>
          </cell>
          <cell r="B3629" t="str">
            <v>D</v>
          </cell>
          <cell r="C3629">
            <v>10</v>
          </cell>
          <cell r="D3629" t="str">
            <v>JW5200</v>
          </cell>
          <cell r="E3629">
            <v>1</v>
          </cell>
          <cell r="F3629" t="str">
            <v>ready to distribute</v>
          </cell>
          <cell r="G3629" t="str">
            <v>ECK1282</v>
          </cell>
          <cell r="H3629" t="str">
            <v>b1287</v>
          </cell>
          <cell r="I3629" t="str">
            <v>yciW</v>
          </cell>
        </row>
        <row r="3630">
          <cell r="A3630">
            <v>75</v>
          </cell>
          <cell r="B3630" t="str">
            <v>E</v>
          </cell>
          <cell r="C3630">
            <v>10</v>
          </cell>
          <cell r="D3630" t="str">
            <v>JW5202</v>
          </cell>
          <cell r="E3630">
            <v>1</v>
          </cell>
          <cell r="F3630" t="str">
            <v>ready to distribute</v>
          </cell>
          <cell r="G3630" t="str">
            <v>ECK1309</v>
          </cell>
          <cell r="H3630" t="str">
            <v>b1314</v>
          </cell>
          <cell r="I3630" t="str">
            <v>ycjR</v>
          </cell>
        </row>
        <row r="3631">
          <cell r="A3631">
            <v>75</v>
          </cell>
          <cell r="B3631" t="str">
            <v>F</v>
          </cell>
          <cell r="C3631">
            <v>10</v>
          </cell>
          <cell r="D3631" t="str">
            <v>JW5205</v>
          </cell>
          <cell r="E3631">
            <v>1</v>
          </cell>
          <cell r="F3631" t="str">
            <v>ready to distribute</v>
          </cell>
          <cell r="G3631" t="str">
            <v>ECK1334</v>
          </cell>
          <cell r="H3631" t="str">
            <v>b1338</v>
          </cell>
          <cell r="I3631" t="str">
            <v>abgA</v>
          </cell>
        </row>
        <row r="3632">
          <cell r="A3632">
            <v>75</v>
          </cell>
          <cell r="B3632" t="str">
            <v>G</v>
          </cell>
          <cell r="C3632">
            <v>10</v>
          </cell>
          <cell r="D3632" t="str">
            <v>JW5206</v>
          </cell>
          <cell r="E3632">
            <v>1</v>
          </cell>
          <cell r="F3632" t="str">
            <v>ready to distribute</v>
          </cell>
          <cell r="G3632" t="str">
            <v>ECK1338</v>
          </cell>
          <cell r="H3632" t="str">
            <v>b1341</v>
          </cell>
          <cell r="I3632" t="str">
            <v>ydaM</v>
          </cell>
        </row>
        <row r="3633">
          <cell r="A3633">
            <v>75</v>
          </cell>
          <cell r="B3633" t="str">
            <v>H</v>
          </cell>
          <cell r="C3633">
            <v>10</v>
          </cell>
          <cell r="D3633" t="str">
            <v>JW5207</v>
          </cell>
          <cell r="E3633">
            <v>1</v>
          </cell>
          <cell r="F3633" t="str">
            <v>ready to distribute</v>
          </cell>
          <cell r="G3633" t="str">
            <v>ECK1343</v>
          </cell>
          <cell r="H3633" t="str">
            <v>b1346</v>
          </cell>
          <cell r="I3633" t="str">
            <v>ydaQ</v>
          </cell>
        </row>
        <row r="3634">
          <cell r="A3634">
            <v>75</v>
          </cell>
          <cell r="B3634" t="str">
            <v>A</v>
          </cell>
          <cell r="C3634">
            <v>11</v>
          </cell>
          <cell r="D3634" t="str">
            <v>JW5208</v>
          </cell>
          <cell r="E3634">
            <v>1</v>
          </cell>
          <cell r="F3634" t="str">
            <v>ready to distribute</v>
          </cell>
          <cell r="G3634" t="str">
            <v>ECK1345</v>
          </cell>
          <cell r="H3634" t="str">
            <v>b1348</v>
          </cell>
          <cell r="I3634" t="str">
            <v>lar</v>
          </cell>
        </row>
        <row r="3635">
          <cell r="A3635">
            <v>75</v>
          </cell>
          <cell r="B3635" t="str">
            <v>B</v>
          </cell>
          <cell r="C3635">
            <v>11</v>
          </cell>
          <cell r="D3635" t="str">
            <v>JW5210</v>
          </cell>
          <cell r="E3635">
            <v>1</v>
          </cell>
          <cell r="F3635" t="str">
            <v>ready to distribute</v>
          </cell>
          <cell r="G3635" t="str">
            <v>ECK1353</v>
          </cell>
          <cell r="H3635" t="str">
            <v>b1355</v>
          </cell>
          <cell r="I3635" t="str">
            <v>ydaG</v>
          </cell>
        </row>
        <row r="3636">
          <cell r="A3636">
            <v>75</v>
          </cell>
          <cell r="B3636" t="str">
            <v>C</v>
          </cell>
          <cell r="C3636">
            <v>11</v>
          </cell>
          <cell r="D3636" t="str">
            <v>JW5211</v>
          </cell>
          <cell r="E3636">
            <v>1</v>
          </cell>
          <cell r="F3636" t="str">
            <v>ready to distribute</v>
          </cell>
          <cell r="G3636" t="str">
            <v>ECK1359</v>
          </cell>
          <cell r="H3636" t="str">
            <v>b1361</v>
          </cell>
          <cell r="I3636" t="str">
            <v>ydaW</v>
          </cell>
        </row>
        <row r="3637">
          <cell r="A3637">
            <v>75</v>
          </cell>
          <cell r="B3637" t="str">
            <v>D</v>
          </cell>
          <cell r="C3637">
            <v>11</v>
          </cell>
          <cell r="D3637" t="str">
            <v>JW5212</v>
          </cell>
          <cell r="E3637">
            <v>1</v>
          </cell>
          <cell r="F3637" t="str">
            <v>ready to distribute</v>
          </cell>
          <cell r="G3637" t="str">
            <v>ECK1360</v>
          </cell>
          <cell r="H3637" t="str">
            <v>b1362</v>
          </cell>
          <cell r="I3637" t="str">
            <v>rzpR</v>
          </cell>
        </row>
        <row r="3638">
          <cell r="A3638">
            <v>75</v>
          </cell>
          <cell r="B3638" t="str">
            <v>E</v>
          </cell>
          <cell r="C3638">
            <v>11</v>
          </cell>
          <cell r="D3638" t="str">
            <v>JW5216</v>
          </cell>
          <cell r="E3638">
            <v>1</v>
          </cell>
          <cell r="F3638" t="str">
            <v>ready to distribute</v>
          </cell>
          <cell r="G3638" t="str">
            <v>ECK1380</v>
          </cell>
          <cell r="H3638" t="str">
            <v>b1383</v>
          </cell>
          <cell r="I3638" t="str">
            <v>ydbL</v>
          </cell>
        </row>
        <row r="3639">
          <cell r="A3639">
            <v>75</v>
          </cell>
          <cell r="B3639" t="str">
            <v>F</v>
          </cell>
          <cell r="C3639">
            <v>11</v>
          </cell>
          <cell r="D3639" t="str">
            <v>JW5217</v>
          </cell>
          <cell r="E3639">
            <v>1</v>
          </cell>
          <cell r="F3639" t="str">
            <v>ready to distribute</v>
          </cell>
          <cell r="G3639" t="str">
            <v>ECK1388</v>
          </cell>
          <cell r="H3639" t="str">
            <v>b1391</v>
          </cell>
          <cell r="I3639" t="str">
            <v>paaD</v>
          </cell>
        </row>
        <row r="3640">
          <cell r="A3640">
            <v>75</v>
          </cell>
          <cell r="B3640" t="str">
            <v>G</v>
          </cell>
          <cell r="C3640">
            <v>11</v>
          </cell>
          <cell r="D3640" t="str">
            <v>JW5221</v>
          </cell>
          <cell r="E3640">
            <v>1</v>
          </cell>
          <cell r="F3640" t="str">
            <v>ready to distribute</v>
          </cell>
          <cell r="G3640" t="str">
            <v>ECK1400</v>
          </cell>
          <cell r="H3640" t="str">
            <v>b1407</v>
          </cell>
          <cell r="I3640" t="str">
            <v>ydbD</v>
          </cell>
        </row>
        <row r="3641">
          <cell r="A3641">
            <v>75</v>
          </cell>
          <cell r="B3641" t="str">
            <v>H</v>
          </cell>
          <cell r="C3641">
            <v>11</v>
          </cell>
          <cell r="D3641" t="str">
            <v>JW5222</v>
          </cell>
          <cell r="E3641">
            <v>1</v>
          </cell>
          <cell r="F3641" t="str">
            <v>not current_JW ORF</v>
          </cell>
        </row>
        <row r="3642">
          <cell r="A3642">
            <v>75</v>
          </cell>
          <cell r="B3642" t="str">
            <v>A</v>
          </cell>
          <cell r="C3642">
            <v>12</v>
          </cell>
          <cell r="D3642" t="str">
            <v>JW5223</v>
          </cell>
          <cell r="E3642">
            <v>1</v>
          </cell>
          <cell r="F3642" t="str">
            <v>not current_JW ORF</v>
          </cell>
        </row>
        <row r="3643">
          <cell r="A3643">
            <v>75</v>
          </cell>
          <cell r="B3643" t="str">
            <v>B</v>
          </cell>
          <cell r="C3643">
            <v>12</v>
          </cell>
          <cell r="D3643" t="str">
            <v>JW5224</v>
          </cell>
          <cell r="E3643">
            <v>1</v>
          </cell>
          <cell r="F3643" t="str">
            <v>ready to distribute</v>
          </cell>
          <cell r="G3643" t="str">
            <v>ECK1410</v>
          </cell>
          <cell r="H3643" t="str">
            <v>b1418</v>
          </cell>
          <cell r="I3643" t="str">
            <v>cybB</v>
          </cell>
        </row>
        <row r="3644">
          <cell r="A3644">
            <v>75</v>
          </cell>
          <cell r="B3644" t="str">
            <v>C</v>
          </cell>
          <cell r="C3644">
            <v>12</v>
          </cell>
          <cell r="D3644" t="str">
            <v>JW5226</v>
          </cell>
          <cell r="E3644">
            <v>1</v>
          </cell>
          <cell r="F3644" t="str">
            <v>ready to distribute</v>
          </cell>
          <cell r="G3644" t="str">
            <v>ECK1416</v>
          </cell>
          <cell r="H3644" t="str">
            <v>b1422</v>
          </cell>
          <cell r="I3644" t="str">
            <v>ydcI</v>
          </cell>
        </row>
        <row r="3645">
          <cell r="A3645">
            <v>75</v>
          </cell>
          <cell r="B3645" t="str">
            <v>D</v>
          </cell>
          <cell r="C3645">
            <v>12</v>
          </cell>
          <cell r="D3645" t="str">
            <v>JW5228</v>
          </cell>
          <cell r="E3645">
            <v>1</v>
          </cell>
          <cell r="F3645" t="str">
            <v>ready to distribute</v>
          </cell>
          <cell r="G3645" t="str">
            <v>ECK1426</v>
          </cell>
          <cell r="H3645" t="str">
            <v>b1432</v>
          </cell>
          <cell r="I3645" t="str">
            <v>ydcM</v>
          </cell>
        </row>
        <row r="3646">
          <cell r="A3646">
            <v>75</v>
          </cell>
          <cell r="B3646" t="str">
            <v>E</v>
          </cell>
          <cell r="C3646">
            <v>12</v>
          </cell>
          <cell r="D3646" t="str">
            <v>JW5229</v>
          </cell>
          <cell r="E3646">
            <v>1</v>
          </cell>
          <cell r="F3646" t="str">
            <v>ready to distribute</v>
          </cell>
          <cell r="G3646" t="str">
            <v>ECK1427</v>
          </cell>
          <cell r="H3646" t="str">
            <v>b1433</v>
          </cell>
          <cell r="I3646" t="str">
            <v>ydcO</v>
          </cell>
        </row>
        <row r="3647">
          <cell r="A3647">
            <v>75</v>
          </cell>
          <cell r="B3647" t="str">
            <v>F</v>
          </cell>
          <cell r="C3647">
            <v>12</v>
          </cell>
          <cell r="D3647" t="str">
            <v>JW5232</v>
          </cell>
          <cell r="E3647">
            <v>1</v>
          </cell>
          <cell r="F3647" t="str">
            <v>ready to distribute</v>
          </cell>
          <cell r="G3647" t="str">
            <v>ECK1439</v>
          </cell>
          <cell r="H3647" t="str">
            <v>b1445</v>
          </cell>
          <cell r="I3647" t="str">
            <v>ydcX</v>
          </cell>
        </row>
        <row r="3648">
          <cell r="A3648">
            <v>75</v>
          </cell>
          <cell r="B3648" t="str">
            <v>G</v>
          </cell>
          <cell r="C3648">
            <v>12</v>
          </cell>
          <cell r="D3648" t="str">
            <v>JW5233</v>
          </cell>
          <cell r="E3648">
            <v>1</v>
          </cell>
          <cell r="F3648" t="str">
            <v>ready to distribute</v>
          </cell>
          <cell r="G3648" t="str">
            <v>ECK1442</v>
          </cell>
          <cell r="H3648" t="str">
            <v>b1448</v>
          </cell>
          <cell r="I3648" t="str">
            <v>yncA</v>
          </cell>
        </row>
        <row r="3649">
          <cell r="A3649">
            <v>75</v>
          </cell>
          <cell r="B3649" t="str">
            <v>H</v>
          </cell>
          <cell r="C3649">
            <v>12</v>
          </cell>
          <cell r="D3649" t="str">
            <v>JW5177</v>
          </cell>
          <cell r="E3649">
            <v>6</v>
          </cell>
          <cell r="F3649" t="str">
            <v>ready to distribute</v>
          </cell>
          <cell r="G3649" t="str">
            <v>ECK1158</v>
          </cell>
          <cell r="H3649" t="str">
            <v>b1171</v>
          </cell>
          <cell r="I3649" t="str">
            <v>ymgD</v>
          </cell>
        </row>
        <row r="3650">
          <cell r="A3650">
            <v>77</v>
          </cell>
          <cell r="B3650" t="str">
            <v>A</v>
          </cell>
          <cell r="C3650">
            <v>1</v>
          </cell>
          <cell r="D3650" t="str">
            <v>JW5237</v>
          </cell>
          <cell r="E3650">
            <v>1</v>
          </cell>
          <cell r="F3650" t="str">
            <v>ready to distribute</v>
          </cell>
          <cell r="G3650" t="str">
            <v>ECK1453</v>
          </cell>
          <cell r="H3650" t="str">
            <v>b1459</v>
          </cell>
          <cell r="I3650" t="str">
            <v>yncM</v>
          </cell>
        </row>
        <row r="3651">
          <cell r="A3651">
            <v>77</v>
          </cell>
          <cell r="B3651" t="str">
            <v>B</v>
          </cell>
          <cell r="C3651">
            <v>1</v>
          </cell>
          <cell r="D3651" t="str">
            <v>JW5238</v>
          </cell>
          <cell r="E3651">
            <v>1</v>
          </cell>
          <cell r="F3651" t="str">
            <v>ready to distribute</v>
          </cell>
          <cell r="G3651" t="str">
            <v>ECK1473</v>
          </cell>
          <cell r="H3651" t="str">
            <v>b1479</v>
          </cell>
          <cell r="I3651" t="str">
            <v>sfcA</v>
          </cell>
        </row>
        <row r="3652">
          <cell r="A3652">
            <v>77</v>
          </cell>
          <cell r="B3652" t="str">
            <v>C</v>
          </cell>
          <cell r="C3652">
            <v>1</v>
          </cell>
          <cell r="D3652" t="str">
            <v>JW5239</v>
          </cell>
          <cell r="E3652">
            <v>4</v>
          </cell>
          <cell r="F3652" t="str">
            <v>ready to distribute</v>
          </cell>
          <cell r="G3652" t="str">
            <v>ECK1475</v>
          </cell>
          <cell r="H3652" t="str">
            <v>b1481</v>
          </cell>
          <cell r="I3652" t="str">
            <v>bdm</v>
          </cell>
        </row>
        <row r="3653">
          <cell r="A3653">
            <v>77</v>
          </cell>
          <cell r="B3653" t="str">
            <v>D</v>
          </cell>
          <cell r="C3653">
            <v>1</v>
          </cell>
          <cell r="D3653" t="str">
            <v>JW5240</v>
          </cell>
          <cell r="E3653">
            <v>1</v>
          </cell>
          <cell r="F3653" t="str">
            <v>ready to distribute</v>
          </cell>
          <cell r="G3653" t="str">
            <v>ECK1481</v>
          </cell>
          <cell r="H3653" t="str">
            <v>b1487</v>
          </cell>
          <cell r="I3653" t="str">
            <v>ddpA</v>
          </cell>
        </row>
        <row r="3654">
          <cell r="A3654">
            <v>77</v>
          </cell>
          <cell r="B3654" t="str">
            <v>E</v>
          </cell>
          <cell r="C3654">
            <v>1</v>
          </cell>
          <cell r="D3654" t="str">
            <v>JW5241</v>
          </cell>
          <cell r="E3654">
            <v>1</v>
          </cell>
          <cell r="F3654" t="str">
            <v>ready to distribute</v>
          </cell>
          <cell r="G3654" t="str">
            <v>ECK1484</v>
          </cell>
          <cell r="H3654" t="str">
            <v>b1490</v>
          </cell>
          <cell r="I3654" t="str">
            <v>yddV</v>
          </cell>
        </row>
        <row r="3655">
          <cell r="A3655">
            <v>77</v>
          </cell>
          <cell r="B3655" t="str">
            <v>F</v>
          </cell>
          <cell r="C3655">
            <v>1</v>
          </cell>
          <cell r="D3655" t="str">
            <v>JW5243</v>
          </cell>
          <cell r="E3655">
            <v>2</v>
          </cell>
          <cell r="F3655" t="str">
            <v>ready to distribute</v>
          </cell>
          <cell r="G3655" t="str">
            <v>ECK1492</v>
          </cell>
          <cell r="H3655" t="str">
            <v>b1498</v>
          </cell>
          <cell r="I3655" t="str">
            <v>ydeN</v>
          </cell>
        </row>
        <row r="3656">
          <cell r="A3656">
            <v>77</v>
          </cell>
          <cell r="B3656" t="str">
            <v>G</v>
          </cell>
          <cell r="C3656">
            <v>1</v>
          </cell>
          <cell r="D3656" t="str">
            <v>JW5245</v>
          </cell>
          <cell r="E3656">
            <v>1</v>
          </cell>
          <cell r="F3656" t="str">
            <v>ready to distribute</v>
          </cell>
          <cell r="G3656" t="str">
            <v>ECK1513</v>
          </cell>
          <cell r="H3656" t="str">
            <v>b1520</v>
          </cell>
          <cell r="I3656" t="str">
            <v>yneE</v>
          </cell>
        </row>
        <row r="3657">
          <cell r="A3657">
            <v>77</v>
          </cell>
          <cell r="B3657" t="str">
            <v>H</v>
          </cell>
          <cell r="C3657">
            <v>1</v>
          </cell>
          <cell r="D3657" t="str">
            <v>JW5247</v>
          </cell>
          <cell r="E3657">
            <v>1</v>
          </cell>
          <cell r="F3657" t="str">
            <v>ready to distribute</v>
          </cell>
          <cell r="G3657" t="str">
            <v>ECK1518</v>
          </cell>
          <cell r="H3657" t="str">
            <v>b1525</v>
          </cell>
          <cell r="I3657" t="str">
            <v>yneI</v>
          </cell>
        </row>
        <row r="3658">
          <cell r="A3658">
            <v>77</v>
          </cell>
          <cell r="B3658" t="str">
            <v>A</v>
          </cell>
          <cell r="C3658">
            <v>2</v>
          </cell>
          <cell r="D3658" t="str">
            <v>JW5248</v>
          </cell>
          <cell r="E3658">
            <v>1</v>
          </cell>
          <cell r="F3658" t="str">
            <v>ready to distribute</v>
          </cell>
          <cell r="G3658" t="str">
            <v>ECK1523</v>
          </cell>
          <cell r="H3658" t="str">
            <v>b1530</v>
          </cell>
          <cell r="I3658" t="str">
            <v>marR</v>
          </cell>
        </row>
        <row r="3659">
          <cell r="A3659">
            <v>77</v>
          </cell>
          <cell r="B3659" t="str">
            <v>B</v>
          </cell>
          <cell r="C3659">
            <v>2</v>
          </cell>
          <cell r="D3659" t="str">
            <v>JW5249</v>
          </cell>
          <cell r="E3659">
            <v>1</v>
          </cell>
          <cell r="F3659" t="str">
            <v>ready to distribute</v>
          </cell>
          <cell r="G3659" t="str">
            <v>ECK1524</v>
          </cell>
          <cell r="H3659" t="str">
            <v>b1531</v>
          </cell>
          <cell r="I3659" t="str">
            <v>marA</v>
          </cell>
        </row>
        <row r="3660">
          <cell r="A3660">
            <v>77</v>
          </cell>
          <cell r="B3660" t="str">
            <v>C</v>
          </cell>
          <cell r="C3660">
            <v>2</v>
          </cell>
          <cell r="D3660" t="str">
            <v>JW5250</v>
          </cell>
          <cell r="E3660">
            <v>1</v>
          </cell>
          <cell r="F3660" t="str">
            <v>ready to distribute</v>
          </cell>
          <cell r="G3660" t="str">
            <v>ECK1526</v>
          </cell>
          <cell r="H3660" t="str">
            <v>b1533</v>
          </cell>
          <cell r="I3660" t="str">
            <v>eamA</v>
          </cell>
        </row>
        <row r="3661">
          <cell r="A3661">
            <v>77</v>
          </cell>
          <cell r="B3661" t="str">
            <v>D</v>
          </cell>
          <cell r="C3661">
            <v>2</v>
          </cell>
          <cell r="D3661" t="str">
            <v>JW5252</v>
          </cell>
          <cell r="E3661">
            <v>1</v>
          </cell>
          <cell r="F3661" t="str">
            <v>ready to distribute</v>
          </cell>
          <cell r="G3661" t="str">
            <v>ECK1543</v>
          </cell>
          <cell r="H3661" t="str">
            <v>b1549</v>
          </cell>
          <cell r="I3661" t="str">
            <v>ydfO</v>
          </cell>
        </row>
        <row r="3662">
          <cell r="A3662">
            <v>77</v>
          </cell>
          <cell r="B3662" t="str">
            <v>E</v>
          </cell>
          <cell r="C3662">
            <v>2</v>
          </cell>
          <cell r="D3662" t="str">
            <v>JW5253</v>
          </cell>
          <cell r="E3662">
            <v>1</v>
          </cell>
          <cell r="F3662" t="str">
            <v>ready to distribute</v>
          </cell>
          <cell r="G3662" t="str">
            <v>ECK1544</v>
          </cell>
          <cell r="H3662" t="str">
            <v>b1550</v>
          </cell>
          <cell r="I3662" t="str">
            <v>gnsB</v>
          </cell>
        </row>
        <row r="3663">
          <cell r="A3663">
            <v>77</v>
          </cell>
          <cell r="B3663" t="str">
            <v>F</v>
          </cell>
          <cell r="C3663">
            <v>2</v>
          </cell>
          <cell r="D3663" t="str">
            <v>JW5255</v>
          </cell>
          <cell r="E3663">
            <v>1</v>
          </cell>
          <cell r="F3663" t="str">
            <v>ready to distribute</v>
          </cell>
          <cell r="G3663" t="str">
            <v>ECK1550</v>
          </cell>
          <cell r="H3663" t="str">
            <v>b1556</v>
          </cell>
          <cell r="I3663" t="str">
            <v>essQ</v>
          </cell>
        </row>
        <row r="3664">
          <cell r="A3664">
            <v>77</v>
          </cell>
          <cell r="B3664" t="str">
            <v>G</v>
          </cell>
          <cell r="C3664">
            <v>2</v>
          </cell>
          <cell r="D3664" t="str">
            <v>JW5256</v>
          </cell>
          <cell r="E3664">
            <v>1</v>
          </cell>
          <cell r="F3664" t="str">
            <v>not current_JW ORF</v>
          </cell>
        </row>
        <row r="3665">
          <cell r="A3665">
            <v>77</v>
          </cell>
          <cell r="B3665" t="str">
            <v>H</v>
          </cell>
          <cell r="C3665">
            <v>2</v>
          </cell>
          <cell r="D3665" t="str">
            <v>JW5263</v>
          </cell>
          <cell r="E3665">
            <v>1</v>
          </cell>
          <cell r="F3665" t="str">
            <v>ready to distribute</v>
          </cell>
          <cell r="G3665" t="str">
            <v>ECK1587</v>
          </cell>
          <cell r="H3665" t="str">
            <v>b1592</v>
          </cell>
          <cell r="I3665" t="str">
            <v>clcB</v>
          </cell>
        </row>
        <row r="3666">
          <cell r="A3666">
            <v>77</v>
          </cell>
          <cell r="B3666" t="str">
            <v>A</v>
          </cell>
          <cell r="C3666">
            <v>3</v>
          </cell>
          <cell r="D3666" t="str">
            <v>JW5265</v>
          </cell>
          <cell r="E3666">
            <v>1</v>
          </cell>
          <cell r="F3666" t="str">
            <v>ready to distribute</v>
          </cell>
          <cell r="G3666" t="str">
            <v>ECK1619</v>
          </cell>
          <cell r="H3666" t="str">
            <v>b1624</v>
          </cell>
          <cell r="I3666" t="str">
            <v>ydgJ</v>
          </cell>
        </row>
        <row r="3667">
          <cell r="A3667">
            <v>77</v>
          </cell>
          <cell r="B3667" t="str">
            <v>B</v>
          </cell>
          <cell r="C3667">
            <v>3</v>
          </cell>
          <cell r="D3667" t="str">
            <v>JW5267</v>
          </cell>
          <cell r="E3667">
            <v>1</v>
          </cell>
          <cell r="F3667" t="str">
            <v>ready to distribute</v>
          </cell>
          <cell r="G3667" t="str">
            <v>ECK1638</v>
          </cell>
          <cell r="H3667" t="str">
            <v>b1642</v>
          </cell>
          <cell r="I3667" t="str">
            <v>slyA</v>
          </cell>
        </row>
        <row r="3668">
          <cell r="A3668">
            <v>77</v>
          </cell>
          <cell r="B3668" t="str">
            <v>C</v>
          </cell>
          <cell r="C3668">
            <v>3</v>
          </cell>
          <cell r="D3668" t="str">
            <v>JW5268</v>
          </cell>
          <cell r="E3668">
            <v>1</v>
          </cell>
          <cell r="F3668" t="str">
            <v>not current_JW ORF</v>
          </cell>
        </row>
        <row r="3669">
          <cell r="A3669">
            <v>77</v>
          </cell>
          <cell r="B3669" t="str">
            <v>D</v>
          </cell>
          <cell r="C3669">
            <v>3</v>
          </cell>
          <cell r="D3669" t="str">
            <v>JW5269</v>
          </cell>
          <cell r="E3669">
            <v>1</v>
          </cell>
          <cell r="F3669" t="str">
            <v>not current_JW ORF</v>
          </cell>
        </row>
        <row r="3670">
          <cell r="A3670">
            <v>77</v>
          </cell>
          <cell r="B3670" t="str">
            <v>E</v>
          </cell>
          <cell r="C3670">
            <v>3</v>
          </cell>
          <cell r="D3670" t="str">
            <v>JW5270</v>
          </cell>
          <cell r="E3670">
            <v>1</v>
          </cell>
          <cell r="F3670" t="str">
            <v>ready to distribute</v>
          </cell>
          <cell r="G3670" t="str">
            <v>ECK1651</v>
          </cell>
          <cell r="H3670" t="str">
            <v>b1655</v>
          </cell>
          <cell r="I3670" t="str">
            <v>ydhO</v>
          </cell>
        </row>
        <row r="3671">
          <cell r="A3671">
            <v>77</v>
          </cell>
          <cell r="B3671" t="str">
            <v>F</v>
          </cell>
          <cell r="C3671">
            <v>3</v>
          </cell>
          <cell r="D3671" t="str">
            <v>JW5272</v>
          </cell>
          <cell r="E3671">
            <v>1</v>
          </cell>
          <cell r="F3671" t="str">
            <v>ready to distribute</v>
          </cell>
          <cell r="G3671" t="str">
            <v>ECK1669</v>
          </cell>
          <cell r="H3671" t="str">
            <v>b1673</v>
          </cell>
          <cell r="I3671" t="str">
            <v>ydhV</v>
          </cell>
        </row>
        <row r="3672">
          <cell r="A3672">
            <v>77</v>
          </cell>
          <cell r="B3672" t="str">
            <v>G</v>
          </cell>
          <cell r="C3672">
            <v>3</v>
          </cell>
          <cell r="D3672" t="str">
            <v>JW5273</v>
          </cell>
          <cell r="E3672">
            <v>1</v>
          </cell>
          <cell r="F3672" t="str">
            <v>ready to distribute</v>
          </cell>
          <cell r="G3672" t="str">
            <v>ECK1679</v>
          </cell>
          <cell r="H3672" t="str">
            <v>b1683</v>
          </cell>
          <cell r="I3672" t="str">
            <v>sufB</v>
          </cell>
        </row>
        <row r="3673">
          <cell r="A3673">
            <v>77</v>
          </cell>
          <cell r="B3673" t="str">
            <v>H</v>
          </cell>
          <cell r="C3673">
            <v>3</v>
          </cell>
          <cell r="D3673" t="str">
            <v>JW5275</v>
          </cell>
          <cell r="E3673">
            <v>1</v>
          </cell>
          <cell r="F3673" t="str">
            <v>ready to distribute</v>
          </cell>
          <cell r="G3673" t="str">
            <v>ECK1693</v>
          </cell>
          <cell r="H3673" t="str">
            <v>b1695</v>
          </cell>
          <cell r="I3673" t="str">
            <v>ydiO</v>
          </cell>
        </row>
        <row r="3674">
          <cell r="A3674">
            <v>77</v>
          </cell>
          <cell r="B3674" t="str">
            <v>A</v>
          </cell>
          <cell r="C3674">
            <v>4</v>
          </cell>
          <cell r="D3674" t="str">
            <v>JW5276</v>
          </cell>
          <cell r="E3674">
            <v>1</v>
          </cell>
          <cell r="F3674" t="str">
            <v>ready to distribute</v>
          </cell>
          <cell r="G3674" t="str">
            <v>ECK1695</v>
          </cell>
          <cell r="H3674" t="str">
            <v>b1697</v>
          </cell>
          <cell r="I3674" t="str">
            <v>ydiQ</v>
          </cell>
        </row>
        <row r="3675">
          <cell r="A3675">
            <v>77</v>
          </cell>
          <cell r="B3675" t="str">
            <v>B</v>
          </cell>
          <cell r="C3675">
            <v>4</v>
          </cell>
          <cell r="D3675" t="str">
            <v>JW5280</v>
          </cell>
          <cell r="E3675">
            <v>1</v>
          </cell>
          <cell r="F3675" t="str">
            <v>ready to distribute</v>
          </cell>
          <cell r="G3675" t="str">
            <v>ECK1721</v>
          </cell>
          <cell r="H3675" t="str">
            <v>b1723</v>
          </cell>
          <cell r="I3675" t="str">
            <v>pfkB</v>
          </cell>
        </row>
        <row r="3676">
          <cell r="A3676">
            <v>77</v>
          </cell>
          <cell r="B3676" t="str">
            <v>C</v>
          </cell>
          <cell r="C3676">
            <v>4</v>
          </cell>
          <cell r="D3676" t="str">
            <v>JW5283</v>
          </cell>
          <cell r="E3676">
            <v>1</v>
          </cell>
          <cell r="F3676" t="str">
            <v>ready to distribute</v>
          </cell>
          <cell r="G3676" t="str">
            <v>ECK1749</v>
          </cell>
          <cell r="H3676" t="str">
            <v>b1751</v>
          </cell>
          <cell r="I3676" t="str">
            <v>ydjY</v>
          </cell>
        </row>
        <row r="3677">
          <cell r="A3677">
            <v>77</v>
          </cell>
          <cell r="B3677" t="str">
            <v>D</v>
          </cell>
          <cell r="C3677">
            <v>4</v>
          </cell>
          <cell r="D3677" t="str">
            <v>JW5284</v>
          </cell>
          <cell r="E3677">
            <v>1</v>
          </cell>
          <cell r="F3677" t="str">
            <v>ready to distribute</v>
          </cell>
          <cell r="G3677" t="str">
            <v>ECK1752</v>
          </cell>
          <cell r="H3677" t="str">
            <v>b1754</v>
          </cell>
          <cell r="I3677" t="str">
            <v>ynjB</v>
          </cell>
        </row>
        <row r="3678">
          <cell r="A3678">
            <v>77</v>
          </cell>
          <cell r="B3678" t="str">
            <v>E</v>
          </cell>
          <cell r="C3678">
            <v>4</v>
          </cell>
          <cell r="D3678" t="str">
            <v>JW5285</v>
          </cell>
          <cell r="E3678">
            <v>1</v>
          </cell>
          <cell r="F3678" t="str">
            <v>ready to distribute</v>
          </cell>
          <cell r="G3678" t="str">
            <v>ECK1753</v>
          </cell>
          <cell r="H3678" t="str">
            <v>b1755</v>
          </cell>
          <cell r="I3678" t="str">
            <v>ynjC</v>
          </cell>
        </row>
        <row r="3679">
          <cell r="A3679">
            <v>77</v>
          </cell>
          <cell r="B3679" t="str">
            <v>F</v>
          </cell>
          <cell r="C3679">
            <v>4</v>
          </cell>
          <cell r="D3679" t="str">
            <v>JW5287</v>
          </cell>
          <cell r="E3679">
            <v>1</v>
          </cell>
          <cell r="F3679" t="str">
            <v>ready to distribute</v>
          </cell>
          <cell r="G3679" t="str">
            <v>ECK1755</v>
          </cell>
          <cell r="H3679" t="str">
            <v>b1757</v>
          </cell>
          <cell r="I3679" t="str">
            <v>ynjE</v>
          </cell>
        </row>
        <row r="3680">
          <cell r="A3680">
            <v>77</v>
          </cell>
          <cell r="B3680" t="str">
            <v>G</v>
          </cell>
          <cell r="C3680">
            <v>4</v>
          </cell>
          <cell r="D3680" t="str">
            <v>JW5288</v>
          </cell>
          <cell r="E3680">
            <v>1</v>
          </cell>
          <cell r="F3680" t="str">
            <v>ready to distribute</v>
          </cell>
          <cell r="G3680" t="str">
            <v>ECK1760</v>
          </cell>
          <cell r="H3680" t="str">
            <v>b1762</v>
          </cell>
          <cell r="I3680" t="str">
            <v>ynjI</v>
          </cell>
        </row>
        <row r="3681">
          <cell r="A3681">
            <v>77</v>
          </cell>
          <cell r="B3681" t="str">
            <v>H</v>
          </cell>
          <cell r="C3681">
            <v>4</v>
          </cell>
          <cell r="D3681" t="str">
            <v>JW5289</v>
          </cell>
          <cell r="E3681">
            <v>1</v>
          </cell>
          <cell r="F3681" t="str">
            <v>ready to distribute</v>
          </cell>
          <cell r="G3681" t="str">
            <v>ECK1770</v>
          </cell>
          <cell r="H3681" t="str">
            <v>b1772</v>
          </cell>
          <cell r="I3681" t="str">
            <v>ydjH</v>
          </cell>
        </row>
        <row r="3682">
          <cell r="A3682">
            <v>77</v>
          </cell>
          <cell r="B3682" t="str">
            <v>A</v>
          </cell>
          <cell r="C3682">
            <v>5</v>
          </cell>
          <cell r="D3682" t="str">
            <v>JW5291</v>
          </cell>
          <cell r="E3682">
            <v>1</v>
          </cell>
          <cell r="F3682" t="str">
            <v>ready to distribute</v>
          </cell>
          <cell r="G3682" t="str">
            <v>ECK1784</v>
          </cell>
          <cell r="H3682" t="str">
            <v>b1786</v>
          </cell>
          <cell r="I3682" t="str">
            <v>yeaJ</v>
          </cell>
        </row>
        <row r="3683">
          <cell r="A3683">
            <v>77</v>
          </cell>
          <cell r="B3683" t="str">
            <v>B</v>
          </cell>
          <cell r="C3683">
            <v>5</v>
          </cell>
          <cell r="D3683" t="str">
            <v>JW5292</v>
          </cell>
          <cell r="E3683">
            <v>1</v>
          </cell>
          <cell r="F3683" t="str">
            <v>ready to distribute</v>
          </cell>
          <cell r="G3683" t="str">
            <v>ECK1792</v>
          </cell>
          <cell r="H3683" t="str">
            <v>b1794</v>
          </cell>
          <cell r="I3683" t="str">
            <v>yeaP</v>
          </cell>
        </row>
        <row r="3684">
          <cell r="A3684">
            <v>77</v>
          </cell>
          <cell r="B3684" t="str">
            <v>C</v>
          </cell>
          <cell r="C3684">
            <v>5</v>
          </cell>
          <cell r="D3684" t="str">
            <v>JW5295</v>
          </cell>
          <cell r="E3684">
            <v>1</v>
          </cell>
          <cell r="F3684" t="str">
            <v>ready to distribute</v>
          </cell>
          <cell r="G3684" t="str">
            <v>ECK1807</v>
          </cell>
          <cell r="H3684" t="str">
            <v>b1809</v>
          </cell>
          <cell r="I3684" t="str">
            <v>yoaB</v>
          </cell>
        </row>
        <row r="3685">
          <cell r="A3685">
            <v>77</v>
          </cell>
          <cell r="B3685" t="str">
            <v>D</v>
          </cell>
          <cell r="C3685">
            <v>5</v>
          </cell>
          <cell r="D3685" t="str">
            <v>JW5296</v>
          </cell>
          <cell r="E3685">
            <v>3</v>
          </cell>
          <cell r="F3685" t="str">
            <v>ready to distribute</v>
          </cell>
          <cell r="G3685" t="str">
            <v>ECK1808</v>
          </cell>
          <cell r="H3685" t="str">
            <v>b1810</v>
          </cell>
          <cell r="I3685" t="str">
            <v>yoaC</v>
          </cell>
        </row>
        <row r="3686">
          <cell r="A3686">
            <v>77</v>
          </cell>
          <cell r="B3686" t="str">
            <v>E</v>
          </cell>
          <cell r="C3686">
            <v>5</v>
          </cell>
          <cell r="D3686" t="str">
            <v>JW5297</v>
          </cell>
          <cell r="E3686">
            <v>1</v>
          </cell>
          <cell r="F3686" t="str">
            <v>not current_JW ORF</v>
          </cell>
        </row>
        <row r="3687">
          <cell r="A3687">
            <v>77</v>
          </cell>
          <cell r="B3687" t="str">
            <v>F</v>
          </cell>
          <cell r="C3687">
            <v>5</v>
          </cell>
          <cell r="D3687" t="str">
            <v>JW5300</v>
          </cell>
          <cell r="E3687">
            <v>1</v>
          </cell>
          <cell r="F3687" t="str">
            <v>ready to distribute</v>
          </cell>
          <cell r="G3687" t="str">
            <v>ECK1830</v>
          </cell>
          <cell r="H3687" t="str">
            <v>b1831</v>
          </cell>
          <cell r="I3687" t="str">
            <v>proQ</v>
          </cell>
        </row>
        <row r="3688">
          <cell r="A3688">
            <v>77</v>
          </cell>
          <cell r="B3688" t="str">
            <v>G</v>
          </cell>
          <cell r="C3688">
            <v>5</v>
          </cell>
          <cell r="D3688" t="str">
            <v>JW5301</v>
          </cell>
          <cell r="E3688">
            <v>1</v>
          </cell>
          <cell r="F3688" t="str">
            <v>ready to distribute</v>
          </cell>
          <cell r="G3688" t="str">
            <v>ECK1834</v>
          </cell>
          <cell r="H3688" t="str">
            <v>b1835</v>
          </cell>
          <cell r="I3688" t="str">
            <v>yebU</v>
          </cell>
        </row>
        <row r="3689">
          <cell r="A3689">
            <v>77</v>
          </cell>
          <cell r="B3689" t="str">
            <v>H</v>
          </cell>
          <cell r="C3689">
            <v>5</v>
          </cell>
          <cell r="D3689" t="str">
            <v>JW5302</v>
          </cell>
          <cell r="E3689">
            <v>1</v>
          </cell>
          <cell r="F3689" t="str">
            <v>ready to distribute</v>
          </cell>
          <cell r="G3689" t="str">
            <v>ECK1835</v>
          </cell>
          <cell r="H3689" t="str">
            <v>b1836</v>
          </cell>
          <cell r="I3689" t="str">
            <v>yebV</v>
          </cell>
        </row>
        <row r="3690">
          <cell r="A3690">
            <v>77</v>
          </cell>
          <cell r="B3690" t="str">
            <v>A</v>
          </cell>
          <cell r="C3690">
            <v>6</v>
          </cell>
          <cell r="D3690" t="str">
            <v>JW5303</v>
          </cell>
          <cell r="E3690">
            <v>1</v>
          </cell>
          <cell r="F3690" t="str">
            <v>ready to distribute</v>
          </cell>
          <cell r="G3690" t="str">
            <v>ECK1836</v>
          </cell>
          <cell r="H3690" t="str">
            <v>b1837</v>
          </cell>
          <cell r="I3690" t="str">
            <v>yebW</v>
          </cell>
        </row>
        <row r="3691">
          <cell r="A3691">
            <v>77</v>
          </cell>
          <cell r="B3691" t="str">
            <v>B</v>
          </cell>
          <cell r="C3691">
            <v>6</v>
          </cell>
          <cell r="D3691" t="str">
            <v>JW5306</v>
          </cell>
          <cell r="E3691">
            <v>1</v>
          </cell>
          <cell r="F3691" t="str">
            <v>ready to distribute</v>
          </cell>
          <cell r="G3691" t="str">
            <v>ECK1863</v>
          </cell>
          <cell r="H3691" t="str">
            <v>b1862</v>
          </cell>
          <cell r="I3691" t="str">
            <v>yebB</v>
          </cell>
        </row>
        <row r="3692">
          <cell r="A3692">
            <v>77</v>
          </cell>
          <cell r="B3692" t="str">
            <v>C</v>
          </cell>
          <cell r="C3692">
            <v>6</v>
          </cell>
          <cell r="D3692" t="str">
            <v>JW5307</v>
          </cell>
          <cell r="E3692">
            <v>1</v>
          </cell>
          <cell r="F3692" t="str">
            <v>ready to distribute</v>
          </cell>
          <cell r="G3692" t="str">
            <v>ECK1868</v>
          </cell>
          <cell r="H3692" t="str">
            <v>b1867</v>
          </cell>
          <cell r="I3692" t="str">
            <v>yecD</v>
          </cell>
        </row>
        <row r="3693">
          <cell r="A3693">
            <v>77</v>
          </cell>
          <cell r="B3693" t="str">
            <v>D</v>
          </cell>
          <cell r="C3693">
            <v>6</v>
          </cell>
          <cell r="D3693" t="str">
            <v>JW5308</v>
          </cell>
          <cell r="E3693">
            <v>1</v>
          </cell>
          <cell r="F3693" t="str">
            <v>ready to distribute</v>
          </cell>
          <cell r="G3693" t="str">
            <v>ECK1870</v>
          </cell>
          <cell r="H3693" t="str">
            <v>b1869</v>
          </cell>
          <cell r="I3693" t="str">
            <v>yecN</v>
          </cell>
        </row>
        <row r="3694">
          <cell r="A3694">
            <v>77</v>
          </cell>
          <cell r="B3694" t="str">
            <v>E</v>
          </cell>
          <cell r="C3694">
            <v>6</v>
          </cell>
          <cell r="D3694" t="str">
            <v>JW5309</v>
          </cell>
          <cell r="E3694">
            <v>1</v>
          </cell>
          <cell r="F3694" t="str">
            <v>ready to distribute</v>
          </cell>
          <cell r="G3694" t="str">
            <v>ECK1876</v>
          </cell>
          <cell r="H3694" t="str">
            <v>b1875</v>
          </cell>
          <cell r="I3694" t="str">
            <v>yecM</v>
          </cell>
        </row>
        <row r="3695">
          <cell r="A3695">
            <v>77</v>
          </cell>
          <cell r="B3695" t="str">
            <v>F</v>
          </cell>
          <cell r="C3695">
            <v>6</v>
          </cell>
          <cell r="D3695" t="str">
            <v>JW5310</v>
          </cell>
          <cell r="E3695">
            <v>2</v>
          </cell>
          <cell r="F3695" t="str">
            <v>ready to distribute</v>
          </cell>
          <cell r="G3695" t="str">
            <v>ECK1878</v>
          </cell>
          <cell r="H3695" t="str">
            <v>b1877</v>
          </cell>
          <cell r="I3695" t="str">
            <v>yecT</v>
          </cell>
        </row>
        <row r="3696">
          <cell r="A3696">
            <v>77</v>
          </cell>
          <cell r="B3696" t="str">
            <v>G</v>
          </cell>
          <cell r="C3696">
            <v>6</v>
          </cell>
          <cell r="D3696" t="str">
            <v>JW5312</v>
          </cell>
          <cell r="E3696">
            <v>3</v>
          </cell>
          <cell r="F3696" t="str">
            <v>ready to distribute</v>
          </cell>
          <cell r="G3696" t="str">
            <v>ECK1895</v>
          </cell>
          <cell r="H3696" t="str">
            <v>b1896</v>
          </cell>
          <cell r="I3696" t="str">
            <v>otsA</v>
          </cell>
        </row>
        <row r="3697">
          <cell r="A3697">
            <v>77</v>
          </cell>
          <cell r="B3697" t="str">
            <v>H</v>
          </cell>
          <cell r="C3697">
            <v>6</v>
          </cell>
          <cell r="D3697" t="str">
            <v>JW5314</v>
          </cell>
          <cell r="E3697">
            <v>1</v>
          </cell>
          <cell r="F3697" t="str">
            <v>not current_JW ORF</v>
          </cell>
        </row>
        <row r="3698">
          <cell r="A3698">
            <v>77</v>
          </cell>
          <cell r="B3698" t="str">
            <v>A</v>
          </cell>
          <cell r="C3698">
            <v>7</v>
          </cell>
          <cell r="D3698" t="str">
            <v>JW5317</v>
          </cell>
          <cell r="E3698">
            <v>1</v>
          </cell>
          <cell r="F3698" t="str">
            <v>ready to distribute</v>
          </cell>
          <cell r="G3698" t="str">
            <v>ECK1951</v>
          </cell>
          <cell r="H3698" t="str">
            <v>b1953</v>
          </cell>
          <cell r="I3698" t="str">
            <v>yodD</v>
          </cell>
        </row>
        <row r="3699">
          <cell r="A3699">
            <v>77</v>
          </cell>
          <cell r="B3699" t="str">
            <v>B</v>
          </cell>
          <cell r="C3699">
            <v>7</v>
          </cell>
          <cell r="D3699" t="str">
            <v>JW5319</v>
          </cell>
          <cell r="E3699">
            <v>1</v>
          </cell>
          <cell r="F3699" t="str">
            <v>ready to distribute</v>
          </cell>
          <cell r="G3699" t="str">
            <v>ECK1962</v>
          </cell>
          <cell r="H3699" t="str">
            <v>b1964</v>
          </cell>
          <cell r="I3699" t="str">
            <v>yedS</v>
          </cell>
        </row>
        <row r="3700">
          <cell r="A3700">
            <v>77</v>
          </cell>
          <cell r="B3700" t="str">
            <v>C</v>
          </cell>
          <cell r="C3700">
            <v>7</v>
          </cell>
          <cell r="D3700" t="str">
            <v>JW5323</v>
          </cell>
          <cell r="E3700">
            <v>1</v>
          </cell>
          <cell r="F3700" t="str">
            <v>ready to distribute</v>
          </cell>
          <cell r="G3700" t="str">
            <v>ECK1970</v>
          </cell>
          <cell r="H3700" t="str">
            <v>b1974</v>
          </cell>
          <cell r="I3700" t="str">
            <v>yodB</v>
          </cell>
        </row>
        <row r="3701">
          <cell r="A3701">
            <v>77</v>
          </cell>
          <cell r="B3701" t="str">
            <v>D</v>
          </cell>
          <cell r="C3701">
            <v>7</v>
          </cell>
          <cell r="D3701" t="str">
            <v>JW5324</v>
          </cell>
          <cell r="E3701">
            <v>1</v>
          </cell>
          <cell r="F3701" t="str">
            <v>not current_JW ORF</v>
          </cell>
        </row>
        <row r="3702">
          <cell r="A3702">
            <v>77</v>
          </cell>
          <cell r="B3702" t="str">
            <v>E</v>
          </cell>
          <cell r="C3702">
            <v>7</v>
          </cell>
          <cell r="D3702" t="str">
            <v>JW5329</v>
          </cell>
          <cell r="E3702">
            <v>1</v>
          </cell>
          <cell r="F3702" t="str">
            <v>ready to distribute</v>
          </cell>
          <cell r="G3702" t="str">
            <v>ECK2004</v>
          </cell>
          <cell r="H3702" t="str">
            <v>b2010</v>
          </cell>
          <cell r="I3702" t="str">
            <v>dacD</v>
          </cell>
        </row>
        <row r="3703">
          <cell r="A3703">
            <v>77</v>
          </cell>
          <cell r="B3703" t="str">
            <v>F</v>
          </cell>
          <cell r="C3703">
            <v>7</v>
          </cell>
          <cell r="D3703" t="str">
            <v>JW5335</v>
          </cell>
          <cell r="E3703">
            <v>1</v>
          </cell>
          <cell r="F3703" t="str">
            <v>ready to distribute</v>
          </cell>
          <cell r="G3703" t="str">
            <v>ECK2045</v>
          </cell>
          <cell r="H3703" t="str">
            <v>b2051</v>
          </cell>
          <cell r="I3703" t="str">
            <v>nudD</v>
          </cell>
        </row>
        <row r="3704">
          <cell r="A3704">
            <v>77</v>
          </cell>
          <cell r="B3704" t="str">
            <v>G</v>
          </cell>
          <cell r="C3704">
            <v>7</v>
          </cell>
          <cell r="D3704" t="str">
            <v>JW5336</v>
          </cell>
          <cell r="E3704">
            <v>1</v>
          </cell>
          <cell r="F3704" t="str">
            <v>ready to distribute</v>
          </cell>
          <cell r="G3704" t="str">
            <v>ECK2057</v>
          </cell>
          <cell r="H3704" t="str">
            <v>b2063</v>
          </cell>
          <cell r="I3704" t="str">
            <v>yegH</v>
          </cell>
        </row>
        <row r="3705">
          <cell r="A3705">
            <v>77</v>
          </cell>
          <cell r="B3705" t="str">
            <v>H</v>
          </cell>
          <cell r="C3705">
            <v>7</v>
          </cell>
          <cell r="D3705" t="str">
            <v>JW5338</v>
          </cell>
          <cell r="E3705">
            <v>1</v>
          </cell>
          <cell r="F3705" t="str">
            <v>ready to distribute</v>
          </cell>
          <cell r="G3705" t="str">
            <v>ECK2070</v>
          </cell>
          <cell r="H3705" t="str">
            <v>b2074</v>
          </cell>
          <cell r="I3705" t="str">
            <v>mdtA</v>
          </cell>
        </row>
        <row r="3706">
          <cell r="A3706">
            <v>77</v>
          </cell>
          <cell r="B3706" t="str">
            <v>A</v>
          </cell>
          <cell r="C3706">
            <v>8</v>
          </cell>
          <cell r="D3706" t="str">
            <v>JW5339</v>
          </cell>
          <cell r="E3706">
            <v>1</v>
          </cell>
          <cell r="F3706" t="str">
            <v>ready to distribute</v>
          </cell>
          <cell r="G3706" t="str">
            <v>ECK2076</v>
          </cell>
          <cell r="H3706" t="str">
            <v>b2080</v>
          </cell>
          <cell r="I3706" t="str">
            <v>yegP</v>
          </cell>
        </row>
        <row r="3707">
          <cell r="A3707">
            <v>77</v>
          </cell>
          <cell r="B3707" t="str">
            <v>B</v>
          </cell>
          <cell r="C3707">
            <v>8</v>
          </cell>
          <cell r="D3707" t="str">
            <v>JW5340</v>
          </cell>
          <cell r="E3707">
            <v>1</v>
          </cell>
          <cell r="F3707" t="str">
            <v>ready to distribute</v>
          </cell>
          <cell r="G3707" t="str">
            <v>ECK2083</v>
          </cell>
          <cell r="H3707" t="str">
            <v>b2087</v>
          </cell>
          <cell r="I3707" t="str">
            <v>gatR</v>
          </cell>
        </row>
        <row r="3708">
          <cell r="A3708">
            <v>77</v>
          </cell>
          <cell r="B3708" t="str">
            <v>C</v>
          </cell>
          <cell r="C3708">
            <v>8</v>
          </cell>
          <cell r="D3708" t="str">
            <v>JW5344</v>
          </cell>
          <cell r="E3708">
            <v>1</v>
          </cell>
          <cell r="F3708" t="str">
            <v>ready to distribute</v>
          </cell>
          <cell r="G3708" t="str">
            <v>ECK2090</v>
          </cell>
          <cell r="H3708" t="str">
            <v>b2097</v>
          </cell>
          <cell r="I3708" t="str">
            <v>fbaB</v>
          </cell>
        </row>
        <row r="3709">
          <cell r="A3709">
            <v>77</v>
          </cell>
          <cell r="B3709" t="str">
            <v>D</v>
          </cell>
          <cell r="C3709">
            <v>8</v>
          </cell>
          <cell r="D3709" t="str">
            <v>JW5345</v>
          </cell>
          <cell r="E3709">
            <v>1</v>
          </cell>
          <cell r="F3709" t="str">
            <v>ready to distribute</v>
          </cell>
          <cell r="G3709" t="str">
            <v>ECK2095</v>
          </cell>
          <cell r="H3709" t="str">
            <v>b2102</v>
          </cell>
          <cell r="I3709" t="str">
            <v>yegX</v>
          </cell>
        </row>
        <row r="3710">
          <cell r="A3710">
            <v>77</v>
          </cell>
          <cell r="B3710" t="str">
            <v>E</v>
          </cell>
          <cell r="C3710">
            <v>8</v>
          </cell>
          <cell r="D3710" t="str">
            <v>JW5346</v>
          </cell>
          <cell r="E3710">
            <v>1</v>
          </cell>
          <cell r="F3710" t="str">
            <v>ready to distribute</v>
          </cell>
          <cell r="G3710" t="str">
            <v>ECK2100</v>
          </cell>
          <cell r="H3710" t="str">
            <v>b2107</v>
          </cell>
          <cell r="I3710" t="str">
            <v>yohN</v>
          </cell>
        </row>
        <row r="3711">
          <cell r="A3711">
            <v>77</v>
          </cell>
          <cell r="B3711" t="str">
            <v>F</v>
          </cell>
          <cell r="C3711">
            <v>8</v>
          </cell>
          <cell r="D3711" t="str">
            <v>JW5349</v>
          </cell>
          <cell r="E3711">
            <v>1</v>
          </cell>
          <cell r="F3711" t="str">
            <v>ready to distribute</v>
          </cell>
          <cell r="G3711" t="str">
            <v>ECK2111</v>
          </cell>
          <cell r="H3711" t="str">
            <v>b2119</v>
          </cell>
          <cell r="I3711" t="str">
            <v>yehL</v>
          </cell>
        </row>
        <row r="3712">
          <cell r="A3712">
            <v>77</v>
          </cell>
          <cell r="B3712" t="str">
            <v>G</v>
          </cell>
          <cell r="C3712">
            <v>8</v>
          </cell>
          <cell r="D3712" t="str">
            <v>JW5350</v>
          </cell>
          <cell r="E3712">
            <v>2</v>
          </cell>
          <cell r="F3712" t="str">
            <v>ready to distribute</v>
          </cell>
          <cell r="G3712" t="str">
            <v>ECK2113</v>
          </cell>
          <cell r="H3712" t="str">
            <v>b2121</v>
          </cell>
          <cell r="I3712" t="str">
            <v>yehP</v>
          </cell>
        </row>
        <row r="3713">
          <cell r="A3713">
            <v>77</v>
          </cell>
          <cell r="B3713" t="str">
            <v>H</v>
          </cell>
          <cell r="C3713">
            <v>8</v>
          </cell>
          <cell r="D3713" t="str">
            <v>JW5351</v>
          </cell>
          <cell r="E3713">
            <v>1</v>
          </cell>
          <cell r="F3713" t="str">
            <v>ready to distribute</v>
          </cell>
          <cell r="G3713" t="str">
            <v>ECK2115</v>
          </cell>
          <cell r="H3713" t="str">
            <v>b2123</v>
          </cell>
          <cell r="I3713" t="str">
            <v>yehR</v>
          </cell>
        </row>
        <row r="3714">
          <cell r="A3714">
            <v>77</v>
          </cell>
          <cell r="B3714" t="str">
            <v>A</v>
          </cell>
          <cell r="C3714">
            <v>9</v>
          </cell>
          <cell r="D3714" t="str">
            <v>JW5352</v>
          </cell>
          <cell r="E3714">
            <v>1</v>
          </cell>
          <cell r="F3714" t="str">
            <v>ready to distribute</v>
          </cell>
          <cell r="G3714" t="str">
            <v>ECK2117</v>
          </cell>
          <cell r="H3714" t="str">
            <v>b2125</v>
          </cell>
          <cell r="I3714" t="str">
            <v>yehT</v>
          </cell>
        </row>
        <row r="3715">
          <cell r="A3715">
            <v>77</v>
          </cell>
          <cell r="B3715" t="str">
            <v>B</v>
          </cell>
          <cell r="C3715">
            <v>9</v>
          </cell>
          <cell r="D3715" t="str">
            <v>JW5353</v>
          </cell>
          <cell r="E3715">
            <v>1</v>
          </cell>
          <cell r="F3715" t="str">
            <v>ready to distribute</v>
          </cell>
          <cell r="G3715" t="str">
            <v>ECK2118</v>
          </cell>
          <cell r="H3715" t="str">
            <v>b2126</v>
          </cell>
          <cell r="I3715" t="str">
            <v>yehU</v>
          </cell>
        </row>
        <row r="3716">
          <cell r="A3716">
            <v>77</v>
          </cell>
          <cell r="B3716" t="str">
            <v>C</v>
          </cell>
          <cell r="C3716">
            <v>9</v>
          </cell>
          <cell r="D3716" t="str">
            <v>JW5355</v>
          </cell>
          <cell r="E3716">
            <v>1</v>
          </cell>
          <cell r="F3716" t="str">
            <v>ready to distribute</v>
          </cell>
          <cell r="G3716" t="str">
            <v>ECK2127</v>
          </cell>
          <cell r="H3716" t="str">
            <v>b2134</v>
          </cell>
          <cell r="I3716" t="str">
            <v>pbpG</v>
          </cell>
        </row>
        <row r="3717">
          <cell r="A3717">
            <v>77</v>
          </cell>
          <cell r="B3717" t="str">
            <v>D</v>
          </cell>
          <cell r="C3717">
            <v>9</v>
          </cell>
          <cell r="D3717" t="str">
            <v>JW5356</v>
          </cell>
          <cell r="E3717">
            <v>1</v>
          </cell>
          <cell r="F3717" t="str">
            <v>ready to distribute</v>
          </cell>
          <cell r="G3717" t="str">
            <v>ECK2128</v>
          </cell>
          <cell r="H3717" t="str">
            <v>b2135</v>
          </cell>
          <cell r="I3717" t="str">
            <v>yohC</v>
          </cell>
        </row>
        <row r="3718">
          <cell r="A3718">
            <v>77</v>
          </cell>
          <cell r="B3718" t="str">
            <v>E</v>
          </cell>
          <cell r="C3718">
            <v>9</v>
          </cell>
          <cell r="D3718" t="str">
            <v>JW5358</v>
          </cell>
          <cell r="E3718">
            <v>2</v>
          </cell>
          <cell r="F3718" t="str">
            <v>ready to distribute</v>
          </cell>
          <cell r="G3718" t="str">
            <v>ECK2132</v>
          </cell>
          <cell r="H3718" t="str">
            <v>b2139</v>
          </cell>
          <cell r="I3718" t="str">
            <v>yohH</v>
          </cell>
        </row>
        <row r="3719">
          <cell r="A3719">
            <v>77</v>
          </cell>
          <cell r="B3719" t="str">
            <v>F</v>
          </cell>
          <cell r="C3719">
            <v>9</v>
          </cell>
          <cell r="D3719" t="str">
            <v>JW5361</v>
          </cell>
          <cell r="E3719">
            <v>1</v>
          </cell>
          <cell r="F3719" t="str">
            <v>ready to distribute</v>
          </cell>
          <cell r="G3719" t="str">
            <v>ECK2164</v>
          </cell>
          <cell r="H3719" t="str">
            <v>b4502</v>
          </cell>
          <cell r="I3719" t="str">
            <v>yeiW</v>
          </cell>
        </row>
        <row r="3720">
          <cell r="A3720">
            <v>77</v>
          </cell>
          <cell r="B3720" t="str">
            <v>G</v>
          </cell>
          <cell r="C3720">
            <v>9</v>
          </cell>
          <cell r="D3720" t="str">
            <v>JW5362</v>
          </cell>
          <cell r="E3720">
            <v>1</v>
          </cell>
          <cell r="F3720" t="str">
            <v>ready to distribute</v>
          </cell>
          <cell r="G3720" t="str">
            <v>ECK2165</v>
          </cell>
          <cell r="H3720" t="str">
            <v>b2171</v>
          </cell>
          <cell r="I3720" t="str">
            <v>yeiP</v>
          </cell>
        </row>
        <row r="3721">
          <cell r="A3721">
            <v>77</v>
          </cell>
          <cell r="B3721" t="str">
            <v>H</v>
          </cell>
          <cell r="C3721">
            <v>9</v>
          </cell>
          <cell r="D3721" t="str">
            <v>JW5364</v>
          </cell>
          <cell r="E3721">
            <v>1</v>
          </cell>
          <cell r="F3721" t="str">
            <v>not current_JW ORF</v>
          </cell>
        </row>
        <row r="3722">
          <cell r="A3722">
            <v>77</v>
          </cell>
          <cell r="B3722" t="str">
            <v>A</v>
          </cell>
          <cell r="C3722">
            <v>10</v>
          </cell>
          <cell r="D3722" t="str">
            <v>JW5371</v>
          </cell>
          <cell r="E3722">
            <v>1</v>
          </cell>
          <cell r="F3722" t="str">
            <v>ready to distribute</v>
          </cell>
          <cell r="G3722" t="str">
            <v>ECK2243</v>
          </cell>
          <cell r="H3722" t="str">
            <v>b2250</v>
          </cell>
          <cell r="I3722" t="str">
            <v>yfaZ</v>
          </cell>
        </row>
        <row r="3723">
          <cell r="A3723">
            <v>77</v>
          </cell>
          <cell r="B3723" t="str">
            <v>B</v>
          </cell>
          <cell r="C3723">
            <v>10</v>
          </cell>
          <cell r="D3723" t="str">
            <v>JW5372</v>
          </cell>
          <cell r="E3723">
            <v>1</v>
          </cell>
          <cell r="F3723" t="str">
            <v>ready to distribute</v>
          </cell>
          <cell r="G3723" t="str">
            <v>ECK2246</v>
          </cell>
          <cell r="H3723" t="str">
            <v>b2253</v>
          </cell>
          <cell r="I3723" t="str">
            <v>yfbE</v>
          </cell>
        </row>
        <row r="3724">
          <cell r="A3724">
            <v>77</v>
          </cell>
          <cell r="B3724" t="str">
            <v>C</v>
          </cell>
          <cell r="C3724">
            <v>10</v>
          </cell>
          <cell r="D3724" t="str">
            <v>JW5373</v>
          </cell>
          <cell r="E3724">
            <v>1</v>
          </cell>
          <cell r="F3724" t="str">
            <v>ready to distribute</v>
          </cell>
          <cell r="G3724" t="str">
            <v>ECK2252</v>
          </cell>
          <cell r="H3724" t="str">
            <v>b2258</v>
          </cell>
          <cell r="I3724" t="str">
            <v>yfbJ</v>
          </cell>
        </row>
        <row r="3725">
          <cell r="A3725">
            <v>77</v>
          </cell>
          <cell r="B3725" t="str">
            <v>D</v>
          </cell>
          <cell r="C3725">
            <v>10</v>
          </cell>
          <cell r="D3725" t="str">
            <v>JW5376</v>
          </cell>
          <cell r="E3725">
            <v>3</v>
          </cell>
          <cell r="F3725" t="str">
            <v>ready to distribute</v>
          </cell>
          <cell r="G3725" t="str">
            <v>ECK2287</v>
          </cell>
          <cell r="H3725" t="str">
            <v>b2293</v>
          </cell>
          <cell r="I3725" t="str">
            <v>yfbT</v>
          </cell>
        </row>
        <row r="3726">
          <cell r="A3726">
            <v>77</v>
          </cell>
          <cell r="B3726" t="str">
            <v>E</v>
          </cell>
          <cell r="C3726">
            <v>10</v>
          </cell>
          <cell r="D3726" t="str">
            <v>JW5377</v>
          </cell>
          <cell r="E3726">
            <v>1</v>
          </cell>
          <cell r="F3726" t="str">
            <v>ready to distribute</v>
          </cell>
          <cell r="G3726" t="str">
            <v>ECK2294</v>
          </cell>
          <cell r="H3726" t="str">
            <v>b2300</v>
          </cell>
          <cell r="I3726" t="str">
            <v>yfcE</v>
          </cell>
        </row>
        <row r="3727">
          <cell r="A3727">
            <v>77</v>
          </cell>
          <cell r="B3727" t="str">
            <v>F</v>
          </cell>
          <cell r="C3727">
            <v>10</v>
          </cell>
          <cell r="D3727" t="str">
            <v>JW5380</v>
          </cell>
          <cell r="E3727">
            <v>2</v>
          </cell>
          <cell r="F3727" t="str">
            <v>ready to distribute</v>
          </cell>
          <cell r="G3727" t="str">
            <v>ECK2318</v>
          </cell>
          <cell r="H3727" t="str">
            <v>b2324</v>
          </cell>
          <cell r="I3727" t="str">
            <v>trmC</v>
          </cell>
        </row>
        <row r="3728">
          <cell r="A3728">
            <v>77</v>
          </cell>
          <cell r="B3728" t="str">
            <v>G</v>
          </cell>
          <cell r="C3728">
            <v>10</v>
          </cell>
          <cell r="D3728" t="str">
            <v>JW5381</v>
          </cell>
          <cell r="E3728">
            <v>1</v>
          </cell>
          <cell r="F3728" t="str">
            <v>ready to distribute</v>
          </cell>
          <cell r="G3728" t="str">
            <v>ECK2320</v>
          </cell>
          <cell r="H3728" t="str">
            <v>b2326</v>
          </cell>
          <cell r="I3728" t="str">
            <v>yfcM</v>
          </cell>
        </row>
        <row r="3729">
          <cell r="A3729">
            <v>77</v>
          </cell>
          <cell r="B3729" t="str">
            <v>H</v>
          </cell>
          <cell r="C3729">
            <v>10</v>
          </cell>
          <cell r="D3729" t="str">
            <v>JW5384</v>
          </cell>
          <cell r="E3729">
            <v>1</v>
          </cell>
          <cell r="F3729" t="str">
            <v>ready to distribute</v>
          </cell>
          <cell r="G3729" t="str">
            <v>ECK2349</v>
          </cell>
          <cell r="H3729" t="str">
            <v>b2355</v>
          </cell>
          <cell r="I3729" t="str">
            <v>yfdL</v>
          </cell>
        </row>
        <row r="3730">
          <cell r="A3730">
            <v>77</v>
          </cell>
          <cell r="B3730" t="str">
            <v>A</v>
          </cell>
          <cell r="C3730">
            <v>11</v>
          </cell>
          <cell r="D3730" t="str">
            <v>JW5388</v>
          </cell>
          <cell r="E3730">
            <v>1</v>
          </cell>
          <cell r="F3730" t="str">
            <v>ready to distribute</v>
          </cell>
          <cell r="G3730" t="str">
            <v>ECK2376</v>
          </cell>
          <cell r="H3730" t="str">
            <v>b2380</v>
          </cell>
          <cell r="I3730" t="str">
            <v>ypdA</v>
          </cell>
        </row>
        <row r="3731">
          <cell r="A3731">
            <v>77</v>
          </cell>
          <cell r="B3731" t="str">
            <v>B</v>
          </cell>
          <cell r="C3731">
            <v>11</v>
          </cell>
          <cell r="D3731" t="str">
            <v>JW5389</v>
          </cell>
          <cell r="E3731">
            <v>1</v>
          </cell>
          <cell r="F3731" t="str">
            <v>ready to distribute</v>
          </cell>
          <cell r="G3731" t="str">
            <v>ECK2383</v>
          </cell>
          <cell r="H3731" t="str">
            <v>b2387</v>
          </cell>
          <cell r="I3731" t="str">
            <v>ypdH</v>
          </cell>
        </row>
        <row r="3732">
          <cell r="A3732">
            <v>77</v>
          </cell>
          <cell r="B3732" t="str">
            <v>C</v>
          </cell>
          <cell r="C3732">
            <v>11</v>
          </cell>
          <cell r="D3732" t="str">
            <v>JW5391</v>
          </cell>
          <cell r="E3732">
            <v>1</v>
          </cell>
          <cell r="F3732" t="str">
            <v>ready to distribute</v>
          </cell>
          <cell r="G3732" t="str">
            <v>ECK2389</v>
          </cell>
          <cell r="H3732" t="str">
            <v>b2395</v>
          </cell>
          <cell r="I3732" t="str">
            <v>yfeA</v>
          </cell>
        </row>
        <row r="3733">
          <cell r="A3733">
            <v>77</v>
          </cell>
          <cell r="B3733" t="str">
            <v>D</v>
          </cell>
          <cell r="C3733">
            <v>11</v>
          </cell>
          <cell r="D3733" t="str">
            <v>JW5393</v>
          </cell>
          <cell r="E3733">
            <v>1</v>
          </cell>
          <cell r="F3733" t="str">
            <v>not current_JW ORF</v>
          </cell>
        </row>
        <row r="3734">
          <cell r="A3734">
            <v>77</v>
          </cell>
          <cell r="B3734" t="str">
            <v>E</v>
          </cell>
          <cell r="C3734">
            <v>11</v>
          </cell>
          <cell r="D3734" t="str">
            <v>JW5395</v>
          </cell>
          <cell r="E3734">
            <v>1</v>
          </cell>
          <cell r="F3734" t="str">
            <v>ready to distribute</v>
          </cell>
          <cell r="G3734" t="str">
            <v>ECK2425</v>
          </cell>
          <cell r="H3734" t="str">
            <v>b2430</v>
          </cell>
          <cell r="I3734" t="str">
            <v>yfeW</v>
          </cell>
        </row>
        <row r="3735">
          <cell r="A3735">
            <v>77</v>
          </cell>
          <cell r="B3735" t="str">
            <v>F</v>
          </cell>
          <cell r="C3735">
            <v>11</v>
          </cell>
          <cell r="D3735" t="str">
            <v>JW5400</v>
          </cell>
          <cell r="E3735">
            <v>1</v>
          </cell>
          <cell r="F3735" t="str">
            <v>ready to distribute</v>
          </cell>
          <cell r="G3735" t="str">
            <v>ECK2501</v>
          </cell>
          <cell r="H3735" t="str">
            <v>b2505</v>
          </cell>
          <cell r="I3735" t="str">
            <v>yfgH</v>
          </cell>
        </row>
        <row r="3736">
          <cell r="A3736">
            <v>77</v>
          </cell>
          <cell r="B3736" t="str">
            <v>G</v>
          </cell>
          <cell r="C3736">
            <v>11</v>
          </cell>
          <cell r="D3736" t="str">
            <v>JW5402</v>
          </cell>
          <cell r="E3736">
            <v>2</v>
          </cell>
          <cell r="F3736" t="str">
            <v>ready to distribute</v>
          </cell>
          <cell r="G3736" t="str">
            <v>ECK2506</v>
          </cell>
          <cell r="H3736" t="str">
            <v>b2510</v>
          </cell>
          <cell r="I3736" t="str">
            <v>yfgJ</v>
          </cell>
        </row>
        <row r="3737">
          <cell r="A3737">
            <v>77</v>
          </cell>
          <cell r="B3737" t="str">
            <v>H</v>
          </cell>
          <cell r="C3737">
            <v>11</v>
          </cell>
          <cell r="D3737" t="str">
            <v>JW5404</v>
          </cell>
          <cell r="E3737">
            <v>1</v>
          </cell>
          <cell r="F3737" t="str">
            <v>ready to distribute</v>
          </cell>
          <cell r="G3737" t="str">
            <v>ECK2519</v>
          </cell>
          <cell r="H3737" t="str">
            <v>b2522</v>
          </cell>
          <cell r="I3737" t="str">
            <v>sseB</v>
          </cell>
        </row>
        <row r="3738">
          <cell r="A3738">
            <v>77</v>
          </cell>
          <cell r="B3738" t="str">
            <v>A</v>
          </cell>
          <cell r="C3738">
            <v>12</v>
          </cell>
          <cell r="D3738" t="str">
            <v>JW5405</v>
          </cell>
          <cell r="E3738">
            <v>1</v>
          </cell>
          <cell r="F3738" t="str">
            <v>ready to distribute</v>
          </cell>
          <cell r="G3738" t="str">
            <v>ECK2546</v>
          </cell>
          <cell r="H3738" t="str">
            <v>b2549</v>
          </cell>
          <cell r="I3738" t="str">
            <v>yphG</v>
          </cell>
        </row>
        <row r="3739">
          <cell r="A3739">
            <v>77</v>
          </cell>
          <cell r="B3739" t="str">
            <v>B</v>
          </cell>
          <cell r="C3739">
            <v>12</v>
          </cell>
          <cell r="D3739" t="str">
            <v>JW5406</v>
          </cell>
          <cell r="E3739">
            <v>1</v>
          </cell>
          <cell r="F3739" t="str">
            <v>ready to distribute</v>
          </cell>
          <cell r="G3739" t="str">
            <v>ECK2547</v>
          </cell>
          <cell r="H3739" t="str">
            <v>b2550</v>
          </cell>
          <cell r="I3739" t="str">
            <v>yphH</v>
          </cell>
        </row>
        <row r="3740">
          <cell r="A3740">
            <v>77</v>
          </cell>
          <cell r="B3740" t="str">
            <v>C</v>
          </cell>
          <cell r="C3740">
            <v>12</v>
          </cell>
          <cell r="D3740" t="str">
            <v>JW5407</v>
          </cell>
          <cell r="E3740">
            <v>2</v>
          </cell>
          <cell r="F3740" t="str">
            <v>ready to distribute</v>
          </cell>
          <cell r="G3740" t="str">
            <v>ECK2553</v>
          </cell>
          <cell r="H3740" t="str">
            <v>b2556</v>
          </cell>
          <cell r="I3740" t="str">
            <v>yfhK</v>
          </cell>
        </row>
        <row r="3741">
          <cell r="A3741">
            <v>77</v>
          </cell>
          <cell r="B3741" t="str">
            <v>D</v>
          </cell>
          <cell r="C3741">
            <v>12</v>
          </cell>
          <cell r="D3741" t="str">
            <v>JW5408</v>
          </cell>
          <cell r="E3741">
            <v>2</v>
          </cell>
          <cell r="F3741" t="str">
            <v>ready to distribute</v>
          </cell>
          <cell r="G3741" t="str">
            <v>ECK2558</v>
          </cell>
          <cell r="H3741" t="str">
            <v>b2560</v>
          </cell>
          <cell r="I3741" t="str">
            <v>yfhB</v>
          </cell>
        </row>
        <row r="3742">
          <cell r="A3742">
            <v>77</v>
          </cell>
          <cell r="B3742" t="str">
            <v>E</v>
          </cell>
          <cell r="C3742">
            <v>12</v>
          </cell>
          <cell r="D3742" t="str">
            <v>JW5409</v>
          </cell>
          <cell r="E3742">
            <v>2</v>
          </cell>
          <cell r="F3742" t="str">
            <v>ready to distribute</v>
          </cell>
          <cell r="G3742" t="str">
            <v>ECK2581</v>
          </cell>
          <cell r="H3742" t="str">
            <v>b2583</v>
          </cell>
          <cell r="I3742" t="str">
            <v>yfiP</v>
          </cell>
        </row>
        <row r="3743">
          <cell r="A3743">
            <v>77</v>
          </cell>
          <cell r="B3743" t="str">
            <v>F</v>
          </cell>
          <cell r="C3743">
            <v>12</v>
          </cell>
          <cell r="D3743" t="str">
            <v>JW5412</v>
          </cell>
          <cell r="E3743">
            <v>1</v>
          </cell>
          <cell r="F3743" t="str">
            <v>ready to distribute</v>
          </cell>
          <cell r="G3743" t="str">
            <v>ECK2599</v>
          </cell>
          <cell r="H3743" t="str">
            <v>b2602</v>
          </cell>
          <cell r="I3743" t="str">
            <v>yfiL</v>
          </cell>
        </row>
        <row r="3744">
          <cell r="A3744">
            <v>77</v>
          </cell>
          <cell r="B3744" t="str">
            <v>G</v>
          </cell>
          <cell r="C3744">
            <v>12</v>
          </cell>
          <cell r="D3744" t="str">
            <v>JW5415</v>
          </cell>
          <cell r="E3744">
            <v>1</v>
          </cell>
          <cell r="F3744" t="str">
            <v>ready to distribute</v>
          </cell>
          <cell r="G3744" t="str">
            <v>ECK2609</v>
          </cell>
          <cell r="H3744" t="str">
            <v>b4461</v>
          </cell>
          <cell r="I3744" t="str">
            <v>yfjD</v>
          </cell>
        </row>
        <row r="3745">
          <cell r="A3745">
            <v>77</v>
          </cell>
          <cell r="B3745" t="str">
            <v>H</v>
          </cell>
          <cell r="C3745">
            <v>12</v>
          </cell>
          <cell r="D3745" t="str">
            <v>JW5418</v>
          </cell>
          <cell r="E3745">
            <v>1</v>
          </cell>
          <cell r="F3745" t="str">
            <v>ready to distribute</v>
          </cell>
          <cell r="G3745" t="str">
            <v>ECK2627</v>
          </cell>
          <cell r="H3745" t="str">
            <v>b2631</v>
          </cell>
          <cell r="I3745" t="str">
            <v>yfjO</v>
          </cell>
        </row>
        <row r="3746">
          <cell r="A3746">
            <v>79</v>
          </cell>
          <cell r="B3746" t="str">
            <v>A</v>
          </cell>
          <cell r="C3746">
            <v>1</v>
          </cell>
          <cell r="D3746" t="str">
            <v>JW5419</v>
          </cell>
          <cell r="E3746">
            <v>1</v>
          </cell>
          <cell r="F3746" t="str">
            <v>ready to distribute</v>
          </cell>
          <cell r="G3746" t="str">
            <v>ECK2628</v>
          </cell>
          <cell r="H3746" t="str">
            <v>b2632</v>
          </cell>
          <cell r="I3746" t="str">
            <v>yfjP</v>
          </cell>
        </row>
        <row r="3747">
          <cell r="A3747">
            <v>79</v>
          </cell>
          <cell r="B3747" t="str">
            <v>B</v>
          </cell>
          <cell r="C3747">
            <v>1</v>
          </cell>
          <cell r="D3747" t="str">
            <v>JW5422</v>
          </cell>
          <cell r="E3747">
            <v>1</v>
          </cell>
          <cell r="F3747" t="str">
            <v>ready to distribute</v>
          </cell>
          <cell r="G3747" t="str">
            <v>ECK2644</v>
          </cell>
          <cell r="H3747" t="str">
            <v>b2647</v>
          </cell>
          <cell r="I3747" t="str">
            <v>ypjA</v>
          </cell>
        </row>
        <row r="3748">
          <cell r="A3748">
            <v>79</v>
          </cell>
          <cell r="B3748" t="str">
            <v>C</v>
          </cell>
          <cell r="C3748">
            <v>1</v>
          </cell>
          <cell r="D3748" t="str">
            <v>JW5424</v>
          </cell>
          <cell r="E3748">
            <v>1</v>
          </cell>
          <cell r="F3748" t="str">
            <v>ready to distribute</v>
          </cell>
          <cell r="G3748" t="str">
            <v>ECK2647</v>
          </cell>
          <cell r="H3748" t="str">
            <v>b2650</v>
          </cell>
          <cell r="I3748" t="str">
            <v>ypjC</v>
          </cell>
        </row>
        <row r="3749">
          <cell r="A3749">
            <v>79</v>
          </cell>
          <cell r="B3749" t="str">
            <v>D</v>
          </cell>
          <cell r="C3749">
            <v>1</v>
          </cell>
          <cell r="D3749" t="str">
            <v>JW5426</v>
          </cell>
          <cell r="E3749">
            <v>1</v>
          </cell>
          <cell r="F3749" t="str">
            <v>ready to distribute</v>
          </cell>
          <cell r="G3749" t="str">
            <v>ECK2651</v>
          </cell>
          <cell r="H3749" t="str">
            <v>b2657</v>
          </cell>
          <cell r="I3749" t="str">
            <v>yqaC</v>
          </cell>
        </row>
        <row r="3750">
          <cell r="A3750">
            <v>79</v>
          </cell>
          <cell r="B3750" t="str">
            <v>E</v>
          </cell>
          <cell r="C3750">
            <v>1</v>
          </cell>
          <cell r="D3750" t="str">
            <v>JW5427</v>
          </cell>
          <cell r="E3750">
            <v>1</v>
          </cell>
          <cell r="F3750" t="str">
            <v>ready to distribute</v>
          </cell>
          <cell r="G3750" t="str">
            <v>ECK2653</v>
          </cell>
          <cell r="H3750" t="str">
            <v>b2659</v>
          </cell>
          <cell r="I3750" t="str">
            <v>ygaT</v>
          </cell>
        </row>
        <row r="3751">
          <cell r="A3751">
            <v>79</v>
          </cell>
          <cell r="B3751" t="str">
            <v>F</v>
          </cell>
          <cell r="C3751">
            <v>1</v>
          </cell>
          <cell r="D3751" t="str">
            <v>JW5428</v>
          </cell>
          <cell r="E3751">
            <v>2</v>
          </cell>
          <cell r="F3751" t="str">
            <v>ready to distribute</v>
          </cell>
          <cell r="G3751" t="str">
            <v>ECK2675</v>
          </cell>
          <cell r="H3751" t="str">
            <v>b2681</v>
          </cell>
          <cell r="I3751" t="str">
            <v>ygaY</v>
          </cell>
        </row>
        <row r="3752">
          <cell r="A3752">
            <v>79</v>
          </cell>
          <cell r="B3752" t="str">
            <v>G</v>
          </cell>
          <cell r="C3752">
            <v>1</v>
          </cell>
          <cell r="D3752" t="str">
            <v>JW5431</v>
          </cell>
          <cell r="E3752">
            <v>2</v>
          </cell>
          <cell r="F3752" t="str">
            <v>ready to distribute</v>
          </cell>
          <cell r="G3752" t="str">
            <v>ECK2703</v>
          </cell>
          <cell r="H3752" t="str">
            <v>b2708</v>
          </cell>
          <cell r="I3752" t="str">
            <v>gutQ</v>
          </cell>
        </row>
        <row r="3753">
          <cell r="A3753">
            <v>79</v>
          </cell>
          <cell r="B3753" t="str">
            <v>H</v>
          </cell>
          <cell r="C3753">
            <v>1</v>
          </cell>
          <cell r="D3753" t="str">
            <v>JW5437</v>
          </cell>
          <cell r="E3753">
            <v>1</v>
          </cell>
          <cell r="F3753" t="str">
            <v>ready to distribute</v>
          </cell>
          <cell r="G3753" t="str">
            <v>ECK2736</v>
          </cell>
          <cell r="H3753" t="str">
            <v>b2741</v>
          </cell>
          <cell r="I3753" t="str">
            <v>rpoS</v>
          </cell>
        </row>
        <row r="3754">
          <cell r="A3754">
            <v>79</v>
          </cell>
          <cell r="B3754" t="str">
            <v>A</v>
          </cell>
          <cell r="C3754">
            <v>2</v>
          </cell>
          <cell r="D3754" t="str">
            <v>JW5438</v>
          </cell>
          <cell r="E3754">
            <v>1</v>
          </cell>
          <cell r="F3754" t="str">
            <v>ready to distribute</v>
          </cell>
          <cell r="G3754" t="str">
            <v>ECK2749</v>
          </cell>
          <cell r="H3754" t="str">
            <v>b2754</v>
          </cell>
          <cell r="I3754" t="str">
            <v>ygbF</v>
          </cell>
        </row>
        <row r="3755">
          <cell r="A3755">
            <v>79</v>
          </cell>
          <cell r="B3755" t="str">
            <v>B</v>
          </cell>
          <cell r="C3755">
            <v>2</v>
          </cell>
          <cell r="D3755" t="str">
            <v>JW5439</v>
          </cell>
          <cell r="E3755">
            <v>1</v>
          </cell>
          <cell r="F3755" t="str">
            <v>not current_JW ORF</v>
          </cell>
        </row>
        <row r="3756">
          <cell r="A3756">
            <v>79</v>
          </cell>
          <cell r="B3756" t="str">
            <v>C</v>
          </cell>
          <cell r="C3756">
            <v>2</v>
          </cell>
          <cell r="D3756" t="str">
            <v>JW5440</v>
          </cell>
          <cell r="E3756">
            <v>1</v>
          </cell>
          <cell r="F3756" t="str">
            <v>ready to distribute</v>
          </cell>
          <cell r="G3756" t="str">
            <v>ECK2764</v>
          </cell>
          <cell r="H3756" t="str">
            <v>b2769</v>
          </cell>
          <cell r="I3756" t="str">
            <v>ygcQ</v>
          </cell>
        </row>
        <row r="3757">
          <cell r="A3757">
            <v>79</v>
          </cell>
          <cell r="B3757" t="str">
            <v>D</v>
          </cell>
          <cell r="C3757">
            <v>2</v>
          </cell>
          <cell r="D3757" t="str">
            <v>JW5444</v>
          </cell>
          <cell r="E3757">
            <v>1</v>
          </cell>
          <cell r="F3757" t="str">
            <v>ready to distribute</v>
          </cell>
          <cell r="G3757" t="str">
            <v>ECK2770</v>
          </cell>
          <cell r="H3757" t="str">
            <v>b2776</v>
          </cell>
          <cell r="I3757" t="str">
            <v>ygcE</v>
          </cell>
        </row>
        <row r="3758">
          <cell r="A3758">
            <v>79</v>
          </cell>
          <cell r="B3758" t="str">
            <v>E</v>
          </cell>
          <cell r="C3758">
            <v>2</v>
          </cell>
          <cell r="D3758" t="str">
            <v>JW5445</v>
          </cell>
          <cell r="E3758">
            <v>1</v>
          </cell>
          <cell r="F3758" t="str">
            <v>ready to distribute</v>
          </cell>
          <cell r="G3758" t="str">
            <v>ECK2772</v>
          </cell>
          <cell r="H3758" t="str">
            <v>b2778</v>
          </cell>
          <cell r="I3758" t="str">
            <v>ygcG</v>
          </cell>
        </row>
        <row r="3759">
          <cell r="A3759">
            <v>79</v>
          </cell>
          <cell r="B3759" t="str">
            <v>F</v>
          </cell>
          <cell r="C3759">
            <v>2</v>
          </cell>
          <cell r="D3759" t="str">
            <v>JW5450</v>
          </cell>
          <cell r="E3759">
            <v>1</v>
          </cell>
          <cell r="F3759" t="str">
            <v>ready to distribute</v>
          </cell>
          <cell r="G3759" t="str">
            <v>ECK2820</v>
          </cell>
          <cell r="H3759" t="str">
            <v>b2824</v>
          </cell>
          <cell r="I3759" t="str">
            <v>ygdB</v>
          </cell>
        </row>
        <row r="3760">
          <cell r="A3760">
            <v>79</v>
          </cell>
          <cell r="B3760" t="str">
            <v>G</v>
          </cell>
          <cell r="C3760">
            <v>2</v>
          </cell>
          <cell r="D3760" t="str">
            <v>JW5451</v>
          </cell>
          <cell r="E3760">
            <v>1</v>
          </cell>
          <cell r="F3760" t="str">
            <v>ready to distribute</v>
          </cell>
          <cell r="G3760" t="str">
            <v>ECK2821</v>
          </cell>
          <cell r="H3760" t="str">
            <v>b2825</v>
          </cell>
          <cell r="I3760" t="str">
            <v>ppdB</v>
          </cell>
        </row>
        <row r="3761">
          <cell r="A3761">
            <v>79</v>
          </cell>
          <cell r="B3761" t="str">
            <v>H</v>
          </cell>
          <cell r="C3761">
            <v>2</v>
          </cell>
          <cell r="D3761" t="str">
            <v>JW5454</v>
          </cell>
          <cell r="E3761">
            <v>7</v>
          </cell>
          <cell r="F3761" t="str">
            <v>ready to distribute</v>
          </cell>
          <cell r="G3761" t="str">
            <v>ECK2844</v>
          </cell>
          <cell r="H3761" t="str">
            <v>b2846</v>
          </cell>
          <cell r="I3761" t="str">
            <v>yqeH</v>
          </cell>
        </row>
        <row r="3762">
          <cell r="A3762">
            <v>79</v>
          </cell>
          <cell r="B3762" t="str">
            <v>A</v>
          </cell>
          <cell r="C3762">
            <v>3</v>
          </cell>
          <cell r="D3762" t="str">
            <v>JW5455</v>
          </cell>
          <cell r="E3762">
            <v>1</v>
          </cell>
          <cell r="F3762" t="str">
            <v>ready to distribute</v>
          </cell>
          <cell r="G3762" t="str">
            <v>ECK2846</v>
          </cell>
          <cell r="H3762" t="str">
            <v>b2848</v>
          </cell>
          <cell r="I3762" t="str">
            <v>yqeJ</v>
          </cell>
        </row>
        <row r="3763">
          <cell r="A3763">
            <v>79</v>
          </cell>
          <cell r="B3763" t="str">
            <v>B</v>
          </cell>
          <cell r="C3763">
            <v>3</v>
          </cell>
          <cell r="D3763" t="str">
            <v>JW5456</v>
          </cell>
          <cell r="E3763">
            <v>1</v>
          </cell>
          <cell r="F3763" t="str">
            <v>ready to distribute</v>
          </cell>
          <cell r="G3763" t="str">
            <v>ECK2851</v>
          </cell>
          <cell r="H3763" t="str">
            <v>b2853</v>
          </cell>
          <cell r="I3763" t="str">
            <v>ygeI</v>
          </cell>
        </row>
        <row r="3764">
          <cell r="A3764">
            <v>79</v>
          </cell>
          <cell r="B3764" t="str">
            <v>C</v>
          </cell>
          <cell r="C3764">
            <v>3</v>
          </cell>
          <cell r="D3764" t="str">
            <v>JW5457</v>
          </cell>
          <cell r="E3764">
            <v>1</v>
          </cell>
          <cell r="F3764" t="str">
            <v>ready to distribute</v>
          </cell>
          <cell r="G3764" t="str">
            <v>ECK2852</v>
          </cell>
          <cell r="H3764" t="str">
            <v>b2854</v>
          </cell>
          <cell r="I3764" t="str">
            <v>pbl</v>
          </cell>
        </row>
        <row r="3765">
          <cell r="A3765">
            <v>79</v>
          </cell>
          <cell r="B3765" t="str">
            <v>D</v>
          </cell>
          <cell r="C3765">
            <v>3</v>
          </cell>
          <cell r="D3765" t="str">
            <v>JW5458</v>
          </cell>
          <cell r="E3765">
            <v>1</v>
          </cell>
          <cell r="F3765" t="str">
            <v>ready to distribute</v>
          </cell>
          <cell r="G3765" t="str">
            <v>ECK2853</v>
          </cell>
          <cell r="H3765" t="str">
            <v>b2855</v>
          </cell>
          <cell r="I3765" t="str">
            <v>ygeK</v>
          </cell>
        </row>
        <row r="3766">
          <cell r="A3766">
            <v>79</v>
          </cell>
          <cell r="B3766" t="str">
            <v>E</v>
          </cell>
          <cell r="C3766">
            <v>3</v>
          </cell>
          <cell r="D3766" t="str">
            <v>JW5460</v>
          </cell>
          <cell r="E3766">
            <v>1</v>
          </cell>
          <cell r="F3766" t="str">
            <v>ready to distribute</v>
          </cell>
          <cell r="G3766" t="str">
            <v>ECK2856</v>
          </cell>
          <cell r="H3766" t="str">
            <v>b2858</v>
          </cell>
          <cell r="I3766" t="str">
            <v>ygeN</v>
          </cell>
        </row>
        <row r="3767">
          <cell r="A3767">
            <v>79</v>
          </cell>
          <cell r="B3767" t="str">
            <v>F</v>
          </cell>
          <cell r="C3767">
            <v>3</v>
          </cell>
          <cell r="D3767" t="str">
            <v>JW5461</v>
          </cell>
          <cell r="E3767">
            <v>1</v>
          </cell>
          <cell r="F3767" t="str">
            <v>ready to distribute</v>
          </cell>
          <cell r="G3767" t="str">
            <v>ECK2859</v>
          </cell>
          <cell r="H3767" t="str">
            <v>b2863</v>
          </cell>
          <cell r="I3767" t="str">
            <v>ygeQ</v>
          </cell>
        </row>
        <row r="3768">
          <cell r="A3768">
            <v>79</v>
          </cell>
          <cell r="B3768" t="str">
            <v>G</v>
          </cell>
          <cell r="C3768">
            <v>3</v>
          </cell>
          <cell r="D3768" t="str">
            <v>JW5475</v>
          </cell>
          <cell r="E3768">
            <v>1</v>
          </cell>
          <cell r="F3768" t="str">
            <v>ready to distribute</v>
          </cell>
          <cell r="G3768" t="str">
            <v>ECK2910</v>
          </cell>
          <cell r="H3768" t="str">
            <v>b2914</v>
          </cell>
          <cell r="I3768" t="str">
            <v>rpiA</v>
          </cell>
        </row>
        <row r="3769">
          <cell r="A3769">
            <v>79</v>
          </cell>
          <cell r="B3769" t="str">
            <v>H</v>
          </cell>
          <cell r="C3769">
            <v>3</v>
          </cell>
          <cell r="D3769" t="str">
            <v>JW5476</v>
          </cell>
          <cell r="E3769">
            <v>2</v>
          </cell>
          <cell r="F3769" t="str">
            <v>ready to distribute</v>
          </cell>
          <cell r="G3769" t="str">
            <v>ECK2917</v>
          </cell>
          <cell r="H3769" t="str">
            <v>b2921</v>
          </cell>
          <cell r="I3769" t="str">
            <v>ygfI</v>
          </cell>
        </row>
        <row r="3770">
          <cell r="A3770">
            <v>79</v>
          </cell>
          <cell r="B3770" t="str">
            <v>A</v>
          </cell>
          <cell r="C3770">
            <v>4</v>
          </cell>
          <cell r="D3770" t="str">
            <v>JW5481</v>
          </cell>
          <cell r="E3770">
            <v>1</v>
          </cell>
          <cell r="F3770" t="str">
            <v>ready to distribute</v>
          </cell>
          <cell r="G3770" t="str">
            <v>ECK2958</v>
          </cell>
          <cell r="H3770" t="str">
            <v>b2963</v>
          </cell>
          <cell r="I3770" t="str">
            <v>mltC</v>
          </cell>
        </row>
        <row r="3771">
          <cell r="A3771">
            <v>79</v>
          </cell>
          <cell r="B3771" t="str">
            <v>B</v>
          </cell>
          <cell r="C3771">
            <v>4</v>
          </cell>
          <cell r="D3771" t="str">
            <v>JW5503</v>
          </cell>
          <cell r="E3771">
            <v>1</v>
          </cell>
          <cell r="F3771" t="str">
            <v>ready to distribute</v>
          </cell>
          <cell r="G3771" t="str">
            <v>ECK3026</v>
          </cell>
          <cell r="H3771" t="str">
            <v>b3035</v>
          </cell>
          <cell r="I3771" t="str">
            <v>tolC</v>
          </cell>
        </row>
        <row r="3772">
          <cell r="A3772">
            <v>79</v>
          </cell>
          <cell r="B3772" t="str">
            <v>C</v>
          </cell>
          <cell r="C3772">
            <v>4</v>
          </cell>
          <cell r="D3772" t="str">
            <v>JW5529</v>
          </cell>
          <cell r="E3772">
            <v>1</v>
          </cell>
          <cell r="F3772" t="str">
            <v>ready to distribute</v>
          </cell>
          <cell r="G3772" t="str">
            <v>ECK3141</v>
          </cell>
          <cell r="H3772" t="str">
            <v>b3153</v>
          </cell>
          <cell r="I3772" t="str">
            <v>yhbO</v>
          </cell>
        </row>
        <row r="3773">
          <cell r="A3773">
            <v>79</v>
          </cell>
          <cell r="B3773" t="str">
            <v>D</v>
          </cell>
          <cell r="C3773">
            <v>4</v>
          </cell>
          <cell r="D3773" t="str">
            <v>JW5531</v>
          </cell>
          <cell r="E3773">
            <v>1</v>
          </cell>
          <cell r="F3773" t="str">
            <v>ready to distribute</v>
          </cell>
          <cell r="G3773" t="str">
            <v>ECK3150</v>
          </cell>
          <cell r="H3773" t="str">
            <v>b3162</v>
          </cell>
          <cell r="I3773" t="str">
            <v>deaD</v>
          </cell>
        </row>
        <row r="3774">
          <cell r="A3774">
            <v>79</v>
          </cell>
          <cell r="B3774" t="str">
            <v>E</v>
          </cell>
          <cell r="C3774">
            <v>4</v>
          </cell>
          <cell r="D3774" t="str">
            <v>JW5532</v>
          </cell>
          <cell r="E3774">
            <v>1</v>
          </cell>
          <cell r="F3774" t="str">
            <v>not current_JW ORF</v>
          </cell>
        </row>
        <row r="3775">
          <cell r="A3775">
            <v>79</v>
          </cell>
          <cell r="B3775" t="str">
            <v>F</v>
          </cell>
          <cell r="C3775">
            <v>4</v>
          </cell>
          <cell r="D3775" t="str">
            <v>JW5577</v>
          </cell>
          <cell r="E3775">
            <v>1</v>
          </cell>
          <cell r="F3775" t="str">
            <v>ready to distribute</v>
          </cell>
          <cell r="G3775" t="str">
            <v>ECK3840</v>
          </cell>
          <cell r="H3775" t="str">
            <v>b3848</v>
          </cell>
          <cell r="I3775" t="str">
            <v>yigZ</v>
          </cell>
        </row>
        <row r="3776">
          <cell r="A3776">
            <v>79</v>
          </cell>
          <cell r="B3776" t="str">
            <v>G</v>
          </cell>
          <cell r="C3776">
            <v>4</v>
          </cell>
          <cell r="D3776" t="str">
            <v>JW5646</v>
          </cell>
          <cell r="E3776">
            <v>3</v>
          </cell>
          <cell r="F3776" t="str">
            <v>ready to distribute</v>
          </cell>
          <cell r="G3776" t="str">
            <v>ECK3603</v>
          </cell>
          <cell r="H3776" t="str">
            <v>b3613</v>
          </cell>
          <cell r="I3776" t="str">
            <v>envC</v>
          </cell>
        </row>
        <row r="3777">
          <cell r="A3777">
            <v>79</v>
          </cell>
          <cell r="B3777" t="str">
            <v>H</v>
          </cell>
          <cell r="C3777">
            <v>4</v>
          </cell>
          <cell r="D3777" t="str">
            <v>JW5707</v>
          </cell>
          <cell r="E3777">
            <v>1</v>
          </cell>
          <cell r="F3777" t="str">
            <v>ready to distribute</v>
          </cell>
          <cell r="G3777" t="str">
            <v>ECK3312</v>
          </cell>
          <cell r="H3777" t="str">
            <v>b3325</v>
          </cell>
          <cell r="I3777" t="str">
            <v>gspD</v>
          </cell>
        </row>
        <row r="3778">
          <cell r="A3778">
            <v>79</v>
          </cell>
          <cell r="B3778" t="str">
            <v>A</v>
          </cell>
          <cell r="C3778">
            <v>5</v>
          </cell>
          <cell r="D3778" t="str">
            <v>JW5776</v>
          </cell>
          <cell r="E3778">
            <v>1</v>
          </cell>
          <cell r="F3778" t="str">
            <v>ready to distribute</v>
          </cell>
          <cell r="G3778" t="str">
            <v>ECK4295</v>
          </cell>
          <cell r="H3778" t="str">
            <v>b4305</v>
          </cell>
          <cell r="I3778" t="str">
            <v>sgcX</v>
          </cell>
        </row>
        <row r="3779">
          <cell r="A3779">
            <v>79</v>
          </cell>
          <cell r="B3779" t="str">
            <v>B</v>
          </cell>
          <cell r="C3779">
            <v>5</v>
          </cell>
          <cell r="D3779" t="str">
            <v>JW5800</v>
          </cell>
          <cell r="E3779">
            <v>1</v>
          </cell>
          <cell r="F3779" t="str">
            <v>ready to distribute</v>
          </cell>
          <cell r="G3779" t="str">
            <v>ECK4382</v>
          </cell>
          <cell r="H3779" t="str">
            <v>b4390</v>
          </cell>
          <cell r="I3779" t="str">
            <v>nadR</v>
          </cell>
        </row>
        <row r="3780">
          <cell r="A3780">
            <v>79</v>
          </cell>
          <cell r="B3780" t="str">
            <v>C</v>
          </cell>
          <cell r="C3780">
            <v>5</v>
          </cell>
          <cell r="D3780" t="str">
            <v>JW5441</v>
          </cell>
          <cell r="E3780">
            <v>2</v>
          </cell>
          <cell r="F3780" t="str">
            <v>ready to distribute</v>
          </cell>
          <cell r="G3780" t="str">
            <v>ECK2765</v>
          </cell>
          <cell r="H3780" t="str">
            <v>b2770</v>
          </cell>
          <cell r="I3780" t="str">
            <v>ygcR</v>
          </cell>
        </row>
        <row r="3781">
          <cell r="A3781">
            <v>79</v>
          </cell>
          <cell r="B3781" t="str">
            <v>D</v>
          </cell>
          <cell r="C3781">
            <v>5</v>
          </cell>
          <cell r="D3781" t="str">
            <v>JW5805</v>
          </cell>
          <cell r="E3781">
            <v>2</v>
          </cell>
          <cell r="F3781" t="str">
            <v>ready to distribute</v>
          </cell>
          <cell r="G3781" t="str">
            <v>ECK2485</v>
          </cell>
          <cell r="H3781" t="str">
            <v>b2489</v>
          </cell>
          <cell r="I3781" t="str">
            <v>hyfI</v>
          </cell>
        </row>
        <row r="3782">
          <cell r="A3782">
            <v>79</v>
          </cell>
          <cell r="B3782" t="str">
            <v>E</v>
          </cell>
          <cell r="C3782">
            <v>5</v>
          </cell>
          <cell r="D3782" t="str">
            <v>JW5803</v>
          </cell>
          <cell r="E3782">
            <v>2</v>
          </cell>
          <cell r="F3782" t="str">
            <v>ready to distribute</v>
          </cell>
          <cell r="G3782" t="str">
            <v>ECK0781</v>
          </cell>
          <cell r="H3782" t="str">
            <v>b0792</v>
          </cell>
          <cell r="I3782" t="str">
            <v>ybhR</v>
          </cell>
        </row>
        <row r="3783">
          <cell r="A3783">
            <v>79</v>
          </cell>
          <cell r="B3783" t="str">
            <v>F</v>
          </cell>
          <cell r="C3783">
            <v>5</v>
          </cell>
          <cell r="D3783" t="str">
            <v>JW5142</v>
          </cell>
          <cell r="E3783">
            <v>1</v>
          </cell>
          <cell r="F3783" t="str">
            <v>ready to distribute</v>
          </cell>
          <cell r="G3783" t="str">
            <v>ECK1013</v>
          </cell>
          <cell r="H3783" t="str">
            <v>b1023</v>
          </cell>
          <cell r="I3783" t="str">
            <v>ycdR</v>
          </cell>
        </row>
        <row r="3784">
          <cell r="A3784">
            <v>79</v>
          </cell>
          <cell r="B3784" t="str">
            <v>G</v>
          </cell>
          <cell r="C3784">
            <v>5</v>
          </cell>
          <cell r="D3784" t="str">
            <v>JW5432</v>
          </cell>
          <cell r="E3784">
            <v>1</v>
          </cell>
          <cell r="F3784" t="str">
            <v>not current_JW ORF</v>
          </cell>
        </row>
        <row r="3785">
          <cell r="A3785">
            <v>79</v>
          </cell>
          <cell r="B3785" t="str">
            <v>H</v>
          </cell>
          <cell r="C3785">
            <v>5</v>
          </cell>
          <cell r="D3785" t="str">
            <v>JW5442</v>
          </cell>
          <cell r="E3785">
            <v>7</v>
          </cell>
          <cell r="F3785" t="str">
            <v>ready to distribute</v>
          </cell>
          <cell r="G3785" t="str">
            <v>ECK2767</v>
          </cell>
          <cell r="H3785" t="str">
            <v>b4463</v>
          </cell>
          <cell r="I3785" t="str">
            <v>ygcU</v>
          </cell>
        </row>
        <row r="3786">
          <cell r="A3786">
            <v>79</v>
          </cell>
          <cell r="B3786" t="str">
            <v>A</v>
          </cell>
          <cell r="C3786">
            <v>6</v>
          </cell>
          <cell r="D3786" t="str">
            <v>JW5507</v>
          </cell>
          <cell r="E3786">
            <v>1</v>
          </cell>
          <cell r="F3786" t="str">
            <v>ready to distribute</v>
          </cell>
          <cell r="G3786" t="str">
            <v>ECK3035</v>
          </cell>
          <cell r="H3786" t="str">
            <v>b3046</v>
          </cell>
          <cell r="I3786" t="str">
            <v>yqiG</v>
          </cell>
        </row>
        <row r="3787">
          <cell r="A3787">
            <v>79</v>
          </cell>
          <cell r="B3787" t="str">
            <v>B</v>
          </cell>
          <cell r="C3787">
            <v>6</v>
          </cell>
          <cell r="D3787" t="str">
            <v>JW5542</v>
          </cell>
          <cell r="E3787">
            <v>1</v>
          </cell>
          <cell r="F3787" t="str">
            <v>ready to distribute</v>
          </cell>
          <cell r="G3787" t="str">
            <v>ECK3234</v>
          </cell>
          <cell r="H3787" t="str">
            <v>b4472</v>
          </cell>
          <cell r="I3787" t="str">
            <v>yhdP</v>
          </cell>
        </row>
        <row r="3788">
          <cell r="A3788">
            <v>79</v>
          </cell>
          <cell r="B3788" t="str">
            <v>C</v>
          </cell>
          <cell r="C3788">
            <v>6</v>
          </cell>
          <cell r="D3788" t="str">
            <v>JW3566</v>
          </cell>
          <cell r="E3788">
            <v>1</v>
          </cell>
          <cell r="F3788" t="str">
            <v>ready to distribute</v>
          </cell>
          <cell r="G3788" t="str">
            <v>ECK3582</v>
          </cell>
          <cell r="H3788" t="str">
            <v>b3593</v>
          </cell>
          <cell r="I3788" t="str">
            <v>rhsA</v>
          </cell>
        </row>
        <row r="3789">
          <cell r="A3789">
            <v>79</v>
          </cell>
          <cell r="B3789" t="str">
            <v>D</v>
          </cell>
          <cell r="C3789">
            <v>6</v>
          </cell>
          <cell r="D3789" t="str">
            <v>JW0692</v>
          </cell>
          <cell r="E3789">
            <v>2</v>
          </cell>
          <cell r="F3789" t="str">
            <v>ready to distribute</v>
          </cell>
          <cell r="G3789" t="str">
            <v>ECK0691</v>
          </cell>
          <cell r="H3789" t="str">
            <v>b0703</v>
          </cell>
          <cell r="I3789" t="str">
            <v>ybfO</v>
          </cell>
        </row>
        <row r="3790">
          <cell r="A3790">
            <v>79</v>
          </cell>
          <cell r="B3790" t="str">
            <v>E</v>
          </cell>
          <cell r="C3790">
            <v>6</v>
          </cell>
          <cell r="D3790" t="str">
            <v>JW0689</v>
          </cell>
          <cell r="E3790">
            <v>1</v>
          </cell>
          <cell r="F3790" t="str">
            <v>ready to distribute</v>
          </cell>
          <cell r="G3790" t="str">
            <v>ECK0689</v>
          </cell>
          <cell r="H3790" t="str">
            <v>b0700</v>
          </cell>
          <cell r="I3790" t="str">
            <v>rhsC</v>
          </cell>
        </row>
        <row r="3791">
          <cell r="A3791">
            <v>79</v>
          </cell>
          <cell r="B3791" t="str">
            <v>F</v>
          </cell>
          <cell r="C3791">
            <v>6</v>
          </cell>
          <cell r="D3791" t="str">
            <v>JW5679</v>
          </cell>
          <cell r="E3791">
            <v>1</v>
          </cell>
          <cell r="F3791" t="str">
            <v>ready to distribute</v>
          </cell>
          <cell r="G3791" t="str">
            <v>ECK3466</v>
          </cell>
          <cell r="H3791" t="str">
            <v>b3482</v>
          </cell>
          <cell r="I3791" t="str">
            <v>rhsB</v>
          </cell>
        </row>
        <row r="3792">
          <cell r="A3792">
            <v>79</v>
          </cell>
          <cell r="B3792" t="str">
            <v>G</v>
          </cell>
          <cell r="C3792">
            <v>6</v>
          </cell>
          <cell r="D3792" t="str">
            <v>JW0486</v>
          </cell>
          <cell r="E3792">
            <v>2</v>
          </cell>
          <cell r="F3792" t="str">
            <v>ready to distribute</v>
          </cell>
          <cell r="G3792" t="str">
            <v>ECK0491</v>
          </cell>
          <cell r="H3792" t="str">
            <v>b0497</v>
          </cell>
          <cell r="I3792" t="str">
            <v>rhsD</v>
          </cell>
        </row>
        <row r="3793">
          <cell r="A3793">
            <v>79</v>
          </cell>
          <cell r="B3793" t="str">
            <v>H</v>
          </cell>
          <cell r="C3793">
            <v>6</v>
          </cell>
          <cell r="D3793" t="str">
            <v>JW1451</v>
          </cell>
          <cell r="E3793">
            <v>1</v>
          </cell>
          <cell r="F3793" t="str">
            <v>ready to distribute</v>
          </cell>
          <cell r="G3793" t="str">
            <v>ECK1450</v>
          </cell>
          <cell r="H3793" t="str">
            <v>b1456</v>
          </cell>
          <cell r="I3793" t="str">
            <v>rhsE</v>
          </cell>
        </row>
        <row r="3794">
          <cell r="A3794">
            <v>79</v>
          </cell>
          <cell r="B3794" t="str">
            <v>A</v>
          </cell>
          <cell r="C3794">
            <v>7</v>
          </cell>
          <cell r="D3794" t="str">
            <v>JW0696</v>
          </cell>
          <cell r="E3794">
            <v>1</v>
          </cell>
          <cell r="F3794" t="str">
            <v>ready to distribute</v>
          </cell>
          <cell r="G3794" t="str">
            <v>ECK0695</v>
          </cell>
          <cell r="H3794" t="str">
            <v>b0706</v>
          </cell>
          <cell r="I3794" t="str">
            <v>ybfD</v>
          </cell>
        </row>
        <row r="3795">
          <cell r="A3795">
            <v>79</v>
          </cell>
          <cell r="B3795" t="str">
            <v>B</v>
          </cell>
          <cell r="C3795">
            <v>7</v>
          </cell>
          <cell r="D3795" t="str">
            <v>JW1455</v>
          </cell>
          <cell r="E3795">
            <v>1</v>
          </cell>
          <cell r="F3795" t="str">
            <v>ready to distribute</v>
          </cell>
          <cell r="G3795" t="str">
            <v>ECK1454</v>
          </cell>
          <cell r="H3795" t="str">
            <v>b1460</v>
          </cell>
          <cell r="I3795" t="str">
            <v>ydcC</v>
          </cell>
        </row>
        <row r="3796">
          <cell r="A3796">
            <v>79</v>
          </cell>
          <cell r="B3796" t="str">
            <v>C</v>
          </cell>
          <cell r="C3796">
            <v>7</v>
          </cell>
          <cell r="D3796" t="str">
            <v>JW3451</v>
          </cell>
          <cell r="E3796">
            <v>1</v>
          </cell>
          <cell r="F3796" t="str">
            <v>ready to distribute</v>
          </cell>
          <cell r="G3796" t="str">
            <v>ECK3469</v>
          </cell>
          <cell r="H3796" t="str">
            <v>b3484</v>
          </cell>
          <cell r="I3796" t="str">
            <v>yhhI</v>
          </cell>
        </row>
        <row r="3797">
          <cell r="A3797">
            <v>79</v>
          </cell>
          <cell r="B3797" t="str">
            <v>D</v>
          </cell>
          <cell r="C3797">
            <v>7</v>
          </cell>
          <cell r="D3797" t="str">
            <v>JW0194</v>
          </cell>
          <cell r="E3797">
            <v>1</v>
          </cell>
          <cell r="F3797" t="str">
            <v>ready to distribute</v>
          </cell>
          <cell r="G3797" t="str">
            <v>ECK0198</v>
          </cell>
          <cell r="H3797" t="str">
            <v>b0198</v>
          </cell>
          <cell r="I3797" t="str">
            <v>metI</v>
          </cell>
        </row>
        <row r="3798">
          <cell r="A3798">
            <v>79</v>
          </cell>
          <cell r="B3798" t="str">
            <v>E</v>
          </cell>
          <cell r="C3798">
            <v>7</v>
          </cell>
          <cell r="D3798" t="str">
            <v>JW0323</v>
          </cell>
          <cell r="E3798">
            <v>1</v>
          </cell>
          <cell r="F3798" t="str">
            <v>ready to distribute</v>
          </cell>
          <cell r="G3798" t="str">
            <v>ECK0329</v>
          </cell>
          <cell r="H3798" t="str">
            <v>b0331</v>
          </cell>
          <cell r="I3798" t="str">
            <v>prpB</v>
          </cell>
        </row>
        <row r="3799">
          <cell r="A3799">
            <v>79</v>
          </cell>
          <cell r="B3799" t="str">
            <v>F</v>
          </cell>
          <cell r="C3799">
            <v>7</v>
          </cell>
          <cell r="D3799" t="str">
            <v>JW1730</v>
          </cell>
          <cell r="E3799">
            <v>1</v>
          </cell>
          <cell r="F3799" t="str">
            <v>ready to distribute</v>
          </cell>
          <cell r="G3799" t="str">
            <v>ECK1739</v>
          </cell>
          <cell r="H3799" t="str">
            <v>b1741</v>
          </cell>
          <cell r="I3799" t="str">
            <v>ydjQ</v>
          </cell>
        </row>
        <row r="3800">
          <cell r="A3800">
            <v>79</v>
          </cell>
          <cell r="B3800" t="str">
            <v>G</v>
          </cell>
          <cell r="C3800">
            <v>7</v>
          </cell>
          <cell r="D3800" t="str">
            <v>JW1780</v>
          </cell>
          <cell r="E3800">
            <v>1</v>
          </cell>
          <cell r="F3800" t="str">
            <v>ready to distribute</v>
          </cell>
          <cell r="G3800" t="str">
            <v>ECK1789</v>
          </cell>
          <cell r="H3800" t="str">
            <v>b1791</v>
          </cell>
          <cell r="I3800" t="str">
            <v>yeaN</v>
          </cell>
        </row>
        <row r="3801">
          <cell r="A3801">
            <v>79</v>
          </cell>
          <cell r="B3801" t="str">
            <v>H</v>
          </cell>
          <cell r="C3801">
            <v>7</v>
          </cell>
          <cell r="D3801" t="str">
            <v>JW0952</v>
          </cell>
          <cell r="E3801">
            <v>1</v>
          </cell>
          <cell r="F3801" t="str">
            <v>ready to distribute</v>
          </cell>
          <cell r="G3801" t="str">
            <v>ECK0960</v>
          </cell>
          <cell r="H3801" t="str">
            <v>b0969</v>
          </cell>
          <cell r="I3801" t="str">
            <v>yccK</v>
          </cell>
        </row>
        <row r="3802">
          <cell r="A3802">
            <v>79</v>
          </cell>
          <cell r="B3802" t="str">
            <v>A</v>
          </cell>
          <cell r="C3802">
            <v>8</v>
          </cell>
          <cell r="D3802" t="str">
            <v>JW1282</v>
          </cell>
          <cell r="E3802">
            <v>1</v>
          </cell>
          <cell r="F3802" t="str">
            <v>ready to distribute</v>
          </cell>
          <cell r="G3802" t="str">
            <v>ECK1284</v>
          </cell>
          <cell r="H3802" t="str">
            <v>b1289</v>
          </cell>
          <cell r="I3802" t="str">
            <v>ycjD</v>
          </cell>
        </row>
        <row r="3803">
          <cell r="A3803">
            <v>79</v>
          </cell>
          <cell r="B3803" t="str">
            <v>B</v>
          </cell>
          <cell r="C3803">
            <v>8</v>
          </cell>
          <cell r="D3803" t="str">
            <v>JW1822</v>
          </cell>
          <cell r="E3803">
            <v>1</v>
          </cell>
          <cell r="F3803" t="str">
            <v>ready to distribute</v>
          </cell>
          <cell r="G3803" t="str">
            <v>ECK1832</v>
          </cell>
          <cell r="H3803" t="str">
            <v>b1833</v>
          </cell>
          <cell r="I3803" t="str">
            <v>yebS</v>
          </cell>
        </row>
        <row r="3804">
          <cell r="A3804">
            <v>79</v>
          </cell>
          <cell r="B3804" t="str">
            <v>C</v>
          </cell>
          <cell r="C3804">
            <v>8</v>
          </cell>
          <cell r="D3804" t="str">
            <v>JW2528</v>
          </cell>
          <cell r="E3804">
            <v>1</v>
          </cell>
          <cell r="F3804" t="str">
            <v>ready to distribute</v>
          </cell>
          <cell r="G3804" t="str">
            <v>ECK2541</v>
          </cell>
          <cell r="H3804" t="str">
            <v>b2544</v>
          </cell>
          <cell r="I3804" t="str">
            <v>yphB</v>
          </cell>
        </row>
        <row r="3805">
          <cell r="A3805">
            <v>79</v>
          </cell>
          <cell r="B3805" t="str">
            <v>D</v>
          </cell>
          <cell r="C3805">
            <v>8</v>
          </cell>
          <cell r="D3805" t="str">
            <v>JW0055</v>
          </cell>
          <cell r="E3805">
            <v>1</v>
          </cell>
          <cell r="F3805" t="str">
            <v>ready to distribute</v>
          </cell>
          <cell r="G3805" t="str">
            <v>ECK0057</v>
          </cell>
          <cell r="H3805" t="str">
            <v>b0056</v>
          </cell>
          <cell r="I3805" t="str">
            <v>yabP</v>
          </cell>
        </row>
        <row r="3806">
          <cell r="A3806">
            <v>79</v>
          </cell>
          <cell r="B3806" t="str">
            <v>E</v>
          </cell>
          <cell r="C3806">
            <v>8</v>
          </cell>
          <cell r="D3806" t="str">
            <v>JW0285</v>
          </cell>
          <cell r="E3806">
            <v>1</v>
          </cell>
          <cell r="F3806" t="str">
            <v>ready to distribute</v>
          </cell>
          <cell r="G3806" t="str">
            <v>ECK0290</v>
          </cell>
          <cell r="H3806" t="str">
            <v>b0291</v>
          </cell>
          <cell r="I3806" t="str">
            <v>yagX</v>
          </cell>
        </row>
        <row r="3807">
          <cell r="A3807">
            <v>79</v>
          </cell>
          <cell r="B3807" t="str">
            <v>F</v>
          </cell>
          <cell r="C3807">
            <v>8</v>
          </cell>
          <cell r="D3807" t="str">
            <v>JW0345</v>
          </cell>
          <cell r="E3807">
            <v>3</v>
          </cell>
          <cell r="F3807" t="str">
            <v>ready to distribute</v>
          </cell>
          <cell r="G3807" t="str">
            <v>ECK0351</v>
          </cell>
          <cell r="H3807" t="str">
            <v>b0354</v>
          </cell>
          <cell r="I3807" t="str">
            <v>yaiL</v>
          </cell>
        </row>
        <row r="3808">
          <cell r="A3808">
            <v>79</v>
          </cell>
          <cell r="B3808" t="str">
            <v>G</v>
          </cell>
          <cell r="C3808">
            <v>8</v>
          </cell>
          <cell r="D3808" t="str">
            <v>JW0820</v>
          </cell>
          <cell r="E3808">
            <v>1</v>
          </cell>
          <cell r="F3808" t="str">
            <v>ready to distribute</v>
          </cell>
          <cell r="G3808" t="str">
            <v>ECK0826</v>
          </cell>
          <cell r="H3808" t="str">
            <v>b0836</v>
          </cell>
          <cell r="I3808" t="str">
            <v>yliH</v>
          </cell>
        </row>
        <row r="3809">
          <cell r="A3809">
            <v>79</v>
          </cell>
          <cell r="B3809" t="str">
            <v>H</v>
          </cell>
          <cell r="C3809">
            <v>8</v>
          </cell>
          <cell r="D3809" t="str">
            <v>JW1948</v>
          </cell>
          <cell r="E3809">
            <v>1</v>
          </cell>
          <cell r="F3809" t="str">
            <v>ready to distribute</v>
          </cell>
          <cell r="G3809" t="str">
            <v>ECK1962</v>
          </cell>
          <cell r="H3809" t="str">
            <v>b1965</v>
          </cell>
          <cell r="I3809" t="str">
            <v>yedS</v>
          </cell>
        </row>
        <row r="3810">
          <cell r="A3810">
            <v>79</v>
          </cell>
          <cell r="B3810" t="str">
            <v>A</v>
          </cell>
          <cell r="C3810">
            <v>9</v>
          </cell>
          <cell r="D3810" t="str">
            <v>JW2729</v>
          </cell>
          <cell r="E3810">
            <v>2</v>
          </cell>
          <cell r="F3810" t="str">
            <v>ready to distribute</v>
          </cell>
          <cell r="G3810" t="str">
            <v>ECK2754</v>
          </cell>
          <cell r="H3810" t="str">
            <v>b2759</v>
          </cell>
          <cell r="I3810" t="str">
            <v>ygcK</v>
          </cell>
        </row>
        <row r="3811">
          <cell r="A3811">
            <v>79</v>
          </cell>
          <cell r="B3811" t="str">
            <v>B</v>
          </cell>
          <cell r="C3811">
            <v>9</v>
          </cell>
          <cell r="D3811" t="str">
            <v>JW0272</v>
          </cell>
          <cell r="E3811">
            <v>1</v>
          </cell>
          <cell r="F3811" t="str">
            <v>ready to distribute</v>
          </cell>
          <cell r="G3811" t="str">
            <v>ECK0277</v>
          </cell>
          <cell r="H3811" t="str">
            <v>b0278</v>
          </cell>
          <cell r="I3811" t="str">
            <v>yagL</v>
          </cell>
        </row>
        <row r="3812">
          <cell r="A3812">
            <v>79</v>
          </cell>
          <cell r="B3812" t="str">
            <v>C</v>
          </cell>
          <cell r="C3812">
            <v>9</v>
          </cell>
          <cell r="D3812" t="str">
            <v>JW0746</v>
          </cell>
          <cell r="E3812">
            <v>1</v>
          </cell>
          <cell r="F3812" t="str">
            <v>ready to distribute</v>
          </cell>
          <cell r="G3812" t="str">
            <v>ECK0752</v>
          </cell>
          <cell r="H3812" t="str">
            <v>b0763</v>
          </cell>
          <cell r="I3812" t="str">
            <v>modA</v>
          </cell>
        </row>
        <row r="3813">
          <cell r="A3813">
            <v>79</v>
          </cell>
          <cell r="B3813" t="str">
            <v>D</v>
          </cell>
          <cell r="C3813">
            <v>9</v>
          </cell>
          <cell r="D3813" t="str">
            <v>JW3381</v>
          </cell>
          <cell r="E3813">
            <v>3</v>
          </cell>
          <cell r="F3813" t="str">
            <v>ready to distribute</v>
          </cell>
          <cell r="G3813" t="str">
            <v>ECK3405</v>
          </cell>
          <cell r="H3813" t="str">
            <v>b3418</v>
          </cell>
          <cell r="I3813" t="str">
            <v>malT</v>
          </cell>
        </row>
        <row r="3814">
          <cell r="A3814">
            <v>79</v>
          </cell>
          <cell r="B3814" t="str">
            <v>E</v>
          </cell>
          <cell r="C3814">
            <v>9</v>
          </cell>
          <cell r="D3814" t="str">
            <v>JW3386</v>
          </cell>
          <cell r="E3814">
            <v>1</v>
          </cell>
          <cell r="F3814" t="str">
            <v>ready to distribute</v>
          </cell>
          <cell r="G3814" t="str">
            <v>ECK3409</v>
          </cell>
          <cell r="H3814" t="str">
            <v>b3423</v>
          </cell>
          <cell r="I3814" t="str">
            <v>glpR</v>
          </cell>
        </row>
        <row r="3815">
          <cell r="A3815">
            <v>79</v>
          </cell>
          <cell r="B3815" t="str">
            <v>F</v>
          </cell>
          <cell r="C3815">
            <v>9</v>
          </cell>
          <cell r="D3815" t="str">
            <v>JW1651</v>
          </cell>
          <cell r="E3815">
            <v>1</v>
          </cell>
          <cell r="F3815" t="str">
            <v>ready to distribute</v>
          </cell>
          <cell r="G3815" t="str">
            <v>ECK1655</v>
          </cell>
          <cell r="H3815" t="str">
            <v>b1659</v>
          </cell>
          <cell r="I3815" t="str">
            <v>ydhB</v>
          </cell>
        </row>
        <row r="3816">
          <cell r="A3816">
            <v>79</v>
          </cell>
          <cell r="B3816" t="str">
            <v>G</v>
          </cell>
          <cell r="C3816">
            <v>9</v>
          </cell>
          <cell r="D3816" t="str">
            <v>JW3384</v>
          </cell>
          <cell r="E3816">
            <v>1</v>
          </cell>
          <cell r="F3816" t="str">
            <v>ready to distribute</v>
          </cell>
          <cell r="G3816" t="str">
            <v>ECK3407</v>
          </cell>
          <cell r="H3816" t="str">
            <v>b3421</v>
          </cell>
          <cell r="I3816" t="str">
            <v>rtcB</v>
          </cell>
        </row>
        <row r="3817">
          <cell r="A3817">
            <v>79</v>
          </cell>
          <cell r="B3817" t="str">
            <v>H</v>
          </cell>
          <cell r="C3817">
            <v>9</v>
          </cell>
          <cell r="D3817" t="str">
            <v>JW3650</v>
          </cell>
          <cell r="E3817">
            <v>1</v>
          </cell>
          <cell r="F3817" t="str">
            <v>ready to distribute</v>
          </cell>
          <cell r="G3817" t="str">
            <v>ECK3665</v>
          </cell>
          <cell r="H3817" t="str">
            <v>b3674</v>
          </cell>
          <cell r="I3817" t="str">
            <v>yidF</v>
          </cell>
        </row>
        <row r="3818">
          <cell r="A3818">
            <v>79</v>
          </cell>
          <cell r="B3818" t="str">
            <v>A</v>
          </cell>
          <cell r="C3818">
            <v>10</v>
          </cell>
          <cell r="D3818" t="str">
            <v>JW0026</v>
          </cell>
          <cell r="E3818">
            <v>1</v>
          </cell>
          <cell r="F3818" t="str">
            <v>ready to distribute</v>
          </cell>
          <cell r="G3818" t="str">
            <v>ECK0029</v>
          </cell>
          <cell r="H3818" t="str">
            <v>b0028</v>
          </cell>
          <cell r="I3818" t="str">
            <v>fkpB</v>
          </cell>
        </row>
        <row r="3819">
          <cell r="A3819">
            <v>79</v>
          </cell>
          <cell r="B3819" t="str">
            <v>B</v>
          </cell>
          <cell r="C3819">
            <v>10</v>
          </cell>
          <cell r="D3819" t="str">
            <v>JW2875</v>
          </cell>
          <cell r="E3819">
            <v>1</v>
          </cell>
          <cell r="F3819" t="str">
            <v>ready to distribute</v>
          </cell>
          <cell r="G3819" t="str">
            <v>ECK2902</v>
          </cell>
          <cell r="H3819" t="str">
            <v>b2907</v>
          </cell>
          <cell r="I3819" t="str">
            <v>ubiH</v>
          </cell>
        </row>
        <row r="3820">
          <cell r="A3820">
            <v>79</v>
          </cell>
          <cell r="B3820" t="str">
            <v>C</v>
          </cell>
          <cell r="C3820">
            <v>10</v>
          </cell>
          <cell r="D3820" t="str">
            <v>JW2758</v>
          </cell>
          <cell r="E3820">
            <v>5</v>
          </cell>
          <cell r="F3820" t="str">
            <v>ready to distribute</v>
          </cell>
          <cell r="G3820" t="str">
            <v>ECK2781</v>
          </cell>
          <cell r="H3820" t="str">
            <v>b2787</v>
          </cell>
          <cell r="I3820" t="str">
            <v>gudD</v>
          </cell>
        </row>
        <row r="3821">
          <cell r="A3821">
            <v>79</v>
          </cell>
          <cell r="B3821" t="str">
            <v>D</v>
          </cell>
          <cell r="C3821">
            <v>10</v>
          </cell>
          <cell r="D3821" t="str">
            <v>JW4056</v>
          </cell>
          <cell r="E3821">
            <v>1</v>
          </cell>
          <cell r="F3821" t="str">
            <v>ready to distribute</v>
          </cell>
          <cell r="G3821" t="str">
            <v>ECK4088</v>
          </cell>
          <cell r="H3821" t="str">
            <v>b4095</v>
          </cell>
          <cell r="I3821" t="str">
            <v>phnM</v>
          </cell>
        </row>
        <row r="3822">
          <cell r="A3822">
            <v>79</v>
          </cell>
          <cell r="B3822" t="str">
            <v>E</v>
          </cell>
          <cell r="C3822">
            <v>10</v>
          </cell>
          <cell r="D3822" t="str">
            <v>JW3518</v>
          </cell>
          <cell r="E3822">
            <v>1</v>
          </cell>
          <cell r="F3822" t="str">
            <v>ready to distribute</v>
          </cell>
          <cell r="G3822" t="str">
            <v>ECK3536</v>
          </cell>
          <cell r="H3822" t="str">
            <v>b3549</v>
          </cell>
          <cell r="I3822" t="str">
            <v>tag</v>
          </cell>
        </row>
        <row r="3823">
          <cell r="A3823">
            <v>79</v>
          </cell>
          <cell r="B3823" t="str">
            <v>F</v>
          </cell>
          <cell r="C3823">
            <v>10</v>
          </cell>
          <cell r="D3823" t="str">
            <v>JW3530</v>
          </cell>
          <cell r="E3823">
            <v>1</v>
          </cell>
          <cell r="F3823" t="str">
            <v>ready to distribute</v>
          </cell>
          <cell r="G3823" t="str">
            <v>ECK3547</v>
          </cell>
          <cell r="H3823" t="str">
            <v>b3559</v>
          </cell>
          <cell r="I3823" t="str">
            <v>glyS</v>
          </cell>
        </row>
        <row r="3824">
          <cell r="A3824">
            <v>79</v>
          </cell>
          <cell r="B3824" t="str">
            <v>G</v>
          </cell>
          <cell r="C3824">
            <v>10</v>
          </cell>
          <cell r="D3824" t="str">
            <v>JW1572</v>
          </cell>
          <cell r="E3824">
            <v>1</v>
          </cell>
          <cell r="F3824" t="str">
            <v>ready to distribute</v>
          </cell>
          <cell r="G3824" t="str">
            <v>ECK1575</v>
          </cell>
          <cell r="H3824" t="str">
            <v>b1580</v>
          </cell>
          <cell r="I3824" t="str">
            <v>rspB</v>
          </cell>
        </row>
        <row r="3825">
          <cell r="A3825">
            <v>79</v>
          </cell>
          <cell r="B3825" t="str">
            <v>H</v>
          </cell>
          <cell r="C3825">
            <v>10</v>
          </cell>
          <cell r="D3825" t="str">
            <v>JW2505</v>
          </cell>
          <cell r="E3825">
            <v>1</v>
          </cell>
          <cell r="F3825" t="str">
            <v>ready to distribute</v>
          </cell>
          <cell r="G3825" t="str">
            <v>ECK2517</v>
          </cell>
          <cell r="H3825" t="str">
            <v>b2521</v>
          </cell>
          <cell r="I3825" t="str">
            <v>sseA</v>
          </cell>
        </row>
        <row r="3826">
          <cell r="A3826">
            <v>79</v>
          </cell>
          <cell r="B3826" t="str">
            <v>A</v>
          </cell>
          <cell r="C3826">
            <v>11</v>
          </cell>
          <cell r="D3826" t="str">
            <v>JW1464</v>
          </cell>
          <cell r="E3826">
            <v>1</v>
          </cell>
          <cell r="F3826" t="str">
            <v>ready to distribute</v>
          </cell>
          <cell r="G3826" t="str">
            <v>ECK1463</v>
          </cell>
          <cell r="H3826" t="str">
            <v>b1469</v>
          </cell>
          <cell r="I3826" t="str">
            <v>narU</v>
          </cell>
        </row>
        <row r="3827">
          <cell r="A3827">
            <v>79</v>
          </cell>
          <cell r="B3827" t="str">
            <v>B</v>
          </cell>
          <cell r="C3827">
            <v>11</v>
          </cell>
          <cell r="D3827" t="str">
            <v>JW5948</v>
          </cell>
          <cell r="E3827">
            <v>1</v>
          </cell>
          <cell r="F3827" t="str">
            <v>ready to distribute</v>
          </cell>
          <cell r="G3827" t="str">
            <v>ECK3370</v>
          </cell>
          <cell r="H3827" t="str">
            <v>b3383</v>
          </cell>
          <cell r="I3827" t="str">
            <v>yhfZ</v>
          </cell>
        </row>
        <row r="3828">
          <cell r="A3828">
            <v>79</v>
          </cell>
          <cell r="B3828" t="str">
            <v>C</v>
          </cell>
          <cell r="C3828">
            <v>11</v>
          </cell>
          <cell r="D3828" t="str">
            <v>JW4064</v>
          </cell>
          <cell r="E3828">
            <v>1</v>
          </cell>
          <cell r="F3828" t="str">
            <v>ready to distribute</v>
          </cell>
          <cell r="G3828" t="str">
            <v>ECK4096</v>
          </cell>
          <cell r="H3828" t="str">
            <v>b4103</v>
          </cell>
          <cell r="I3828" t="str">
            <v>phnE</v>
          </cell>
        </row>
        <row r="3829">
          <cell r="A3829">
            <v>79</v>
          </cell>
          <cell r="B3829" t="str">
            <v>D</v>
          </cell>
          <cell r="C3829">
            <v>11</v>
          </cell>
          <cell r="D3829" t="str">
            <v>JW4367</v>
          </cell>
          <cell r="E3829">
            <v>2</v>
          </cell>
          <cell r="F3829" t="str">
            <v>ready to distribute</v>
          </cell>
          <cell r="G3829" t="str">
            <v>ECK0001</v>
          </cell>
          <cell r="H3829" t="str">
            <v>b0001</v>
          </cell>
          <cell r="I3829" t="str">
            <v>thrL</v>
          </cell>
        </row>
        <row r="3830">
          <cell r="A3830">
            <v>79</v>
          </cell>
          <cell r="B3830" t="str">
            <v>E</v>
          </cell>
          <cell r="C3830">
            <v>11</v>
          </cell>
          <cell r="D3830" t="str">
            <v>JW5064</v>
          </cell>
          <cell r="E3830">
            <v>1</v>
          </cell>
          <cell r="F3830" t="str">
            <v>not current_JW ORF</v>
          </cell>
          <cell r="G3830" t="str">
            <v>no_eck</v>
          </cell>
          <cell r="H3830" t="str">
            <v xml:space="preserve"> </v>
          </cell>
          <cell r="I3830" t="str">
            <v xml:space="preserve"> </v>
          </cell>
        </row>
        <row r="3831">
          <cell r="A3831">
            <v>79</v>
          </cell>
          <cell r="B3831" t="str">
            <v>F</v>
          </cell>
          <cell r="C3831">
            <v>11</v>
          </cell>
          <cell r="D3831" t="str">
            <v>JW5076</v>
          </cell>
          <cell r="E3831">
            <v>1</v>
          </cell>
          <cell r="F3831" t="str">
            <v>ready to distribute</v>
          </cell>
          <cell r="G3831" t="str">
            <v>ECK0542</v>
          </cell>
          <cell r="H3831" t="str">
            <v>b4509</v>
          </cell>
          <cell r="I3831" t="str">
            <v>ylcG</v>
          </cell>
        </row>
        <row r="3832">
          <cell r="A3832">
            <v>79</v>
          </cell>
          <cell r="B3832" t="str">
            <v>G</v>
          </cell>
          <cell r="C3832">
            <v>11</v>
          </cell>
          <cell r="D3832" t="str">
            <v>JW5182</v>
          </cell>
          <cell r="E3832">
            <v>1</v>
          </cell>
          <cell r="F3832" t="str">
            <v>Eliminated; wrong primers</v>
          </cell>
          <cell r="G3832" t="str">
            <v>ECK1173</v>
          </cell>
          <cell r="H3832" t="str">
            <v>b1185</v>
          </cell>
          <cell r="I3832" t="str">
            <v>dsbB</v>
          </cell>
        </row>
        <row r="3833">
          <cell r="A3833">
            <v>79</v>
          </cell>
          <cell r="B3833" t="str">
            <v>H</v>
          </cell>
          <cell r="C3833">
            <v>11</v>
          </cell>
          <cell r="D3833" t="str">
            <v>JW5183</v>
          </cell>
          <cell r="E3833">
            <v>1</v>
          </cell>
          <cell r="F3833" t="str">
            <v>not current_JW ORF</v>
          </cell>
          <cell r="G3833" t="str">
            <v>no_eck</v>
          </cell>
          <cell r="H3833" t="str">
            <v xml:space="preserve"> </v>
          </cell>
          <cell r="I3833" t="str">
            <v xml:space="preserve"> </v>
          </cell>
        </row>
        <row r="3834">
          <cell r="A3834">
            <v>79</v>
          </cell>
          <cell r="B3834" t="str">
            <v>A</v>
          </cell>
          <cell r="C3834">
            <v>12</v>
          </cell>
          <cell r="D3834" t="str">
            <v>JW5198</v>
          </cell>
          <cell r="E3834">
            <v>1</v>
          </cell>
          <cell r="F3834" t="str">
            <v>ready to distribute</v>
          </cell>
          <cell r="G3834" t="str">
            <v>ECK1270</v>
          </cell>
          <cell r="H3834" t="str">
            <v>b4522</v>
          </cell>
          <cell r="I3834" t="str">
            <v>yciX</v>
          </cell>
        </row>
        <row r="3835">
          <cell r="A3835">
            <v>79</v>
          </cell>
          <cell r="B3835" t="str">
            <v>B</v>
          </cell>
          <cell r="C3835">
            <v>12</v>
          </cell>
          <cell r="D3835" t="str">
            <v>JW5784</v>
          </cell>
          <cell r="E3835">
            <v>1</v>
          </cell>
          <cell r="F3835" t="str">
            <v>Eliminated; wrong primers</v>
          </cell>
          <cell r="G3835" t="str">
            <v>ECK4322</v>
          </cell>
          <cell r="H3835" t="str">
            <v>b4331</v>
          </cell>
          <cell r="I3835" t="str">
            <v>kptA</v>
          </cell>
        </row>
        <row r="3836">
          <cell r="A3836">
            <v>79</v>
          </cell>
          <cell r="B3836" t="str">
            <v>C</v>
          </cell>
          <cell r="C3836">
            <v>12</v>
          </cell>
          <cell r="D3836" t="str">
            <v>JW2549</v>
          </cell>
          <cell r="E3836">
            <v>1</v>
          </cell>
          <cell r="F3836" t="str">
            <v>ready to distribute</v>
          </cell>
          <cell r="G3836" t="str">
            <v>ECK2563</v>
          </cell>
          <cell r="H3836" t="str">
            <v>b2565</v>
          </cell>
          <cell r="I3836" t="str">
            <v>recO</v>
          </cell>
        </row>
        <row r="3837">
          <cell r="A3837">
            <v>79</v>
          </cell>
          <cell r="B3837" t="str">
            <v>D</v>
          </cell>
          <cell r="C3837">
            <v>12</v>
          </cell>
          <cell r="D3837" t="str">
            <v>JW2564</v>
          </cell>
          <cell r="E3837">
            <v>2</v>
          </cell>
          <cell r="F3837" t="str">
            <v>ready to distribute</v>
          </cell>
          <cell r="G3837" t="str">
            <v>ECK2578</v>
          </cell>
          <cell r="H3837" t="str">
            <v>b2580</v>
          </cell>
          <cell r="I3837" t="str">
            <v>ung</v>
          </cell>
        </row>
        <row r="3838">
          <cell r="A3838">
            <v>79</v>
          </cell>
          <cell r="B3838" t="str">
            <v>E</v>
          </cell>
          <cell r="C3838">
            <v>12</v>
          </cell>
          <cell r="D3838" t="str">
            <v>JW5416</v>
          </cell>
          <cell r="E3838">
            <v>1</v>
          </cell>
          <cell r="F3838" t="str">
            <v>ready to distribute</v>
          </cell>
          <cell r="G3838" t="str">
            <v>ECK2612</v>
          </cell>
          <cell r="H3838" t="str">
            <v>b2616</v>
          </cell>
          <cell r="I3838" t="str">
            <v>recN</v>
          </cell>
        </row>
        <row r="3839">
          <cell r="A3839">
            <v>79</v>
          </cell>
          <cell r="B3839" t="str">
            <v>F</v>
          </cell>
          <cell r="C3839">
            <v>12</v>
          </cell>
          <cell r="D3839" t="str">
            <v>JW2703</v>
          </cell>
          <cell r="E3839">
            <v>1</v>
          </cell>
          <cell r="F3839" t="str">
            <v>ready to distribute</v>
          </cell>
          <cell r="G3839" t="str">
            <v>ECK2728</v>
          </cell>
          <cell r="H3839" t="str">
            <v>b2733</v>
          </cell>
          <cell r="I3839" t="str">
            <v>mutS</v>
          </cell>
        </row>
        <row r="3840">
          <cell r="A3840">
            <v>79</v>
          </cell>
          <cell r="B3840" t="str">
            <v>G</v>
          </cell>
          <cell r="C3840">
            <v>12</v>
          </cell>
          <cell r="D3840" t="str">
            <v>JW2799</v>
          </cell>
          <cell r="E3840">
            <v>1</v>
          </cell>
          <cell r="F3840" t="str">
            <v>ready to distribute</v>
          </cell>
          <cell r="G3840" t="str">
            <v>ECK2827</v>
          </cell>
          <cell r="H3840" t="str">
            <v>b2831</v>
          </cell>
          <cell r="I3840" t="str">
            <v>mutH</v>
          </cell>
        </row>
        <row r="3841">
          <cell r="A3841">
            <v>79</v>
          </cell>
          <cell r="B3841" t="str">
            <v>H</v>
          </cell>
          <cell r="C3841">
            <v>12</v>
          </cell>
          <cell r="D3841" t="str">
            <v>JW2862</v>
          </cell>
          <cell r="E3841">
            <v>1</v>
          </cell>
          <cell r="F3841" t="str">
            <v>ready to distribute</v>
          </cell>
          <cell r="G3841" t="str">
            <v>ECK2889</v>
          </cell>
          <cell r="H3841" t="str">
            <v>b2894</v>
          </cell>
          <cell r="I3841" t="str">
            <v>xerD</v>
          </cell>
        </row>
        <row r="3842">
          <cell r="A3842">
            <v>81</v>
          </cell>
          <cell r="B3842" t="str">
            <v>A</v>
          </cell>
          <cell r="C3842">
            <v>1</v>
          </cell>
          <cell r="D3842" t="str">
            <v>JW2928</v>
          </cell>
          <cell r="E3842">
            <v>1</v>
          </cell>
          <cell r="F3842" t="str">
            <v>ready to distribute</v>
          </cell>
          <cell r="G3842" t="str">
            <v>ECK2956</v>
          </cell>
          <cell r="H3842" t="str">
            <v>b2961</v>
          </cell>
          <cell r="I3842" t="str">
            <v>mutY</v>
          </cell>
        </row>
        <row r="3843">
          <cell r="A3843">
            <v>81</v>
          </cell>
          <cell r="B3843" t="str">
            <v>B</v>
          </cell>
          <cell r="C3843">
            <v>1</v>
          </cell>
          <cell r="D3843" t="str">
            <v>JW2987</v>
          </cell>
          <cell r="E3843">
            <v>1</v>
          </cell>
          <cell r="F3843" t="str">
            <v>ready to distribute</v>
          </cell>
          <cell r="G3843" t="str">
            <v>ECK3010</v>
          </cell>
          <cell r="H3843" t="str">
            <v>b3019</v>
          </cell>
          <cell r="I3843" t="str">
            <v>parC</v>
          </cell>
        </row>
        <row r="3844">
          <cell r="A3844">
            <v>81</v>
          </cell>
          <cell r="B3844" t="str">
            <v>C</v>
          </cell>
          <cell r="C3844">
            <v>1</v>
          </cell>
          <cell r="D3844" t="str">
            <v>JW3038</v>
          </cell>
          <cell r="E3844">
            <v>1</v>
          </cell>
          <cell r="F3844" t="str">
            <v>ready to distribute</v>
          </cell>
          <cell r="G3844" t="str">
            <v>ECK3056</v>
          </cell>
          <cell r="H3844" t="str">
            <v>b3066</v>
          </cell>
          <cell r="I3844" t="str">
            <v>dnaG</v>
          </cell>
        </row>
        <row r="3845">
          <cell r="A3845">
            <v>81</v>
          </cell>
          <cell r="B3845" t="str">
            <v>D</v>
          </cell>
          <cell r="C3845">
            <v>1</v>
          </cell>
          <cell r="D3845" t="str">
            <v>JW3284</v>
          </cell>
          <cell r="E3845">
            <v>1</v>
          </cell>
          <cell r="F3845" t="str">
            <v>ready to distribute</v>
          </cell>
          <cell r="G3845" t="str">
            <v>ECK3309</v>
          </cell>
          <cell r="H3845" t="str">
            <v>b3322</v>
          </cell>
          <cell r="I3845" t="str">
            <v>pioO</v>
          </cell>
        </row>
        <row r="3846">
          <cell r="A3846">
            <v>81</v>
          </cell>
          <cell r="B3846" t="str">
            <v>E</v>
          </cell>
          <cell r="C3846">
            <v>1</v>
          </cell>
          <cell r="D3846" t="str">
            <v>JW3350</v>
          </cell>
          <cell r="E3846">
            <v>2</v>
          </cell>
          <cell r="F3846" t="str">
            <v>ready to distribute</v>
          </cell>
          <cell r="G3846" t="str">
            <v>ECK3374</v>
          </cell>
          <cell r="H3846" t="str">
            <v>b3387</v>
          </cell>
          <cell r="I3846" t="str">
            <v>dam</v>
          </cell>
        </row>
        <row r="3847">
          <cell r="A3847">
            <v>81</v>
          </cell>
          <cell r="B3847" t="str">
            <v>F</v>
          </cell>
          <cell r="C3847">
            <v>1</v>
          </cell>
          <cell r="D3847" t="str">
            <v>JW3610</v>
          </cell>
          <cell r="E3847">
            <v>2</v>
          </cell>
          <cell r="F3847" t="str">
            <v>ready to distribute</v>
          </cell>
          <cell r="G3847" t="str">
            <v>ECK3625</v>
          </cell>
          <cell r="H3847" t="str">
            <v>b3635</v>
          </cell>
          <cell r="I3847" t="str">
            <v>mutM</v>
          </cell>
        </row>
        <row r="3848">
          <cell r="A3848">
            <v>81</v>
          </cell>
          <cell r="B3848" t="str">
            <v>G</v>
          </cell>
          <cell r="C3848">
            <v>1</v>
          </cell>
          <cell r="D3848" t="str">
            <v>JW3626</v>
          </cell>
          <cell r="E3848">
            <v>1</v>
          </cell>
          <cell r="F3848" t="str">
            <v>ready to distribute</v>
          </cell>
          <cell r="G3848" t="str">
            <v>ECK3641</v>
          </cell>
          <cell r="H3848" t="str">
            <v>b3651</v>
          </cell>
          <cell r="I3848" t="str">
            <v>trmH</v>
          </cell>
        </row>
        <row r="3849">
          <cell r="A3849">
            <v>81</v>
          </cell>
          <cell r="B3849" t="str">
            <v>H</v>
          </cell>
          <cell r="C3849">
            <v>1</v>
          </cell>
          <cell r="D3849" t="str">
            <v>JW3677</v>
          </cell>
          <cell r="E3849">
            <v>1</v>
          </cell>
          <cell r="F3849" t="str">
            <v>ready to distribute</v>
          </cell>
          <cell r="G3849" t="str">
            <v>ECK3692</v>
          </cell>
          <cell r="H3849" t="str">
            <v>b3700</v>
          </cell>
          <cell r="I3849" t="str">
            <v>recF</v>
          </cell>
        </row>
        <row r="3850">
          <cell r="A3850">
            <v>81</v>
          </cell>
          <cell r="B3850" t="str">
            <v>A</v>
          </cell>
          <cell r="C3850">
            <v>2</v>
          </cell>
          <cell r="D3850" t="str">
            <v>JW3718</v>
          </cell>
          <cell r="E3850">
            <v>1</v>
          </cell>
          <cell r="F3850" t="str">
            <v>ready to distribute</v>
          </cell>
          <cell r="G3850" t="str">
            <v>ECK3733</v>
          </cell>
          <cell r="H3850" t="str">
            <v>b3740</v>
          </cell>
          <cell r="I3850" t="str">
            <v>gidB</v>
          </cell>
        </row>
        <row r="3851">
          <cell r="A3851">
            <v>81</v>
          </cell>
          <cell r="B3851" t="str">
            <v>B</v>
          </cell>
          <cell r="C3851">
            <v>2</v>
          </cell>
          <cell r="D3851" t="str">
            <v>JW3719</v>
          </cell>
          <cell r="E3851">
            <v>1</v>
          </cell>
          <cell r="F3851" t="str">
            <v>ready to distribute</v>
          </cell>
          <cell r="G3851" t="str">
            <v>ECK3734</v>
          </cell>
          <cell r="H3851" t="str">
            <v>b3741</v>
          </cell>
          <cell r="I3851" t="str">
            <v>gidA</v>
          </cell>
        </row>
        <row r="3852">
          <cell r="A3852">
            <v>81</v>
          </cell>
          <cell r="B3852" t="str">
            <v>C</v>
          </cell>
          <cell r="C3852">
            <v>2</v>
          </cell>
          <cell r="D3852" t="str">
            <v>JW3720</v>
          </cell>
          <cell r="E3852">
            <v>1</v>
          </cell>
          <cell r="F3852" t="str">
            <v>ready to distribute</v>
          </cell>
          <cell r="G3852" t="str">
            <v>ECK3736</v>
          </cell>
          <cell r="H3852" t="str">
            <v>b3742</v>
          </cell>
          <cell r="I3852" t="str">
            <v>mioC</v>
          </cell>
        </row>
        <row r="3853">
          <cell r="A3853">
            <v>81</v>
          </cell>
          <cell r="B3853" t="str">
            <v>D</v>
          </cell>
          <cell r="C3853">
            <v>2</v>
          </cell>
          <cell r="D3853" t="str">
            <v>JW3784</v>
          </cell>
          <cell r="E3853">
            <v>1</v>
          </cell>
          <cell r="F3853" t="str">
            <v>ready to distribute</v>
          </cell>
          <cell r="G3853" t="str">
            <v>ECK3806</v>
          </cell>
          <cell r="H3853" t="str">
            <v>b3811</v>
          </cell>
          <cell r="I3853" t="str">
            <v>xerC</v>
          </cell>
        </row>
        <row r="3854">
          <cell r="A3854">
            <v>81</v>
          </cell>
          <cell r="B3854" t="str">
            <v>E</v>
          </cell>
          <cell r="C3854">
            <v>2</v>
          </cell>
          <cell r="D3854" t="str">
            <v>JW0119</v>
          </cell>
          <cell r="E3854">
            <v>2</v>
          </cell>
          <cell r="F3854" t="str">
            <v>ready to distribute</v>
          </cell>
          <cell r="G3854" t="str">
            <v>ECK0122</v>
          </cell>
          <cell r="H3854" t="str">
            <v>b0123</v>
          </cell>
          <cell r="I3854" t="str">
            <v>cueO</v>
          </cell>
        </row>
        <row r="3855">
          <cell r="A3855">
            <v>81</v>
          </cell>
          <cell r="B3855" t="str">
            <v>F</v>
          </cell>
          <cell r="C3855">
            <v>2</v>
          </cell>
          <cell r="D3855" t="str">
            <v>JW0240</v>
          </cell>
          <cell r="E3855">
            <v>1</v>
          </cell>
          <cell r="F3855" t="str">
            <v>ready to distribute</v>
          </cell>
          <cell r="G3855" t="str">
            <v>ECK0253</v>
          </cell>
          <cell r="H3855" t="str">
            <v>b0251</v>
          </cell>
          <cell r="I3855" t="str">
            <v>yafY</v>
          </cell>
        </row>
        <row r="3856">
          <cell r="A3856">
            <v>81</v>
          </cell>
          <cell r="B3856" t="str">
            <v>G</v>
          </cell>
          <cell r="C3856">
            <v>2</v>
          </cell>
          <cell r="D3856" t="str">
            <v>JW0969</v>
          </cell>
          <cell r="E3856">
            <v>2</v>
          </cell>
          <cell r="F3856" t="str">
            <v>ready to distribute</v>
          </cell>
          <cell r="G3856" t="str">
            <v>ECK0977</v>
          </cell>
          <cell r="H3856" t="str">
            <v>b0986</v>
          </cell>
          <cell r="I3856" t="str">
            <v>ymcC</v>
          </cell>
        </row>
        <row r="3857">
          <cell r="A3857">
            <v>81</v>
          </cell>
          <cell r="B3857" t="str">
            <v>H</v>
          </cell>
          <cell r="C3857">
            <v>2</v>
          </cell>
          <cell r="D3857" t="str">
            <v>JW0998</v>
          </cell>
          <cell r="E3857">
            <v>1</v>
          </cell>
          <cell r="F3857" t="str">
            <v>ready to distribute</v>
          </cell>
          <cell r="G3857" t="str">
            <v>ECK1004</v>
          </cell>
          <cell r="H3857" t="str">
            <v>b1013</v>
          </cell>
          <cell r="I3857" t="str">
            <v>ycdC</v>
          </cell>
        </row>
        <row r="3858">
          <cell r="A3858">
            <v>81</v>
          </cell>
          <cell r="B3858" t="str">
            <v>A</v>
          </cell>
          <cell r="C3858">
            <v>3</v>
          </cell>
          <cell r="D3858" t="str">
            <v>JW5146</v>
          </cell>
          <cell r="E3858">
            <v>1</v>
          </cell>
          <cell r="F3858" t="str">
            <v>ready to distribute</v>
          </cell>
          <cell r="G3858" t="str">
            <v>ECK1019</v>
          </cell>
          <cell r="H3858" t="str">
            <v>b1033</v>
          </cell>
          <cell r="I3858" t="str">
            <v>ycdW</v>
          </cell>
        </row>
        <row r="3859">
          <cell r="A3859">
            <v>81</v>
          </cell>
          <cell r="B3859" t="str">
            <v>B</v>
          </cell>
          <cell r="C3859">
            <v>3</v>
          </cell>
          <cell r="D3859" t="str">
            <v>JW1321</v>
          </cell>
          <cell r="E3859">
            <v>1</v>
          </cell>
          <cell r="F3859" t="str">
            <v>ready to distribute</v>
          </cell>
          <cell r="G3859" t="str">
            <v>ECK1325</v>
          </cell>
          <cell r="H3859" t="str">
            <v>b1328</v>
          </cell>
          <cell r="I3859" t="str">
            <v>ycjZ</v>
          </cell>
        </row>
        <row r="3860">
          <cell r="A3860">
            <v>81</v>
          </cell>
          <cell r="B3860" t="str">
            <v>C</v>
          </cell>
          <cell r="C3860">
            <v>3</v>
          </cell>
          <cell r="D3860" t="str">
            <v>JW1494</v>
          </cell>
          <cell r="E3860">
            <v>1</v>
          </cell>
          <cell r="F3860" t="str">
            <v>ready to distribute</v>
          </cell>
          <cell r="G3860" t="str">
            <v>ECK1493</v>
          </cell>
          <cell r="H3860" t="str">
            <v>b1499</v>
          </cell>
          <cell r="I3860" t="str">
            <v>ydeO</v>
          </cell>
        </row>
        <row r="3861">
          <cell r="A3861">
            <v>81</v>
          </cell>
          <cell r="B3861" t="str">
            <v>D</v>
          </cell>
          <cell r="C3861">
            <v>3</v>
          </cell>
          <cell r="D3861" t="str">
            <v>JW1504</v>
          </cell>
          <cell r="E3861">
            <v>1</v>
          </cell>
          <cell r="F3861" t="str">
            <v>ready to distribute</v>
          </cell>
          <cell r="G3861" t="str">
            <v>ECK1504</v>
          </cell>
          <cell r="H3861" t="str">
            <v>b1511</v>
          </cell>
          <cell r="I3861" t="str">
            <v>ydeV</v>
          </cell>
        </row>
        <row r="3862">
          <cell r="A3862">
            <v>81</v>
          </cell>
          <cell r="B3862" t="str">
            <v>E</v>
          </cell>
          <cell r="C3862">
            <v>3</v>
          </cell>
          <cell r="D3862" t="str">
            <v>JW2097</v>
          </cell>
          <cell r="E3862">
            <v>1</v>
          </cell>
          <cell r="F3862" t="str">
            <v>ready to distribute</v>
          </cell>
          <cell r="G3862" t="str">
            <v>ECK2103</v>
          </cell>
          <cell r="H3862" t="str">
            <v>b2110</v>
          </cell>
          <cell r="I3862" t="str">
            <v>yehC</v>
          </cell>
        </row>
        <row r="3863">
          <cell r="A3863">
            <v>81</v>
          </cell>
          <cell r="B3863" t="str">
            <v>F</v>
          </cell>
          <cell r="C3863">
            <v>3</v>
          </cell>
          <cell r="D3863" t="str">
            <v>JW2333</v>
          </cell>
          <cell r="E3863">
            <v>1</v>
          </cell>
          <cell r="F3863" t="str">
            <v>ready to distribute</v>
          </cell>
          <cell r="G3863" t="str">
            <v>ECK2330</v>
          </cell>
          <cell r="H3863" t="str">
            <v>b2336</v>
          </cell>
          <cell r="I3863" t="str">
            <v>yfcS</v>
          </cell>
        </row>
        <row r="3864">
          <cell r="A3864">
            <v>81</v>
          </cell>
          <cell r="B3864" t="str">
            <v>G</v>
          </cell>
          <cell r="C3864">
            <v>3</v>
          </cell>
          <cell r="D3864" t="str">
            <v>JW2335</v>
          </cell>
          <cell r="E3864">
            <v>1</v>
          </cell>
          <cell r="F3864" t="str">
            <v>ready to distribute</v>
          </cell>
          <cell r="G3864" t="str">
            <v>ECK2332</v>
          </cell>
          <cell r="H3864" t="str">
            <v>b2338</v>
          </cell>
          <cell r="I3864" t="str">
            <v>yfcU</v>
          </cell>
        </row>
        <row r="3865">
          <cell r="A3865">
            <v>81</v>
          </cell>
          <cell r="B3865" t="str">
            <v>H</v>
          </cell>
          <cell r="C3865">
            <v>3</v>
          </cell>
          <cell r="D3865" t="str">
            <v>JW0049</v>
          </cell>
          <cell r="E3865">
            <v>2</v>
          </cell>
          <cell r="F3865" t="str">
            <v>ready to distribute</v>
          </cell>
          <cell r="G3865" t="str">
            <v>ECK0051</v>
          </cell>
          <cell r="H3865" t="str">
            <v>b0050</v>
          </cell>
          <cell r="I3865" t="str">
            <v>apaG</v>
          </cell>
        </row>
        <row r="3866">
          <cell r="A3866">
            <v>81</v>
          </cell>
          <cell r="B3866" t="str">
            <v>A</v>
          </cell>
          <cell r="C3866">
            <v>4</v>
          </cell>
          <cell r="D3866" t="str">
            <v>JW0617</v>
          </cell>
          <cell r="E3866">
            <v>2</v>
          </cell>
          <cell r="F3866" t="str">
            <v>ready to distribute</v>
          </cell>
          <cell r="G3866" t="str">
            <v>ECK0615</v>
          </cell>
          <cell r="H3866" t="str">
            <v>b0622</v>
          </cell>
          <cell r="I3866" t="str">
            <v>crcA</v>
          </cell>
        </row>
        <row r="3867">
          <cell r="A3867">
            <v>81</v>
          </cell>
          <cell r="B3867" t="str">
            <v>B</v>
          </cell>
          <cell r="C3867">
            <v>4</v>
          </cell>
          <cell r="D3867" t="str">
            <v>JW1055</v>
          </cell>
          <cell r="E3867">
            <v>1</v>
          </cell>
          <cell r="F3867" t="str">
            <v>ready to distribute</v>
          </cell>
          <cell r="G3867" t="str">
            <v>ECK1053</v>
          </cell>
          <cell r="H3867" t="str">
            <v>b1068</v>
          </cell>
          <cell r="I3867" t="str">
            <v>mviM</v>
          </cell>
        </row>
        <row r="3868">
          <cell r="A3868">
            <v>81</v>
          </cell>
          <cell r="B3868" t="str">
            <v>C</v>
          </cell>
          <cell r="C3868">
            <v>4</v>
          </cell>
          <cell r="D3868" t="str">
            <v>JW1347</v>
          </cell>
          <cell r="E3868">
            <v>5</v>
          </cell>
          <cell r="F3868" t="str">
            <v>ready to distribute</v>
          </cell>
          <cell r="G3868" t="str">
            <v>ECK1350</v>
          </cell>
          <cell r="H3868" t="str">
            <v>b1352</v>
          </cell>
          <cell r="I3868" t="str">
            <v>kil</v>
          </cell>
        </row>
        <row r="3869">
          <cell r="A3869">
            <v>81</v>
          </cell>
          <cell r="B3869" t="str">
            <v>D</v>
          </cell>
          <cell r="C3869">
            <v>4</v>
          </cell>
          <cell r="D3869" t="str">
            <v>JW1370</v>
          </cell>
          <cell r="E3869">
            <v>2</v>
          </cell>
          <cell r="F3869" t="str">
            <v>ready to distribute</v>
          </cell>
          <cell r="G3869" t="str">
            <v>ECK1371</v>
          </cell>
          <cell r="H3869" t="str">
            <v>b1376</v>
          </cell>
          <cell r="I3869" t="str">
            <v>uspF</v>
          </cell>
        </row>
        <row r="3870">
          <cell r="A3870">
            <v>81</v>
          </cell>
          <cell r="B3870" t="str">
            <v>E</v>
          </cell>
          <cell r="C3870">
            <v>4</v>
          </cell>
          <cell r="D3870" t="str">
            <v>JW1536</v>
          </cell>
          <cell r="E3870">
            <v>1</v>
          </cell>
          <cell r="F3870" t="str">
            <v>ready to distribute</v>
          </cell>
          <cell r="G3870" t="str">
            <v>ECK1536</v>
          </cell>
          <cell r="H3870" t="str">
            <v>b1543</v>
          </cell>
          <cell r="I3870" t="str">
            <v>ydfJ</v>
          </cell>
        </row>
        <row r="3871">
          <cell r="A3871">
            <v>81</v>
          </cell>
          <cell r="B3871" t="str">
            <v>F</v>
          </cell>
          <cell r="C3871">
            <v>4</v>
          </cell>
          <cell r="D3871" t="str">
            <v>JW1553</v>
          </cell>
          <cell r="E3871">
            <v>1</v>
          </cell>
          <cell r="F3871" t="str">
            <v>ready to distribute</v>
          </cell>
          <cell r="G3871" t="str">
            <v>ECK1555</v>
          </cell>
          <cell r="H3871" t="str">
            <v>b1561</v>
          </cell>
          <cell r="I3871" t="str">
            <v>rem</v>
          </cell>
        </row>
        <row r="3872">
          <cell r="A3872">
            <v>81</v>
          </cell>
          <cell r="B3872" t="str">
            <v>G</v>
          </cell>
          <cell r="C3872">
            <v>4</v>
          </cell>
          <cell r="D3872" t="str">
            <v>JW1554</v>
          </cell>
          <cell r="E3872">
            <v>1</v>
          </cell>
          <cell r="F3872" t="str">
            <v>ready to distribute</v>
          </cell>
          <cell r="G3872" t="str">
            <v>ECK1556</v>
          </cell>
          <cell r="H3872" t="str">
            <v>b1562</v>
          </cell>
          <cell r="I3872" t="str">
            <v>hokD</v>
          </cell>
        </row>
        <row r="3873">
          <cell r="A3873">
            <v>81</v>
          </cell>
          <cell r="B3873" t="str">
            <v>H</v>
          </cell>
          <cell r="C3873">
            <v>4</v>
          </cell>
          <cell r="D3873" t="str">
            <v>JW1555</v>
          </cell>
          <cell r="E3873">
            <v>2</v>
          </cell>
          <cell r="F3873" t="str">
            <v>ready to distribute</v>
          </cell>
          <cell r="G3873" t="str">
            <v>ECK1557</v>
          </cell>
          <cell r="H3873" t="str">
            <v>b1563</v>
          </cell>
          <cell r="I3873" t="str">
            <v>relE</v>
          </cell>
        </row>
        <row r="3874">
          <cell r="A3874">
            <v>81</v>
          </cell>
          <cell r="B3874" t="str">
            <v>A</v>
          </cell>
          <cell r="C3874">
            <v>5</v>
          </cell>
          <cell r="D3874" t="str">
            <v>JW1769</v>
          </cell>
          <cell r="E3874">
            <v>5</v>
          </cell>
          <cell r="F3874" t="str">
            <v>ready to distribute</v>
          </cell>
          <cell r="G3874" t="str">
            <v>ECK1778</v>
          </cell>
          <cell r="H3874" t="str">
            <v>b1780</v>
          </cell>
          <cell r="I3874" t="str">
            <v>yeaD</v>
          </cell>
        </row>
        <row r="3875">
          <cell r="A3875">
            <v>81</v>
          </cell>
          <cell r="B3875" t="str">
            <v>B</v>
          </cell>
          <cell r="C3875">
            <v>5</v>
          </cell>
          <cell r="D3875" t="str">
            <v>JW1804</v>
          </cell>
          <cell r="E3875">
            <v>1</v>
          </cell>
          <cell r="F3875" t="str">
            <v>ready to distribute</v>
          </cell>
          <cell r="G3875" t="str">
            <v>ECK1813</v>
          </cell>
          <cell r="H3875" t="str">
            <v>b1815</v>
          </cell>
          <cell r="I3875" t="str">
            <v>yoaD</v>
          </cell>
        </row>
        <row r="3876">
          <cell r="A3876">
            <v>81</v>
          </cell>
          <cell r="B3876" t="str">
            <v>C</v>
          </cell>
          <cell r="C3876">
            <v>5</v>
          </cell>
          <cell r="D3876" t="str">
            <v>JW0124</v>
          </cell>
          <cell r="E3876">
            <v>1</v>
          </cell>
          <cell r="F3876" t="str">
            <v>ready to distribute</v>
          </cell>
          <cell r="G3876" t="str">
            <v>ECK0127</v>
          </cell>
          <cell r="H3876" t="str">
            <v>b0128</v>
          </cell>
          <cell r="I3876" t="str">
            <v>yadH</v>
          </cell>
        </row>
        <row r="3877">
          <cell r="A3877">
            <v>81</v>
          </cell>
          <cell r="B3877" t="str">
            <v>D</v>
          </cell>
          <cell r="C3877">
            <v>5</v>
          </cell>
          <cell r="D3877" t="str">
            <v>JW0196</v>
          </cell>
          <cell r="E3877">
            <v>2</v>
          </cell>
          <cell r="F3877" t="str">
            <v>ready to distribute</v>
          </cell>
          <cell r="G3877" t="str">
            <v>ECK0200</v>
          </cell>
          <cell r="H3877" t="str">
            <v>b0200</v>
          </cell>
          <cell r="I3877" t="str">
            <v>gmhB</v>
          </cell>
        </row>
        <row r="3878">
          <cell r="A3878">
            <v>81</v>
          </cell>
          <cell r="B3878" t="str">
            <v>E</v>
          </cell>
          <cell r="C3878">
            <v>5</v>
          </cell>
          <cell r="D3878" t="str">
            <v>JW0802</v>
          </cell>
          <cell r="E3878">
            <v>2</v>
          </cell>
          <cell r="F3878" t="str">
            <v>ready to distribute</v>
          </cell>
          <cell r="G3878" t="str">
            <v>ECK0808</v>
          </cell>
          <cell r="H3878" t="str">
            <v>b0818</v>
          </cell>
          <cell r="I3878" t="str">
            <v>ybiR</v>
          </cell>
        </row>
        <row r="3879">
          <cell r="A3879">
            <v>81</v>
          </cell>
          <cell r="B3879" t="str">
            <v>F</v>
          </cell>
          <cell r="C3879">
            <v>5</v>
          </cell>
          <cell r="D3879" t="str">
            <v>JW1096</v>
          </cell>
          <cell r="E3879">
            <v>1</v>
          </cell>
          <cell r="F3879" t="str">
            <v>ready to distribute</v>
          </cell>
          <cell r="G3879" t="str">
            <v>ECK1096</v>
          </cell>
          <cell r="H3879" t="str">
            <v>b1110</v>
          </cell>
          <cell r="I3879" t="str">
            <v>ycfJ</v>
          </cell>
        </row>
        <row r="3880">
          <cell r="A3880">
            <v>81</v>
          </cell>
          <cell r="B3880" t="str">
            <v>G</v>
          </cell>
          <cell r="C3880">
            <v>5</v>
          </cell>
          <cell r="D3880" t="str">
            <v>JW1407</v>
          </cell>
          <cell r="E3880">
            <v>2</v>
          </cell>
          <cell r="F3880" t="str">
            <v>ready to distribute</v>
          </cell>
          <cell r="G3880" t="str">
            <v>ECK1403</v>
          </cell>
          <cell r="H3880" t="str">
            <v>b1410</v>
          </cell>
          <cell r="I3880" t="str">
            <v>ynbC</v>
          </cell>
        </row>
        <row r="3881">
          <cell r="A3881">
            <v>81</v>
          </cell>
          <cell r="B3881" t="str">
            <v>H</v>
          </cell>
          <cell r="C3881">
            <v>5</v>
          </cell>
          <cell r="D3881" t="str">
            <v>JW1445</v>
          </cell>
          <cell r="E3881">
            <v>1</v>
          </cell>
          <cell r="F3881" t="str">
            <v>ready to distribute</v>
          </cell>
          <cell r="G3881" t="str">
            <v>ECK1444</v>
          </cell>
          <cell r="H3881" t="str">
            <v>b1450</v>
          </cell>
          <cell r="I3881" t="str">
            <v>yncC</v>
          </cell>
        </row>
        <row r="3882">
          <cell r="A3882">
            <v>81</v>
          </cell>
          <cell r="B3882" t="str">
            <v>A</v>
          </cell>
          <cell r="C3882">
            <v>6</v>
          </cell>
          <cell r="D3882" t="str">
            <v>JW1449</v>
          </cell>
          <cell r="E3882">
            <v>1</v>
          </cell>
          <cell r="F3882" t="str">
            <v>ready to distribute</v>
          </cell>
          <cell r="G3882" t="str">
            <v>ECK1448</v>
          </cell>
          <cell r="H3882" t="str">
            <v>b1454</v>
          </cell>
          <cell r="I3882" t="str">
            <v>yncG</v>
          </cell>
        </row>
        <row r="3883">
          <cell r="A3883">
            <v>81</v>
          </cell>
          <cell r="B3883" t="str">
            <v>B</v>
          </cell>
          <cell r="C3883">
            <v>6</v>
          </cell>
          <cell r="D3883" t="str">
            <v>JW1495</v>
          </cell>
          <cell r="E3883">
            <v>1</v>
          </cell>
          <cell r="F3883" t="str">
            <v>ready to distribute</v>
          </cell>
          <cell r="G3883" t="str">
            <v>ECK1494</v>
          </cell>
          <cell r="H3883" t="str">
            <v>b1501</v>
          </cell>
          <cell r="I3883" t="str">
            <v>ydeP</v>
          </cell>
        </row>
        <row r="3884">
          <cell r="A3884">
            <v>81</v>
          </cell>
          <cell r="B3884" t="str">
            <v>C</v>
          </cell>
          <cell r="C3884">
            <v>6</v>
          </cell>
          <cell r="D3884" t="str">
            <v>JW1528</v>
          </cell>
          <cell r="E3884">
            <v>2</v>
          </cell>
          <cell r="F3884" t="str">
            <v>ready to distribute</v>
          </cell>
          <cell r="G3884" t="str">
            <v>ECK1528</v>
          </cell>
          <cell r="H3884" t="str">
            <v>b1535</v>
          </cell>
          <cell r="I3884" t="str">
            <v>ydeH</v>
          </cell>
        </row>
        <row r="3885">
          <cell r="A3885">
            <v>81</v>
          </cell>
          <cell r="B3885" t="str">
            <v>D</v>
          </cell>
          <cell r="C3885">
            <v>6</v>
          </cell>
          <cell r="D3885" t="str">
            <v>JW1621</v>
          </cell>
          <cell r="E3885">
            <v>2</v>
          </cell>
          <cell r="F3885" t="str">
            <v>ready to distribute</v>
          </cell>
          <cell r="G3885" t="str">
            <v>ECK1625</v>
          </cell>
          <cell r="H3885" t="str">
            <v>b1629</v>
          </cell>
          <cell r="I3885" t="str">
            <v>rsxC</v>
          </cell>
        </row>
        <row r="3886">
          <cell r="A3886">
            <v>81</v>
          </cell>
          <cell r="B3886" t="str">
            <v>E</v>
          </cell>
          <cell r="C3886">
            <v>6</v>
          </cell>
          <cell r="D3886" t="str">
            <v>JW1668</v>
          </cell>
          <cell r="E3886">
            <v>1</v>
          </cell>
          <cell r="F3886" t="str">
            <v>ready to distribute</v>
          </cell>
          <cell r="G3886" t="str">
            <v>ECK1674</v>
          </cell>
          <cell r="H3886" t="str">
            <v>b1678</v>
          </cell>
          <cell r="I3886" t="str">
            <v>ynhG</v>
          </cell>
        </row>
        <row r="3887">
          <cell r="A3887">
            <v>81</v>
          </cell>
          <cell r="B3887" t="str">
            <v>F</v>
          </cell>
          <cell r="C3887">
            <v>6</v>
          </cell>
          <cell r="D3887" t="str">
            <v>JW1671</v>
          </cell>
          <cell r="E3887">
            <v>1</v>
          </cell>
          <cell r="F3887" t="str">
            <v>ready to distribute</v>
          </cell>
          <cell r="G3887" t="str">
            <v>ECK1677</v>
          </cell>
          <cell r="H3887" t="str">
            <v>b1681</v>
          </cell>
          <cell r="I3887" t="str">
            <v>sufD</v>
          </cell>
        </row>
        <row r="3888">
          <cell r="A3888">
            <v>81</v>
          </cell>
          <cell r="B3888" t="str">
            <v>G</v>
          </cell>
          <cell r="C3888">
            <v>6</v>
          </cell>
          <cell r="D3888" t="str">
            <v>JW1784</v>
          </cell>
          <cell r="E3888">
            <v>1</v>
          </cell>
          <cell r="F3888" t="str">
            <v>ready to distribute</v>
          </cell>
          <cell r="G3888" t="str">
            <v>ECK1793</v>
          </cell>
          <cell r="H3888" t="str">
            <v>b1795</v>
          </cell>
          <cell r="I3888" t="str">
            <v>yeaQ</v>
          </cell>
        </row>
        <row r="3889">
          <cell r="A3889">
            <v>81</v>
          </cell>
          <cell r="B3889" t="str">
            <v>H</v>
          </cell>
          <cell r="C3889">
            <v>6</v>
          </cell>
          <cell r="D3889" t="str">
            <v>JW1965</v>
          </cell>
          <cell r="E3889">
            <v>1</v>
          </cell>
          <cell r="F3889" t="str">
            <v>ready to distribute</v>
          </cell>
          <cell r="G3889" t="str">
            <v>ECK1980</v>
          </cell>
          <cell r="H3889" t="str">
            <v>b1985</v>
          </cell>
          <cell r="I3889" t="str">
            <v>yeeO</v>
          </cell>
        </row>
        <row r="3890">
          <cell r="A3890">
            <v>81</v>
          </cell>
          <cell r="B3890" t="str">
            <v>A</v>
          </cell>
          <cell r="C3890">
            <v>7</v>
          </cell>
          <cell r="D3890" t="str">
            <v>JW2054</v>
          </cell>
          <cell r="E3890">
            <v>1</v>
          </cell>
          <cell r="F3890" t="str">
            <v>ready to distribute</v>
          </cell>
          <cell r="G3890" t="str">
            <v>ECK2063</v>
          </cell>
          <cell r="H3890" t="str">
            <v>b2069</v>
          </cell>
          <cell r="I3890" t="str">
            <v>yegD</v>
          </cell>
        </row>
        <row r="3891">
          <cell r="A3891">
            <v>81</v>
          </cell>
          <cell r="B3891" t="str">
            <v>B</v>
          </cell>
          <cell r="C3891">
            <v>7</v>
          </cell>
          <cell r="D3891" t="str">
            <v>JW2060</v>
          </cell>
          <cell r="E3891">
            <v>1</v>
          </cell>
          <cell r="F3891" t="str">
            <v>ready to distribute</v>
          </cell>
          <cell r="G3891" t="str">
            <v>ECK2071</v>
          </cell>
          <cell r="H3891" t="str">
            <v>b2075</v>
          </cell>
          <cell r="I3891" t="str">
            <v>mdtB</v>
          </cell>
        </row>
        <row r="3892">
          <cell r="A3892">
            <v>81</v>
          </cell>
          <cell r="B3892" t="str">
            <v>C</v>
          </cell>
          <cell r="C3892">
            <v>7</v>
          </cell>
          <cell r="D3892" t="str">
            <v>JW1089</v>
          </cell>
          <cell r="E3892">
            <v>3</v>
          </cell>
          <cell r="F3892" t="str">
            <v>ready to distribute</v>
          </cell>
          <cell r="G3892" t="str">
            <v>ECK1089</v>
          </cell>
          <cell r="H3892" t="str">
            <v>b1103</v>
          </cell>
          <cell r="I3892" t="str">
            <v>hinT</v>
          </cell>
        </row>
        <row r="3893">
          <cell r="A3893">
            <v>81</v>
          </cell>
          <cell r="B3893" t="str">
            <v>D</v>
          </cell>
          <cell r="C3893">
            <v>7</v>
          </cell>
          <cell r="D3893" t="str">
            <v>JW0700</v>
          </cell>
          <cell r="E3893">
            <v>1</v>
          </cell>
          <cell r="F3893" t="str">
            <v>ready to distribute</v>
          </cell>
          <cell r="G3893" t="str">
            <v>ECK0699</v>
          </cell>
          <cell r="H3893" t="str">
            <v>b0710</v>
          </cell>
          <cell r="I3893" t="str">
            <v>ybgI</v>
          </cell>
        </row>
        <row r="3894">
          <cell r="A3894">
            <v>81</v>
          </cell>
          <cell r="B3894" t="str">
            <v>E</v>
          </cell>
          <cell r="C3894">
            <v>7</v>
          </cell>
          <cell r="D3894" t="str">
            <v>JW1678</v>
          </cell>
          <cell r="E3894">
            <v>1</v>
          </cell>
          <cell r="F3894" t="str">
            <v>ready to distribute</v>
          </cell>
          <cell r="G3894" t="str">
            <v>ECK1685</v>
          </cell>
          <cell r="H3894" t="str">
            <v>b1688</v>
          </cell>
          <cell r="I3894" t="str">
            <v>ydiK</v>
          </cell>
        </row>
        <row r="3895">
          <cell r="A3895">
            <v>81</v>
          </cell>
          <cell r="B3895" t="str">
            <v>F</v>
          </cell>
          <cell r="C3895">
            <v>7</v>
          </cell>
          <cell r="D3895" t="str">
            <v>JW0261</v>
          </cell>
          <cell r="E3895">
            <v>1</v>
          </cell>
          <cell r="F3895" t="str">
            <v>ready to distribute</v>
          </cell>
          <cell r="G3895" t="str">
            <v>ECK0269</v>
          </cell>
          <cell r="H3895" t="str">
            <v>b0268</v>
          </cell>
          <cell r="I3895" t="str">
            <v>yagE</v>
          </cell>
        </row>
        <row r="3896">
          <cell r="A3896">
            <v>81</v>
          </cell>
          <cell r="B3896" t="str">
            <v>G</v>
          </cell>
          <cell r="C3896">
            <v>7</v>
          </cell>
          <cell r="D3896" t="str">
            <v>JW0262</v>
          </cell>
          <cell r="E3896">
            <v>3</v>
          </cell>
          <cell r="F3896" t="str">
            <v>ready to distribute</v>
          </cell>
          <cell r="G3896" t="str">
            <v>ECK0270</v>
          </cell>
          <cell r="H3896" t="str">
            <v>b0269</v>
          </cell>
          <cell r="I3896" t="str">
            <v>yagF</v>
          </cell>
        </row>
        <row r="3897">
          <cell r="A3897">
            <v>81</v>
          </cell>
          <cell r="B3897" t="str">
            <v>H</v>
          </cell>
          <cell r="C3897">
            <v>7</v>
          </cell>
          <cell r="D3897" t="str">
            <v>JW2162</v>
          </cell>
          <cell r="E3897">
            <v>1</v>
          </cell>
          <cell r="F3897" t="str">
            <v>ready to distribute</v>
          </cell>
          <cell r="G3897" t="str">
            <v>ECK2168</v>
          </cell>
          <cell r="H3897" t="str">
            <v>b2174</v>
          </cell>
          <cell r="I3897" t="str">
            <v>yeiU</v>
          </cell>
        </row>
        <row r="3898">
          <cell r="A3898">
            <v>81</v>
          </cell>
          <cell r="B3898" t="str">
            <v>A</v>
          </cell>
          <cell r="C3898">
            <v>8</v>
          </cell>
          <cell r="D3898" t="str">
            <v>JW0533</v>
          </cell>
          <cell r="E3898">
            <v>1</v>
          </cell>
          <cell r="F3898" t="str">
            <v>ready to distribute</v>
          </cell>
          <cell r="G3898" t="str">
            <v>ECK0536</v>
          </cell>
          <cell r="H3898" t="str">
            <v>b0545</v>
          </cell>
          <cell r="I3898" t="str">
            <v>ybcL</v>
          </cell>
        </row>
        <row r="3899">
          <cell r="A3899">
            <v>81</v>
          </cell>
          <cell r="B3899" t="str">
            <v>B</v>
          </cell>
          <cell r="C3899">
            <v>8</v>
          </cell>
          <cell r="D3899" t="str">
            <v>JW1229</v>
          </cell>
          <cell r="E3899">
            <v>3</v>
          </cell>
          <cell r="F3899" t="str">
            <v>ready to distribute</v>
          </cell>
          <cell r="G3899" t="str">
            <v>ECK1236</v>
          </cell>
          <cell r="H3899" t="str">
            <v>b1242</v>
          </cell>
          <cell r="I3899" t="str">
            <v>ychE</v>
          </cell>
        </row>
        <row r="3900">
          <cell r="A3900">
            <v>81</v>
          </cell>
          <cell r="B3900" t="str">
            <v>C</v>
          </cell>
          <cell r="C3900">
            <v>8</v>
          </cell>
          <cell r="D3900" t="str">
            <v>JW0320</v>
          </cell>
          <cell r="E3900">
            <v>1</v>
          </cell>
          <cell r="F3900" t="str">
            <v>ready to distribute</v>
          </cell>
          <cell r="G3900" t="str">
            <v>ECK0326</v>
          </cell>
          <cell r="H3900" t="str">
            <v>b0328</v>
          </cell>
          <cell r="I3900" t="str">
            <v>yahN</v>
          </cell>
        </row>
        <row r="3901">
          <cell r="A3901">
            <v>81</v>
          </cell>
          <cell r="B3901" t="str">
            <v>D</v>
          </cell>
          <cell r="C3901">
            <v>8</v>
          </cell>
          <cell r="D3901" t="str">
            <v>JW0265</v>
          </cell>
          <cell r="E3901">
            <v>2</v>
          </cell>
          <cell r="F3901" t="str">
            <v>ready to distribute</v>
          </cell>
          <cell r="G3901" t="str">
            <v>ECK0273</v>
          </cell>
          <cell r="H3901" t="str">
            <v>b0272</v>
          </cell>
          <cell r="I3901" t="str">
            <v>yagI</v>
          </cell>
        </row>
        <row r="3902">
          <cell r="A3902">
            <v>81</v>
          </cell>
          <cell r="B3902" t="str">
            <v>E</v>
          </cell>
          <cell r="C3902">
            <v>8</v>
          </cell>
          <cell r="D3902" t="str">
            <v>JW0280</v>
          </cell>
          <cell r="E3902">
            <v>1</v>
          </cell>
          <cell r="F3902" t="str">
            <v>ready to distribute</v>
          </cell>
          <cell r="G3902" t="str">
            <v>ECK0285</v>
          </cell>
          <cell r="H3902" t="str">
            <v>b0286</v>
          </cell>
          <cell r="I3902" t="str">
            <v>yagT</v>
          </cell>
        </row>
        <row r="3903">
          <cell r="A3903">
            <v>81</v>
          </cell>
          <cell r="B3903" t="str">
            <v>F</v>
          </cell>
          <cell r="C3903">
            <v>8</v>
          </cell>
          <cell r="D3903" t="str">
            <v>JW1676</v>
          </cell>
          <cell r="E3903">
            <v>1</v>
          </cell>
          <cell r="F3903" t="str">
            <v>ready to distribute</v>
          </cell>
          <cell r="G3903" t="str">
            <v>ECK1683</v>
          </cell>
          <cell r="H3903" t="str">
            <v>b1686</v>
          </cell>
          <cell r="I3903" t="str">
            <v>ydiI</v>
          </cell>
        </row>
        <row r="3904">
          <cell r="A3904">
            <v>81</v>
          </cell>
          <cell r="B3904" t="str">
            <v>G</v>
          </cell>
          <cell r="C3904">
            <v>8</v>
          </cell>
          <cell r="D3904" t="str">
            <v>JW1511</v>
          </cell>
          <cell r="E3904">
            <v>1</v>
          </cell>
          <cell r="F3904" t="str">
            <v>ready to distribute</v>
          </cell>
          <cell r="G3904" t="str">
            <v>ECK1511</v>
          </cell>
          <cell r="H3904" t="str">
            <v>b1518</v>
          </cell>
          <cell r="I3904" t="str">
            <v>lsrG</v>
          </cell>
        </row>
        <row r="3905">
          <cell r="A3905">
            <v>81</v>
          </cell>
          <cell r="B3905" t="str">
            <v>H</v>
          </cell>
          <cell r="C3905">
            <v>8</v>
          </cell>
          <cell r="D3905" t="str">
            <v>JW1954</v>
          </cell>
          <cell r="E3905">
            <v>1</v>
          </cell>
          <cell r="F3905" t="str">
            <v>ready to distribute</v>
          </cell>
          <cell r="G3905" t="str">
            <v>ECK1967</v>
          </cell>
          <cell r="H3905" t="str">
            <v>b1971</v>
          </cell>
          <cell r="I3905" t="str">
            <v>yedY</v>
          </cell>
        </row>
        <row r="3906">
          <cell r="A3906">
            <v>81</v>
          </cell>
          <cell r="B3906" t="str">
            <v>A</v>
          </cell>
          <cell r="C3906">
            <v>9</v>
          </cell>
          <cell r="D3906" t="str">
            <v>JW1693</v>
          </cell>
          <cell r="E3906">
            <v>1</v>
          </cell>
          <cell r="F3906" t="str">
            <v>ready to distribute</v>
          </cell>
          <cell r="G3906" t="str">
            <v>ECK1701</v>
          </cell>
          <cell r="H3906" t="str">
            <v>b1703</v>
          </cell>
          <cell r="I3906" t="str">
            <v>ydiA</v>
          </cell>
        </row>
        <row r="3907">
          <cell r="A3907">
            <v>81</v>
          </cell>
          <cell r="B3907" t="str">
            <v>B</v>
          </cell>
          <cell r="C3907">
            <v>9</v>
          </cell>
          <cell r="D3907" t="str">
            <v>JW1773</v>
          </cell>
          <cell r="E3907">
            <v>1</v>
          </cell>
          <cell r="F3907" t="str">
            <v>ready to distribute</v>
          </cell>
          <cell r="G3907" t="str">
            <v>ECK1782</v>
          </cell>
          <cell r="H3907" t="str">
            <v>b1784</v>
          </cell>
          <cell r="I3907" t="str">
            <v>yeaH</v>
          </cell>
        </row>
        <row r="3908">
          <cell r="A3908">
            <v>81</v>
          </cell>
          <cell r="B3908" t="str">
            <v>C</v>
          </cell>
          <cell r="C3908">
            <v>9</v>
          </cell>
          <cell r="D3908" t="str">
            <v>JW2134</v>
          </cell>
          <cell r="E3908">
            <v>1</v>
          </cell>
          <cell r="F3908" t="str">
            <v>ready to distribute</v>
          </cell>
          <cell r="G3908" t="str">
            <v>ECK2140</v>
          </cell>
          <cell r="H3908" t="str">
            <v>b2147</v>
          </cell>
          <cell r="I3908" t="str">
            <v>yeiA</v>
          </cell>
        </row>
        <row r="3909">
          <cell r="A3909">
            <v>81</v>
          </cell>
          <cell r="B3909" t="str">
            <v>D</v>
          </cell>
          <cell r="C3909">
            <v>9</v>
          </cell>
          <cell r="D3909" t="str">
            <v>JW0134</v>
          </cell>
          <cell r="E3909">
            <v>2</v>
          </cell>
          <cell r="F3909" t="str">
            <v>ready to distribute</v>
          </cell>
          <cell r="G3909" t="str">
            <v>ECK0137</v>
          </cell>
          <cell r="H3909" t="str">
            <v>b0138</v>
          </cell>
          <cell r="I3909" t="str">
            <v>yadM</v>
          </cell>
        </row>
        <row r="3910">
          <cell r="A3910">
            <v>81</v>
          </cell>
          <cell r="B3910" t="str">
            <v>E</v>
          </cell>
          <cell r="C3910">
            <v>9</v>
          </cell>
          <cell r="D3910" t="str">
            <v>JW0258</v>
          </cell>
          <cell r="E3910">
            <v>2</v>
          </cell>
          <cell r="F3910" t="str">
            <v>ready to distribute</v>
          </cell>
          <cell r="G3910" t="str">
            <v>ECK0266</v>
          </cell>
          <cell r="H3910" t="str">
            <v>b4505</v>
          </cell>
          <cell r="I3910" t="str">
            <v>ykgN</v>
          </cell>
        </row>
        <row r="3911">
          <cell r="A3911">
            <v>81</v>
          </cell>
          <cell r="B3911" t="str">
            <v>F</v>
          </cell>
          <cell r="C3911">
            <v>9</v>
          </cell>
          <cell r="D3911" t="str">
            <v>JW0362</v>
          </cell>
          <cell r="E3911">
            <v>1</v>
          </cell>
          <cell r="F3911" t="str">
            <v>ready to distribute</v>
          </cell>
          <cell r="G3911" t="str">
            <v>ECK0368</v>
          </cell>
          <cell r="H3911" t="str">
            <v>b0371</v>
          </cell>
          <cell r="I3911" t="str">
            <v>yaiT</v>
          </cell>
        </row>
        <row r="3912">
          <cell r="A3912">
            <v>81</v>
          </cell>
          <cell r="B3912" t="str">
            <v>G</v>
          </cell>
          <cell r="C3912">
            <v>9</v>
          </cell>
          <cell r="D3912" t="str">
            <v>JW0383</v>
          </cell>
          <cell r="E3912">
            <v>1</v>
          </cell>
          <cell r="F3912" t="str">
            <v>ready to distribute</v>
          </cell>
          <cell r="G3912" t="str">
            <v>ECK0387</v>
          </cell>
          <cell r="H3912" t="str">
            <v>b0392</v>
          </cell>
          <cell r="I3912" t="str">
            <v>ykiA</v>
          </cell>
        </row>
        <row r="3913">
          <cell r="A3913">
            <v>81</v>
          </cell>
          <cell r="B3913" t="str">
            <v>H</v>
          </cell>
          <cell r="C3913">
            <v>9</v>
          </cell>
          <cell r="D3913" t="str">
            <v>JW0450</v>
          </cell>
          <cell r="E3913">
            <v>4</v>
          </cell>
          <cell r="F3913" t="str">
            <v>ready to distribute</v>
          </cell>
          <cell r="G3913" t="str">
            <v>ECK0455</v>
          </cell>
          <cell r="H3913" t="str">
            <v>b0461</v>
          </cell>
          <cell r="I3913" t="str">
            <v>ybaJ</v>
          </cell>
        </row>
        <row r="3914">
          <cell r="A3914">
            <v>81</v>
          </cell>
          <cell r="B3914" t="str">
            <v>A</v>
          </cell>
          <cell r="C3914">
            <v>10</v>
          </cell>
          <cell r="D3914" t="str">
            <v>JW0487</v>
          </cell>
          <cell r="E3914">
            <v>1</v>
          </cell>
          <cell r="F3914" t="str">
            <v>ready to distribute</v>
          </cell>
          <cell r="G3914" t="str">
            <v>ECK0492</v>
          </cell>
          <cell r="H3914" t="str">
            <v>b0498</v>
          </cell>
          <cell r="I3914" t="str">
            <v>ybbC</v>
          </cell>
        </row>
        <row r="3915">
          <cell r="A3915">
            <v>81</v>
          </cell>
          <cell r="B3915" t="str">
            <v>B</v>
          </cell>
          <cell r="C3915">
            <v>10</v>
          </cell>
          <cell r="D3915" t="str">
            <v>JW0620</v>
          </cell>
          <cell r="E3915">
            <v>1</v>
          </cell>
          <cell r="F3915" t="str">
            <v>ready to distribute</v>
          </cell>
          <cell r="G3915" t="str">
            <v>ECK0618</v>
          </cell>
          <cell r="H3915" t="str">
            <v>b0625</v>
          </cell>
          <cell r="I3915" t="str">
            <v>ybeH</v>
          </cell>
        </row>
        <row r="3916">
          <cell r="A3916">
            <v>81</v>
          </cell>
          <cell r="B3916" t="str">
            <v>C</v>
          </cell>
          <cell r="C3916">
            <v>10</v>
          </cell>
          <cell r="D3916" t="str">
            <v>JW0774</v>
          </cell>
          <cell r="E3916">
            <v>1</v>
          </cell>
          <cell r="F3916" t="str">
            <v>ready to distribute</v>
          </cell>
          <cell r="G3916" t="str">
            <v>ECK0780</v>
          </cell>
          <cell r="H3916" t="str">
            <v>b0791</v>
          </cell>
          <cell r="I3916" t="str">
            <v>ybhQ</v>
          </cell>
        </row>
        <row r="3917">
          <cell r="A3917">
            <v>81</v>
          </cell>
          <cell r="B3917" t="str">
            <v>D</v>
          </cell>
          <cell r="C3917">
            <v>10</v>
          </cell>
          <cell r="D3917" t="str">
            <v>JW0899</v>
          </cell>
          <cell r="E3917">
            <v>1</v>
          </cell>
          <cell r="F3917" t="str">
            <v>ready to distribute</v>
          </cell>
          <cell r="G3917" t="str">
            <v>ECK0907</v>
          </cell>
          <cell r="H3917" t="str">
            <v>b0916</v>
          </cell>
          <cell r="I3917" t="str">
            <v>ycaQ</v>
          </cell>
        </row>
        <row r="3918">
          <cell r="A3918">
            <v>81</v>
          </cell>
          <cell r="B3918" t="str">
            <v>E</v>
          </cell>
          <cell r="C3918">
            <v>10</v>
          </cell>
          <cell r="D3918" t="str">
            <v>JW1135</v>
          </cell>
          <cell r="E3918">
            <v>1</v>
          </cell>
          <cell r="F3918" t="str">
            <v>ready to distribute</v>
          </cell>
          <cell r="G3918" t="str">
            <v>ECK1135</v>
          </cell>
          <cell r="H3918" t="str">
            <v>b1149</v>
          </cell>
          <cell r="I3918" t="str">
            <v>ymfN</v>
          </cell>
        </row>
        <row r="3919">
          <cell r="A3919">
            <v>81</v>
          </cell>
          <cell r="B3919" t="str">
            <v>F</v>
          </cell>
          <cell r="C3919">
            <v>10</v>
          </cell>
          <cell r="D3919" t="str">
            <v>JW1665</v>
          </cell>
          <cell r="E3919">
            <v>1</v>
          </cell>
          <cell r="F3919" t="str">
            <v>ready to distribute</v>
          </cell>
          <cell r="G3919" t="str">
            <v>ECK1671</v>
          </cell>
          <cell r="H3919" t="str">
            <v>b1675</v>
          </cell>
          <cell r="I3919" t="str">
            <v>ydhZ</v>
          </cell>
        </row>
        <row r="3920">
          <cell r="A3920">
            <v>81</v>
          </cell>
          <cell r="B3920" t="str">
            <v>G</v>
          </cell>
          <cell r="C3920">
            <v>10</v>
          </cell>
          <cell r="D3920" t="str">
            <v>JW1955</v>
          </cell>
          <cell r="E3920">
            <v>1</v>
          </cell>
          <cell r="F3920" t="str">
            <v>ready to distribute</v>
          </cell>
          <cell r="G3920" t="str">
            <v>ECK1968</v>
          </cell>
          <cell r="H3920" t="str">
            <v>b1972</v>
          </cell>
          <cell r="I3920" t="str">
            <v>yedZ</v>
          </cell>
        </row>
        <row r="3921">
          <cell r="A3921">
            <v>81</v>
          </cell>
          <cell r="B3921" t="str">
            <v>H</v>
          </cell>
          <cell r="C3921">
            <v>10</v>
          </cell>
          <cell r="D3921" t="str">
            <v>JW1961</v>
          </cell>
          <cell r="E3921">
            <v>3</v>
          </cell>
          <cell r="F3921" t="str">
            <v>ready to distribute</v>
          </cell>
          <cell r="G3921" t="str">
            <v>ECK1975</v>
          </cell>
          <cell r="H3921" t="str">
            <v>b1980</v>
          </cell>
          <cell r="I3921" t="str">
            <v>yeeL</v>
          </cell>
        </row>
        <row r="3922">
          <cell r="A3922">
            <v>81</v>
          </cell>
          <cell r="B3922" t="str">
            <v>A</v>
          </cell>
          <cell r="C3922">
            <v>11</v>
          </cell>
          <cell r="D3922" t="str">
            <v>JW1985</v>
          </cell>
          <cell r="E3922">
            <v>1</v>
          </cell>
          <cell r="F3922" t="str">
            <v>ready to distribute</v>
          </cell>
          <cell r="G3922" t="str">
            <v>ECK1996</v>
          </cell>
          <cell r="H3922" t="str">
            <v>b2003</v>
          </cell>
          <cell r="I3922" t="str">
            <v>yeeT</v>
          </cell>
        </row>
        <row r="3923">
          <cell r="A3923">
            <v>81</v>
          </cell>
          <cell r="B3923" t="str">
            <v>B</v>
          </cell>
          <cell r="C3923">
            <v>11</v>
          </cell>
          <cell r="D3923" t="str">
            <v>JW1986</v>
          </cell>
          <cell r="E3923">
            <v>1</v>
          </cell>
          <cell r="F3923" t="str">
            <v>ready to distribute</v>
          </cell>
          <cell r="G3923" t="str">
            <v>ECK1997</v>
          </cell>
          <cell r="H3923" t="str">
            <v>b2004</v>
          </cell>
          <cell r="I3923" t="str">
            <v>yeeU</v>
          </cell>
        </row>
        <row r="3924">
          <cell r="A3924">
            <v>81</v>
          </cell>
          <cell r="B3924" t="str">
            <v>C</v>
          </cell>
          <cell r="C3924">
            <v>11</v>
          </cell>
          <cell r="D3924" t="str">
            <v>JW1987</v>
          </cell>
          <cell r="E3924">
            <v>1</v>
          </cell>
          <cell r="F3924" t="str">
            <v>ready to distribute</v>
          </cell>
          <cell r="G3924" t="str">
            <v>ECK1998</v>
          </cell>
          <cell r="H3924" t="str">
            <v>b2005</v>
          </cell>
          <cell r="I3924" t="str">
            <v>yeeV</v>
          </cell>
        </row>
        <row r="3925">
          <cell r="A3925">
            <v>81</v>
          </cell>
          <cell r="B3925" t="str">
            <v>D</v>
          </cell>
          <cell r="C3925">
            <v>11</v>
          </cell>
          <cell r="D3925" t="str">
            <v>JW2016</v>
          </cell>
          <cell r="E3925">
            <v>1</v>
          </cell>
          <cell r="F3925" t="str">
            <v>ready to distribute</v>
          </cell>
          <cell r="G3925" t="str">
            <v>ECK2025</v>
          </cell>
          <cell r="H3925" t="str">
            <v>b2031</v>
          </cell>
          <cell r="I3925" t="str">
            <v>wbbL</v>
          </cell>
        </row>
        <row r="3926">
          <cell r="A3926">
            <v>81</v>
          </cell>
          <cell r="B3926" t="str">
            <v>E</v>
          </cell>
          <cell r="C3926">
            <v>11</v>
          </cell>
          <cell r="D3926" t="str">
            <v>JW2017</v>
          </cell>
          <cell r="E3926">
            <v>1</v>
          </cell>
          <cell r="F3926" t="str">
            <v>ready to distribute</v>
          </cell>
          <cell r="G3926" t="str">
            <v>ECK2026</v>
          </cell>
          <cell r="H3926" t="str">
            <v>b2032</v>
          </cell>
          <cell r="I3926" t="str">
            <v>wbbK</v>
          </cell>
        </row>
        <row r="3927">
          <cell r="A3927">
            <v>81</v>
          </cell>
          <cell r="B3927" t="str">
            <v>F</v>
          </cell>
          <cell r="C3927">
            <v>11</v>
          </cell>
          <cell r="D3927" t="str">
            <v>JW2019</v>
          </cell>
          <cell r="E3927">
            <v>1</v>
          </cell>
          <cell r="F3927" t="str">
            <v>ready to distribute</v>
          </cell>
          <cell r="G3927" t="str">
            <v>ECK2028</v>
          </cell>
          <cell r="H3927" t="str">
            <v>b2034</v>
          </cell>
          <cell r="I3927" t="str">
            <v>wbbI</v>
          </cell>
        </row>
        <row r="3928">
          <cell r="A3928">
            <v>81</v>
          </cell>
          <cell r="B3928" t="str">
            <v>G</v>
          </cell>
          <cell r="C3928">
            <v>11</v>
          </cell>
          <cell r="D3928" t="str">
            <v>JW2055</v>
          </cell>
          <cell r="E3928">
            <v>4</v>
          </cell>
          <cell r="F3928" t="str">
            <v>ready to distribute</v>
          </cell>
          <cell r="G3928" t="str">
            <v>ECK2064</v>
          </cell>
          <cell r="H3928" t="str">
            <v>b2070</v>
          </cell>
          <cell r="I3928" t="str">
            <v>yegI</v>
          </cell>
        </row>
        <row r="3929">
          <cell r="A3929">
            <v>81</v>
          </cell>
          <cell r="B3929" t="str">
            <v>H</v>
          </cell>
          <cell r="C3929">
            <v>11</v>
          </cell>
          <cell r="D3929" t="str">
            <v>JW2056</v>
          </cell>
          <cell r="E3929">
            <v>1</v>
          </cell>
          <cell r="F3929" t="str">
            <v>ready to distribute</v>
          </cell>
          <cell r="G3929" t="str">
            <v>ECK2065</v>
          </cell>
          <cell r="H3929" t="str">
            <v>b2071</v>
          </cell>
          <cell r="I3929" t="str">
            <v>yegJ</v>
          </cell>
        </row>
        <row r="3930">
          <cell r="A3930">
            <v>81</v>
          </cell>
          <cell r="B3930" t="str">
            <v>A</v>
          </cell>
          <cell r="C3930">
            <v>12</v>
          </cell>
          <cell r="D3930" t="str">
            <v>JW2057</v>
          </cell>
          <cell r="E3930">
            <v>1</v>
          </cell>
          <cell r="F3930" t="str">
            <v>ready to distribute</v>
          </cell>
          <cell r="G3930" t="str">
            <v>ECK2066</v>
          </cell>
          <cell r="H3930" t="str">
            <v>b2072</v>
          </cell>
          <cell r="I3930" t="str">
            <v>yegK</v>
          </cell>
        </row>
        <row r="3931">
          <cell r="A3931">
            <v>81</v>
          </cell>
          <cell r="B3931" t="str">
            <v>B</v>
          </cell>
          <cell r="C3931">
            <v>12</v>
          </cell>
          <cell r="D3931" t="str">
            <v>JW2098</v>
          </cell>
          <cell r="E3931">
            <v>1</v>
          </cell>
          <cell r="F3931" t="str">
            <v>ready to distribute</v>
          </cell>
          <cell r="G3931" t="str">
            <v>ECK2104</v>
          </cell>
          <cell r="H3931" t="str">
            <v>b2111</v>
          </cell>
          <cell r="I3931" t="str">
            <v>yehD</v>
          </cell>
        </row>
        <row r="3932">
          <cell r="A3932">
            <v>81</v>
          </cell>
          <cell r="B3932" t="str">
            <v>C</v>
          </cell>
          <cell r="C3932">
            <v>12</v>
          </cell>
          <cell r="D3932" t="str">
            <v>JW2157</v>
          </cell>
          <cell r="E3932">
            <v>6</v>
          </cell>
          <cell r="F3932" t="str">
            <v>ready to distribute</v>
          </cell>
          <cell r="G3932" t="str">
            <v>ECK2163</v>
          </cell>
          <cell r="H3932" t="str">
            <v>b2170</v>
          </cell>
          <cell r="I3932" t="str">
            <v>setB</v>
          </cell>
        </row>
        <row r="3933">
          <cell r="A3933">
            <v>81</v>
          </cell>
          <cell r="B3933" t="str">
            <v>D</v>
          </cell>
          <cell r="C3933">
            <v>12</v>
          </cell>
          <cell r="D3933" t="str">
            <v>JW2291</v>
          </cell>
          <cell r="E3933">
            <v>1</v>
          </cell>
          <cell r="F3933" t="str">
            <v>ready to distribute</v>
          </cell>
          <cell r="G3933" t="str">
            <v>ECK2288</v>
          </cell>
          <cell r="H3933" t="str">
            <v>b2294</v>
          </cell>
          <cell r="I3933" t="str">
            <v>yfbU</v>
          </cell>
        </row>
        <row r="3934">
          <cell r="A3934">
            <v>81</v>
          </cell>
          <cell r="B3934" t="str">
            <v>E</v>
          </cell>
          <cell r="C3934">
            <v>12</v>
          </cell>
          <cell r="D3934" t="str">
            <v>JW2331</v>
          </cell>
          <cell r="E3934">
            <v>5</v>
          </cell>
          <cell r="F3934" t="str">
            <v>ready to distribute</v>
          </cell>
          <cell r="G3934" t="str">
            <v>ECK2328</v>
          </cell>
          <cell r="H3934" t="str">
            <v>b2334</v>
          </cell>
          <cell r="I3934" t="str">
            <v>yfcQ</v>
          </cell>
        </row>
        <row r="3935">
          <cell r="A3935">
            <v>81</v>
          </cell>
          <cell r="B3935" t="str">
            <v>F</v>
          </cell>
          <cell r="C3935">
            <v>12</v>
          </cell>
          <cell r="D3935" t="str">
            <v>JW2344</v>
          </cell>
          <cell r="E3935">
            <v>6</v>
          </cell>
          <cell r="F3935" t="str">
            <v>ready to distribute</v>
          </cell>
          <cell r="G3935" t="str">
            <v>ECK2341</v>
          </cell>
          <cell r="H3935" t="str">
            <v>b2347</v>
          </cell>
          <cell r="I3935" t="str">
            <v>yfdC</v>
          </cell>
        </row>
        <row r="3936">
          <cell r="A3936">
            <v>81</v>
          </cell>
          <cell r="B3936" t="str">
            <v>G</v>
          </cell>
          <cell r="C3936">
            <v>12</v>
          </cell>
          <cell r="D3936" t="str">
            <v>JW2356</v>
          </cell>
          <cell r="E3936">
            <v>1</v>
          </cell>
          <cell r="F3936" t="str">
            <v>ready to distribute</v>
          </cell>
          <cell r="G3936" t="str">
            <v>ECK2353</v>
          </cell>
          <cell r="H3936" t="str">
            <v>b2359</v>
          </cell>
          <cell r="I3936" t="str">
            <v>yfdP</v>
          </cell>
        </row>
        <row r="3937">
          <cell r="A3937">
            <v>81</v>
          </cell>
          <cell r="B3937" t="str">
            <v>H</v>
          </cell>
          <cell r="C3937">
            <v>12</v>
          </cell>
          <cell r="D3937" t="str">
            <v>JW2359</v>
          </cell>
          <cell r="E3937">
            <v>1</v>
          </cell>
          <cell r="F3937" t="str">
            <v>ready to distribute</v>
          </cell>
          <cell r="G3937" t="str">
            <v>ECK2356</v>
          </cell>
          <cell r="H3937" t="str">
            <v>b2362</v>
          </cell>
          <cell r="I3937" t="str">
            <v>yfdS</v>
          </cell>
        </row>
        <row r="3938">
          <cell r="A3938">
            <v>83</v>
          </cell>
          <cell r="B3938" t="str">
            <v>A</v>
          </cell>
          <cell r="C3938">
            <v>1</v>
          </cell>
          <cell r="D3938" t="str">
            <v>JW2374</v>
          </cell>
          <cell r="E3938">
            <v>1</v>
          </cell>
          <cell r="F3938" t="str">
            <v>ready to distribute</v>
          </cell>
          <cell r="G3938" t="str">
            <v>ECK2373</v>
          </cell>
          <cell r="H3938" t="str">
            <v>b2377</v>
          </cell>
          <cell r="I3938" t="str">
            <v>yfdY</v>
          </cell>
        </row>
        <row r="3939">
          <cell r="A3939">
            <v>83</v>
          </cell>
          <cell r="B3939" t="str">
            <v>B</v>
          </cell>
          <cell r="C3939">
            <v>1</v>
          </cell>
          <cell r="D3939" t="str">
            <v>JW2399</v>
          </cell>
          <cell r="E3939">
            <v>2</v>
          </cell>
          <cell r="F3939" t="str">
            <v>ready to distribute</v>
          </cell>
          <cell r="G3939" t="str">
            <v>ECK2402</v>
          </cell>
          <cell r="H3939" t="str">
            <v>b2408</v>
          </cell>
          <cell r="I3939" t="str">
            <v>yfeN</v>
          </cell>
        </row>
        <row r="3940">
          <cell r="A3940">
            <v>83</v>
          </cell>
          <cell r="B3940" t="str">
            <v>C</v>
          </cell>
          <cell r="C3940">
            <v>1</v>
          </cell>
          <cell r="D3940" t="str">
            <v>JW2490</v>
          </cell>
          <cell r="E3940">
            <v>1</v>
          </cell>
          <cell r="F3940" t="str">
            <v>ready to distribute</v>
          </cell>
          <cell r="G3940" t="str">
            <v>ECK2502</v>
          </cell>
          <cell r="H3940" t="str">
            <v>b2506</v>
          </cell>
          <cell r="I3940" t="str">
            <v>yfgI</v>
          </cell>
        </row>
        <row r="3941">
          <cell r="A3941">
            <v>83</v>
          </cell>
          <cell r="B3941" t="str">
            <v>D</v>
          </cell>
          <cell r="C3941">
            <v>1</v>
          </cell>
          <cell r="D3941" t="str">
            <v>JW2607</v>
          </cell>
          <cell r="E3941">
            <v>5</v>
          </cell>
          <cell r="F3941" t="str">
            <v>ready to distribute</v>
          </cell>
          <cell r="G3941" t="str">
            <v>ECK2622</v>
          </cell>
          <cell r="H3941" t="str">
            <v>b2626</v>
          </cell>
          <cell r="I3941" t="str">
            <v>yfjJ</v>
          </cell>
        </row>
        <row r="3942">
          <cell r="A3942">
            <v>83</v>
          </cell>
          <cell r="B3942" t="str">
            <v>E</v>
          </cell>
          <cell r="C3942">
            <v>1</v>
          </cell>
          <cell r="D3942" t="str">
            <v>JW5921</v>
          </cell>
          <cell r="E3942">
            <v>1</v>
          </cell>
          <cell r="F3942" t="str">
            <v>ready to distribute</v>
          </cell>
          <cell r="G3942" t="str">
            <v>ECK2632</v>
          </cell>
          <cell r="H3942" t="str">
            <v>b2636</v>
          </cell>
          <cell r="I3942" t="str">
            <v>yfjS</v>
          </cell>
        </row>
        <row r="3943">
          <cell r="A3943">
            <v>83</v>
          </cell>
          <cell r="B3943" t="str">
            <v>F</v>
          </cell>
          <cell r="C3943">
            <v>1</v>
          </cell>
          <cell r="D3943" t="str">
            <v>JW2626</v>
          </cell>
          <cell r="E3943">
            <v>2</v>
          </cell>
          <cell r="F3943" t="str">
            <v>ready to distribute</v>
          </cell>
          <cell r="G3943" t="str">
            <v>ECK2642</v>
          </cell>
          <cell r="H3943" t="str">
            <v>b2645</v>
          </cell>
          <cell r="I3943" t="str">
            <v>yfjZ</v>
          </cell>
        </row>
        <row r="3944">
          <cell r="A3944">
            <v>83</v>
          </cell>
          <cell r="B3944" t="str">
            <v>G</v>
          </cell>
          <cell r="C3944">
            <v>1</v>
          </cell>
          <cell r="D3944" t="str">
            <v>JW1151</v>
          </cell>
          <cell r="E3944">
            <v>2</v>
          </cell>
          <cell r="F3944" t="str">
            <v>ready to distribute</v>
          </cell>
          <cell r="G3944" t="str">
            <v>ECK1151</v>
          </cell>
          <cell r="H3944" t="str">
            <v>b1164</v>
          </cell>
          <cell r="I3944" t="str">
            <v>ycgZ</v>
          </cell>
        </row>
        <row r="3945">
          <cell r="A3945">
            <v>83</v>
          </cell>
          <cell r="B3945" t="str">
            <v>H</v>
          </cell>
          <cell r="C3945">
            <v>1</v>
          </cell>
          <cell r="D3945" t="str">
            <v>JW1568</v>
          </cell>
          <cell r="E3945">
            <v>1</v>
          </cell>
          <cell r="F3945" t="str">
            <v>ready to distribute</v>
          </cell>
          <cell r="G3945" t="str">
            <v>ECK1571</v>
          </cell>
          <cell r="H3945" t="str">
            <v>b1577</v>
          </cell>
          <cell r="I3945" t="str">
            <v>ydfE</v>
          </cell>
        </row>
        <row r="3946">
          <cell r="A3946">
            <v>83</v>
          </cell>
          <cell r="B3946" t="str">
            <v>A</v>
          </cell>
          <cell r="C3946">
            <v>2</v>
          </cell>
          <cell r="D3946" t="str">
            <v>JW1591</v>
          </cell>
          <cell r="E3946">
            <v>2</v>
          </cell>
          <cell r="F3946" t="str">
            <v>ready to distribute</v>
          </cell>
          <cell r="G3946" t="str">
            <v>ECK1594</v>
          </cell>
          <cell r="H3946" t="str">
            <v>b1599</v>
          </cell>
          <cell r="I3946" t="str">
            <v>mdtI</v>
          </cell>
        </row>
        <row r="3947">
          <cell r="A3947">
            <v>83</v>
          </cell>
          <cell r="B3947" t="str">
            <v>B</v>
          </cell>
          <cell r="C3947">
            <v>2</v>
          </cell>
          <cell r="D3947" t="str">
            <v>JW1813</v>
          </cell>
          <cell r="E3947">
            <v>1</v>
          </cell>
          <cell r="F3947" t="str">
            <v>ready to distribute</v>
          </cell>
          <cell r="G3947" t="str">
            <v>ECK1822</v>
          </cell>
          <cell r="H3947" t="str">
            <v>b1824</v>
          </cell>
          <cell r="I3947" t="str">
            <v>yobF</v>
          </cell>
        </row>
        <row r="3948">
          <cell r="A3948">
            <v>83</v>
          </cell>
          <cell r="B3948" t="str">
            <v>C</v>
          </cell>
          <cell r="C3948">
            <v>2</v>
          </cell>
          <cell r="D3948" t="str">
            <v>JW2207</v>
          </cell>
          <cell r="E3948">
            <v>1</v>
          </cell>
          <cell r="F3948" t="str">
            <v>not current_JW ORF</v>
          </cell>
          <cell r="G3948" t="str">
            <v>no_eck</v>
          </cell>
          <cell r="H3948" t="str">
            <v xml:space="preserve"> </v>
          </cell>
          <cell r="I3948" t="str">
            <v xml:space="preserve"> </v>
          </cell>
        </row>
        <row r="3949">
          <cell r="A3949">
            <v>83</v>
          </cell>
          <cell r="B3949" t="str">
            <v>D</v>
          </cell>
          <cell r="C3949">
            <v>2</v>
          </cell>
          <cell r="D3949" t="str">
            <v>JW0718</v>
          </cell>
          <cell r="E3949">
            <v>1</v>
          </cell>
          <cell r="F3949" t="str">
            <v>ready to distribute</v>
          </cell>
          <cell r="G3949" t="str">
            <v>ECK0717</v>
          </cell>
          <cell r="H3949" t="str">
            <v>b0729</v>
          </cell>
          <cell r="I3949" t="str">
            <v>sucD</v>
          </cell>
        </row>
        <row r="3950">
          <cell r="A3950">
            <v>83</v>
          </cell>
          <cell r="B3950" t="str">
            <v>E</v>
          </cell>
          <cell r="C3950">
            <v>2</v>
          </cell>
          <cell r="D3950" t="str">
            <v>JW1095</v>
          </cell>
          <cell r="E3950">
            <v>1</v>
          </cell>
          <cell r="F3950" t="str">
            <v>ready to distribute</v>
          </cell>
          <cell r="G3950" t="str">
            <v>ECK1095</v>
          </cell>
          <cell r="H3950" t="str">
            <v>b1109</v>
          </cell>
          <cell r="I3950" t="str">
            <v>ndh</v>
          </cell>
        </row>
        <row r="3951">
          <cell r="A3951">
            <v>83</v>
          </cell>
          <cell r="B3951" t="str">
            <v>F</v>
          </cell>
          <cell r="C3951">
            <v>2</v>
          </cell>
          <cell r="D3951" t="str">
            <v>JW0799</v>
          </cell>
          <cell r="E3951">
            <v>1</v>
          </cell>
          <cell r="F3951" t="str">
            <v>ready to distribute</v>
          </cell>
          <cell r="G3951" t="str">
            <v>ECK0803</v>
          </cell>
          <cell r="H3951" t="str">
            <v>b0814</v>
          </cell>
          <cell r="I3951" t="str">
            <v>ompX</v>
          </cell>
        </row>
        <row r="3952">
          <cell r="A3952">
            <v>83</v>
          </cell>
          <cell r="B3952" t="str">
            <v>G</v>
          </cell>
          <cell r="C3952">
            <v>2</v>
          </cell>
          <cell r="D3952" t="str">
            <v>JW1125</v>
          </cell>
          <cell r="E3952">
            <v>1</v>
          </cell>
          <cell r="F3952" t="str">
            <v>ready to distribute</v>
          </cell>
          <cell r="G3952" t="str">
            <v>ECK1125</v>
          </cell>
          <cell r="H3952" t="str">
            <v>b1139</v>
          </cell>
          <cell r="I3952" t="str">
            <v>lit</v>
          </cell>
        </row>
        <row r="3953">
          <cell r="A3953">
            <v>83</v>
          </cell>
          <cell r="B3953" t="str">
            <v>H</v>
          </cell>
          <cell r="C3953">
            <v>2</v>
          </cell>
          <cell r="D3953" t="str">
            <v>JW1531</v>
          </cell>
          <cell r="E3953">
            <v>1</v>
          </cell>
          <cell r="F3953" t="str">
            <v>ready to distribute</v>
          </cell>
          <cell r="G3953" t="str">
            <v>ECK1531</v>
          </cell>
          <cell r="H3953" t="str">
            <v>b1538</v>
          </cell>
          <cell r="I3953" t="str">
            <v>dcp</v>
          </cell>
        </row>
        <row r="3954">
          <cell r="A3954">
            <v>83</v>
          </cell>
          <cell r="B3954" t="str">
            <v>A</v>
          </cell>
          <cell r="C3954">
            <v>3</v>
          </cell>
          <cell r="D3954" t="str">
            <v>JW2284</v>
          </cell>
          <cell r="E3954">
            <v>6</v>
          </cell>
          <cell r="F3954" t="str">
            <v>ready to distribute</v>
          </cell>
          <cell r="G3954" t="str">
            <v>ECK2283</v>
          </cell>
          <cell r="H3954" t="str">
            <v>b2289</v>
          </cell>
          <cell r="I3954" t="str">
            <v>lrhA</v>
          </cell>
        </row>
        <row r="3955">
          <cell r="A3955">
            <v>83</v>
          </cell>
          <cell r="B3955" t="str">
            <v>B</v>
          </cell>
          <cell r="C3955">
            <v>3</v>
          </cell>
          <cell r="D3955" t="str">
            <v>JW2573</v>
          </cell>
          <cell r="E3955">
            <v>6</v>
          </cell>
          <cell r="F3955" t="str">
            <v>ready to distribute</v>
          </cell>
          <cell r="G3955" t="str">
            <v>ECK2590</v>
          </cell>
          <cell r="H3955" t="str">
            <v>b2592</v>
          </cell>
          <cell r="I3955" t="str">
            <v>clpB</v>
          </cell>
        </row>
        <row r="3956">
          <cell r="A3956">
            <v>83</v>
          </cell>
          <cell r="B3956" t="str">
            <v>C</v>
          </cell>
          <cell r="C3956">
            <v>3</v>
          </cell>
          <cell r="D3956" t="str">
            <v>JW0063</v>
          </cell>
          <cell r="E3956">
            <v>1</v>
          </cell>
          <cell r="F3956" t="str">
            <v>ready to distribute</v>
          </cell>
          <cell r="G3956" t="str">
            <v>ECK0065</v>
          </cell>
          <cell r="H3956" t="str">
            <v>b0064</v>
          </cell>
          <cell r="I3956" t="str">
            <v>araC</v>
          </cell>
        </row>
        <row r="3957">
          <cell r="A3957">
            <v>83</v>
          </cell>
          <cell r="B3957" t="str">
            <v>D</v>
          </cell>
          <cell r="C3957">
            <v>3</v>
          </cell>
          <cell r="D3957" t="str">
            <v>JW0719</v>
          </cell>
          <cell r="E3957">
            <v>2</v>
          </cell>
          <cell r="F3957" t="str">
            <v>ready to distribute</v>
          </cell>
          <cell r="G3957" t="str">
            <v>ECK0718</v>
          </cell>
          <cell r="H3957" t="str">
            <v>b0730</v>
          </cell>
          <cell r="I3957" t="str">
            <v>mngR</v>
          </cell>
        </row>
        <row r="3958">
          <cell r="A3958">
            <v>83</v>
          </cell>
          <cell r="B3958" t="str">
            <v>E</v>
          </cell>
          <cell r="C3958">
            <v>3</v>
          </cell>
          <cell r="D3958" t="str">
            <v>JW2779</v>
          </cell>
          <cell r="E3958">
            <v>5</v>
          </cell>
          <cell r="F3958" t="str">
            <v>ready to distribute</v>
          </cell>
          <cell r="G3958" t="str">
            <v>ECK2803</v>
          </cell>
          <cell r="H3958" t="str">
            <v>b2808</v>
          </cell>
          <cell r="I3958" t="str">
            <v>gcvA</v>
          </cell>
        </row>
        <row r="3959">
          <cell r="A3959">
            <v>83</v>
          </cell>
          <cell r="B3959" t="str">
            <v>F</v>
          </cell>
          <cell r="C3959">
            <v>3</v>
          </cell>
          <cell r="D3959" t="str">
            <v>JW3876</v>
          </cell>
          <cell r="E3959">
            <v>1</v>
          </cell>
          <cell r="F3959" t="str">
            <v>ready to distribute</v>
          </cell>
          <cell r="G3959" t="str">
            <v>ECK3898</v>
          </cell>
          <cell r="H3959" t="str">
            <v>b3905</v>
          </cell>
          <cell r="I3959" t="str">
            <v>rhaS</v>
          </cell>
        </row>
        <row r="3960">
          <cell r="A3960">
            <v>83</v>
          </cell>
          <cell r="B3960" t="str">
            <v>G</v>
          </cell>
          <cell r="C3960">
            <v>3</v>
          </cell>
          <cell r="D3960" t="str">
            <v>JW3698</v>
          </cell>
          <cell r="E3960">
            <v>5</v>
          </cell>
          <cell r="F3960" t="str">
            <v>ready to distribute</v>
          </cell>
          <cell r="G3960" t="str">
            <v>ECK3713</v>
          </cell>
          <cell r="H3960" t="str">
            <v>b3720</v>
          </cell>
          <cell r="I3960" t="str">
            <v>bglH</v>
          </cell>
        </row>
        <row r="3961">
          <cell r="A3961">
            <v>83</v>
          </cell>
          <cell r="B3961" t="str">
            <v>H</v>
          </cell>
          <cell r="C3961">
            <v>3</v>
          </cell>
          <cell r="D3961" t="str">
            <v>JW0784</v>
          </cell>
          <cell r="E3961">
            <v>1</v>
          </cell>
          <cell r="F3961" t="str">
            <v>ready to distribute</v>
          </cell>
          <cell r="G3961" t="str">
            <v>ECK0788</v>
          </cell>
          <cell r="H3961" t="str">
            <v>b0799</v>
          </cell>
          <cell r="I3961" t="str">
            <v>dinG</v>
          </cell>
        </row>
        <row r="3962">
          <cell r="A3962">
            <v>83</v>
          </cell>
          <cell r="B3962" t="str">
            <v>A</v>
          </cell>
          <cell r="C3962">
            <v>4</v>
          </cell>
          <cell r="D3962" t="str">
            <v>JW0859</v>
          </cell>
          <cell r="E3962">
            <v>5</v>
          </cell>
          <cell r="F3962" t="str">
            <v>ready to distribute</v>
          </cell>
          <cell r="G3962" t="str">
            <v>ECK0866</v>
          </cell>
          <cell r="H3962" t="str">
            <v>b0875</v>
          </cell>
          <cell r="I3962" t="str">
            <v>aqpZ</v>
          </cell>
        </row>
        <row r="3963">
          <cell r="A3963">
            <v>83</v>
          </cell>
          <cell r="B3963" t="str">
            <v>B</v>
          </cell>
          <cell r="C3963">
            <v>4</v>
          </cell>
          <cell r="D3963" t="str">
            <v>JW1907</v>
          </cell>
          <cell r="E3963">
            <v>1</v>
          </cell>
          <cell r="F3963" t="str">
            <v>Eliminated; wrong primers</v>
          </cell>
          <cell r="G3963" t="str">
            <v>ECK1921</v>
          </cell>
          <cell r="H3963" t="str">
            <v>b1922</v>
          </cell>
          <cell r="I3963" t="str">
            <v>fliA</v>
          </cell>
        </row>
        <row r="3964">
          <cell r="A3964">
            <v>83</v>
          </cell>
          <cell r="B3964" t="str">
            <v>C</v>
          </cell>
          <cell r="C3964">
            <v>4</v>
          </cell>
          <cell r="D3964" t="str">
            <v>JW2343</v>
          </cell>
          <cell r="E3964">
            <v>1</v>
          </cell>
          <cell r="F3964" t="str">
            <v>ready to distribute</v>
          </cell>
          <cell r="G3964" t="str">
            <v>ECK2340</v>
          </cell>
          <cell r="H3964" t="str">
            <v>b2346</v>
          </cell>
          <cell r="I3964" t="str">
            <v>vacJ</v>
          </cell>
        </row>
        <row r="3965">
          <cell r="A3965">
            <v>83</v>
          </cell>
          <cell r="B3965" t="str">
            <v>D</v>
          </cell>
          <cell r="C3965">
            <v>4</v>
          </cell>
          <cell r="D3965" t="str">
            <v>JW2817</v>
          </cell>
          <cell r="E3965">
            <v>1</v>
          </cell>
          <cell r="F3965" t="str">
            <v>ready to distribute</v>
          </cell>
          <cell r="G3965" t="str">
            <v>ECK2847</v>
          </cell>
          <cell r="H3965" t="str">
            <v>b2849</v>
          </cell>
          <cell r="I3965" t="str">
            <v>yqeK</v>
          </cell>
        </row>
        <row r="3966">
          <cell r="A3966">
            <v>83</v>
          </cell>
          <cell r="B3966" t="str">
            <v>E</v>
          </cell>
          <cell r="C3966">
            <v>4</v>
          </cell>
          <cell r="D3966" t="str">
            <v>JW2831</v>
          </cell>
          <cell r="E3966">
            <v>2</v>
          </cell>
          <cell r="F3966" t="str">
            <v>ready to distribute</v>
          </cell>
          <cell r="G3966" t="str">
            <v>ECK2858</v>
          </cell>
          <cell r="H3966" t="str">
            <v>b2862</v>
          </cell>
          <cell r="I3966" t="str">
            <v>ygeP</v>
          </cell>
        </row>
        <row r="3967">
          <cell r="A3967">
            <v>83</v>
          </cell>
          <cell r="B3967" t="str">
            <v>F</v>
          </cell>
          <cell r="C3967">
            <v>4</v>
          </cell>
          <cell r="D3967" t="str">
            <v>JW2400</v>
          </cell>
          <cell r="E3967">
            <v>1</v>
          </cell>
          <cell r="F3967" t="str">
            <v>ready to distribute</v>
          </cell>
          <cell r="G3967" t="str">
            <v>ECK2403</v>
          </cell>
          <cell r="H3967" t="str">
            <v>b2409</v>
          </cell>
          <cell r="I3967" t="str">
            <v>yfeR</v>
          </cell>
        </row>
        <row r="3968">
          <cell r="A3968">
            <v>83</v>
          </cell>
          <cell r="B3968" t="str">
            <v>G</v>
          </cell>
          <cell r="C3968">
            <v>4</v>
          </cell>
          <cell r="D3968" t="str">
            <v>JW2845</v>
          </cell>
          <cell r="E3968">
            <v>2</v>
          </cell>
          <cell r="F3968" t="str">
            <v>ready to distribute</v>
          </cell>
          <cell r="G3968" t="str">
            <v>ECK2873</v>
          </cell>
          <cell r="H3968" t="str">
            <v>b2877</v>
          </cell>
          <cell r="I3968" t="str">
            <v>ygfJ</v>
          </cell>
        </row>
        <row r="3969">
          <cell r="A3969">
            <v>83</v>
          </cell>
          <cell r="B3969" t="str">
            <v>H</v>
          </cell>
          <cell r="C3969">
            <v>4</v>
          </cell>
          <cell r="D3969" t="str">
            <v>JW2848</v>
          </cell>
          <cell r="E3969">
            <v>1</v>
          </cell>
          <cell r="F3969" t="str">
            <v>ready to distribute</v>
          </cell>
          <cell r="G3969" t="str">
            <v>ECK2876</v>
          </cell>
          <cell r="H3969" t="str">
            <v>b2880</v>
          </cell>
          <cell r="I3969" t="str">
            <v>ygfM</v>
          </cell>
        </row>
        <row r="3970">
          <cell r="A3970">
            <v>83</v>
          </cell>
          <cell r="B3970" t="str">
            <v>A</v>
          </cell>
          <cell r="C3970">
            <v>5</v>
          </cell>
          <cell r="D3970" t="str">
            <v>JW2907</v>
          </cell>
          <cell r="E3970">
            <v>1</v>
          </cell>
          <cell r="F3970" t="str">
            <v>ready to distribute</v>
          </cell>
          <cell r="G3970" t="str">
            <v>ECK2935</v>
          </cell>
          <cell r="H3970" t="str">
            <v>b2940</v>
          </cell>
          <cell r="I3970" t="str">
            <v>yqgC</v>
          </cell>
        </row>
        <row r="3971">
          <cell r="A3971">
            <v>83</v>
          </cell>
          <cell r="B3971" t="str">
            <v>B</v>
          </cell>
          <cell r="C3971">
            <v>5</v>
          </cell>
          <cell r="D3971" t="str">
            <v>JW2918</v>
          </cell>
          <cell r="E3971">
            <v>1</v>
          </cell>
          <cell r="F3971" t="str">
            <v>ready to distribute</v>
          </cell>
          <cell r="G3971" t="str">
            <v>ECK2946</v>
          </cell>
          <cell r="H3971" t="str">
            <v>b2951</v>
          </cell>
          <cell r="I3971" t="str">
            <v>yggS</v>
          </cell>
        </row>
        <row r="3972">
          <cell r="A3972">
            <v>83</v>
          </cell>
          <cell r="B3972" t="str">
            <v>C</v>
          </cell>
          <cell r="C3972">
            <v>5</v>
          </cell>
          <cell r="D3972" t="str">
            <v>JW2971</v>
          </cell>
          <cell r="E3972">
            <v>2</v>
          </cell>
          <cell r="F3972" t="str">
            <v>ready to distribute</v>
          </cell>
          <cell r="G3972" t="str">
            <v>ECK2996</v>
          </cell>
          <cell r="H3972" t="str">
            <v>b3002</v>
          </cell>
          <cell r="I3972" t="str">
            <v>yqhA</v>
          </cell>
        </row>
        <row r="3973">
          <cell r="A3973">
            <v>83</v>
          </cell>
          <cell r="B3973" t="str">
            <v>D</v>
          </cell>
          <cell r="C3973">
            <v>5</v>
          </cell>
          <cell r="D3973" t="str">
            <v>JW3117</v>
          </cell>
          <cell r="E3973">
            <v>1</v>
          </cell>
          <cell r="F3973" t="str">
            <v>ready to distribute</v>
          </cell>
          <cell r="G3973" t="str">
            <v>ECK3136</v>
          </cell>
          <cell r="H3973" t="str">
            <v>b3148</v>
          </cell>
          <cell r="I3973" t="str">
            <v>yraN</v>
          </cell>
        </row>
        <row r="3974">
          <cell r="A3974">
            <v>83</v>
          </cell>
          <cell r="B3974" t="str">
            <v>E</v>
          </cell>
          <cell r="C3974">
            <v>5</v>
          </cell>
          <cell r="D3974" t="str">
            <v>JW3178</v>
          </cell>
          <cell r="E3974">
            <v>1</v>
          </cell>
          <cell r="F3974" t="str">
            <v>ready to distribute</v>
          </cell>
          <cell r="G3974" t="str">
            <v>ECK3201</v>
          </cell>
          <cell r="H3974" t="str">
            <v>b3211</v>
          </cell>
          <cell r="I3974" t="str">
            <v>yhcC</v>
          </cell>
        </row>
        <row r="3975">
          <cell r="A3975">
            <v>83</v>
          </cell>
          <cell r="B3975" t="str">
            <v>F</v>
          </cell>
          <cell r="C3975">
            <v>5</v>
          </cell>
          <cell r="D3975" t="str">
            <v>JW3221</v>
          </cell>
          <cell r="E3975">
            <v>5</v>
          </cell>
          <cell r="F3975" t="str">
            <v>ready to distribute</v>
          </cell>
          <cell r="G3975" t="str">
            <v>ECK3240</v>
          </cell>
          <cell r="H3975" t="str">
            <v>b3252</v>
          </cell>
          <cell r="I3975" t="str">
            <v>yhdA</v>
          </cell>
        </row>
        <row r="3976">
          <cell r="A3976">
            <v>83</v>
          </cell>
          <cell r="B3976" t="str">
            <v>G</v>
          </cell>
          <cell r="C3976">
            <v>5</v>
          </cell>
          <cell r="D3976" t="str">
            <v>JW3337</v>
          </cell>
          <cell r="E3976">
            <v>1</v>
          </cell>
          <cell r="F3976" t="str">
            <v>ready to distribute</v>
          </cell>
          <cell r="G3976" t="str">
            <v>ECK3361</v>
          </cell>
          <cell r="H3976" t="str">
            <v>b3374</v>
          </cell>
          <cell r="I3976" t="str">
            <v>frlD</v>
          </cell>
        </row>
        <row r="3977">
          <cell r="A3977">
            <v>83</v>
          </cell>
          <cell r="B3977" t="str">
            <v>H</v>
          </cell>
          <cell r="C3977">
            <v>5</v>
          </cell>
          <cell r="D3977" t="str">
            <v>JW3340</v>
          </cell>
          <cell r="E3977">
            <v>2</v>
          </cell>
          <cell r="F3977" t="str">
            <v>ready to distribute</v>
          </cell>
          <cell r="G3977" t="str">
            <v>ECK3364</v>
          </cell>
          <cell r="H3977" t="str">
            <v>b3377</v>
          </cell>
          <cell r="I3977" t="str">
            <v>yhfT</v>
          </cell>
        </row>
        <row r="3978">
          <cell r="A3978">
            <v>83</v>
          </cell>
          <cell r="B3978" t="str">
            <v>A</v>
          </cell>
          <cell r="C3978">
            <v>6</v>
          </cell>
          <cell r="D3978" t="str">
            <v>JW3373</v>
          </cell>
          <cell r="E3978">
            <v>1</v>
          </cell>
          <cell r="F3978" t="str">
            <v>ready to distribute</v>
          </cell>
          <cell r="G3978" t="str">
            <v>ECK3397</v>
          </cell>
          <cell r="H3978" t="str">
            <v>b3410</v>
          </cell>
          <cell r="I3978" t="str">
            <v>yhgG</v>
          </cell>
        </row>
        <row r="3979">
          <cell r="A3979">
            <v>83</v>
          </cell>
          <cell r="B3979" t="str">
            <v>B</v>
          </cell>
          <cell r="C3979">
            <v>6</v>
          </cell>
          <cell r="D3979" t="str">
            <v>JW3390</v>
          </cell>
          <cell r="E3979">
            <v>2</v>
          </cell>
          <cell r="F3979" t="str">
            <v>ready to distribute</v>
          </cell>
          <cell r="G3979" t="str">
            <v>ECK3413</v>
          </cell>
          <cell r="H3979" t="str">
            <v>b3427</v>
          </cell>
          <cell r="I3979" t="str">
            <v>yzgL</v>
          </cell>
        </row>
        <row r="3980">
          <cell r="A3980">
            <v>83</v>
          </cell>
          <cell r="B3980" t="str">
            <v>C</v>
          </cell>
          <cell r="C3980">
            <v>6</v>
          </cell>
          <cell r="D3980" t="str">
            <v>JW3480</v>
          </cell>
          <cell r="E3980">
            <v>2</v>
          </cell>
          <cell r="F3980" t="str">
            <v>ready to distribute</v>
          </cell>
          <cell r="G3980" t="str">
            <v>ECK3496</v>
          </cell>
          <cell r="H3980" t="str">
            <v>b3512</v>
          </cell>
          <cell r="I3980" t="str">
            <v>gadE</v>
          </cell>
        </row>
        <row r="3981">
          <cell r="A3981">
            <v>83</v>
          </cell>
          <cell r="B3981" t="str">
            <v>D</v>
          </cell>
          <cell r="C3981">
            <v>6</v>
          </cell>
          <cell r="D3981" t="str">
            <v>JW3483</v>
          </cell>
          <cell r="E3981">
            <v>1</v>
          </cell>
          <cell r="F3981" t="str">
            <v>ready to distribute</v>
          </cell>
          <cell r="G3981" t="str">
            <v>ECK3499</v>
          </cell>
          <cell r="H3981" t="str">
            <v>b3515</v>
          </cell>
          <cell r="I3981" t="str">
            <v>gadW</v>
          </cell>
        </row>
        <row r="3982">
          <cell r="A3982">
            <v>83</v>
          </cell>
          <cell r="B3982" t="str">
            <v>E</v>
          </cell>
          <cell r="C3982">
            <v>6</v>
          </cell>
          <cell r="D3982" t="str">
            <v>JW3492</v>
          </cell>
          <cell r="E3982">
            <v>2</v>
          </cell>
          <cell r="F3982" t="str">
            <v>ready to distribute</v>
          </cell>
          <cell r="G3982" t="str">
            <v>ECK3509</v>
          </cell>
          <cell r="H3982" t="str">
            <v>b3524</v>
          </cell>
          <cell r="I3982" t="str">
            <v>yhjG</v>
          </cell>
        </row>
        <row r="3983">
          <cell r="A3983">
            <v>83</v>
          </cell>
          <cell r="B3983" t="str">
            <v>F</v>
          </cell>
          <cell r="C3983">
            <v>6</v>
          </cell>
          <cell r="D3983" t="str">
            <v>JW3548</v>
          </cell>
          <cell r="E3983">
            <v>2</v>
          </cell>
          <cell r="F3983" t="str">
            <v>ready to distribute</v>
          </cell>
          <cell r="G3983" t="str">
            <v>ECK3565</v>
          </cell>
          <cell r="H3983" t="str">
            <v>b3576</v>
          </cell>
          <cell r="I3983" t="str">
            <v>yiaL</v>
          </cell>
        </row>
        <row r="3984">
          <cell r="A3984">
            <v>83</v>
          </cell>
          <cell r="B3984" t="str">
            <v>G</v>
          </cell>
          <cell r="C3984">
            <v>6</v>
          </cell>
          <cell r="D3984" t="str">
            <v>JW3565</v>
          </cell>
          <cell r="E3984">
            <v>4</v>
          </cell>
          <cell r="F3984" t="str">
            <v>ready to distribute</v>
          </cell>
          <cell r="G3984" t="str">
            <v>ECK3581</v>
          </cell>
          <cell r="H3984" t="str">
            <v>b3592</v>
          </cell>
          <cell r="I3984" t="str">
            <v>yibF</v>
          </cell>
        </row>
        <row r="3985">
          <cell r="A3985">
            <v>83</v>
          </cell>
          <cell r="B3985" t="str">
            <v>H</v>
          </cell>
          <cell r="C3985">
            <v>6</v>
          </cell>
          <cell r="D3985" t="str">
            <v>JW3572</v>
          </cell>
          <cell r="E3985">
            <v>3</v>
          </cell>
          <cell r="F3985" t="str">
            <v>ready to distribute</v>
          </cell>
          <cell r="G3985" t="str">
            <v>ECK3587</v>
          </cell>
          <cell r="H3985" t="str">
            <v>b3598</v>
          </cell>
          <cell r="I3985" t="str">
            <v>yibI</v>
          </cell>
        </row>
        <row r="3986">
          <cell r="A3986">
            <v>83</v>
          </cell>
          <cell r="B3986" t="str">
            <v>A</v>
          </cell>
          <cell r="C3986">
            <v>7</v>
          </cell>
          <cell r="D3986" t="str">
            <v>JW3774</v>
          </cell>
          <cell r="E3986">
            <v>1</v>
          </cell>
          <cell r="F3986" t="str">
            <v>ready to distribute</v>
          </cell>
          <cell r="G3986" t="str">
            <v>ECK3796</v>
          </cell>
          <cell r="H3986" t="str">
            <v>b3802</v>
          </cell>
          <cell r="I3986" t="str">
            <v>hemY</v>
          </cell>
        </row>
        <row r="3987">
          <cell r="A3987">
            <v>83</v>
          </cell>
          <cell r="B3987" t="str">
            <v>B</v>
          </cell>
          <cell r="C3987">
            <v>7</v>
          </cell>
          <cell r="D3987" t="str">
            <v>JW3872</v>
          </cell>
          <cell r="E3987">
            <v>1</v>
          </cell>
          <cell r="F3987" t="str">
            <v>ready to distribute</v>
          </cell>
          <cell r="G3987" t="str">
            <v>ECK3894</v>
          </cell>
          <cell r="H3987" t="str">
            <v>b3901</v>
          </cell>
          <cell r="I3987" t="str">
            <v>yiiL</v>
          </cell>
        </row>
        <row r="3988">
          <cell r="A3988">
            <v>83</v>
          </cell>
          <cell r="B3988" t="str">
            <v>C</v>
          </cell>
          <cell r="C3988">
            <v>7</v>
          </cell>
          <cell r="D3988" t="str">
            <v>JW3971</v>
          </cell>
          <cell r="E3988">
            <v>2</v>
          </cell>
          <cell r="F3988" t="str">
            <v>ready to distribute</v>
          </cell>
          <cell r="G3988" t="str">
            <v>ECK4003</v>
          </cell>
          <cell r="H3988" t="str">
            <v>b4011</v>
          </cell>
          <cell r="I3988" t="str">
            <v>yjaA</v>
          </cell>
        </row>
        <row r="3989">
          <cell r="A3989">
            <v>83</v>
          </cell>
          <cell r="B3989" t="str">
            <v>D</v>
          </cell>
          <cell r="C3989">
            <v>7</v>
          </cell>
          <cell r="D3989" t="str">
            <v>JW3980</v>
          </cell>
          <cell r="E3989">
            <v>1</v>
          </cell>
          <cell r="F3989" t="str">
            <v>ready to distribute</v>
          </cell>
          <cell r="G3989" t="str">
            <v>ECK4012</v>
          </cell>
          <cell r="H3989" t="str">
            <v>b4020</v>
          </cell>
          <cell r="I3989" t="str">
            <v>yjbB</v>
          </cell>
        </row>
        <row r="3990">
          <cell r="A3990">
            <v>83</v>
          </cell>
          <cell r="B3990" t="str">
            <v>E</v>
          </cell>
          <cell r="C3990">
            <v>7</v>
          </cell>
          <cell r="D3990" t="str">
            <v>JW4272</v>
          </cell>
          <cell r="E3990">
            <v>1</v>
          </cell>
          <cell r="F3990" t="str">
            <v>ready to distribute</v>
          </cell>
          <cell r="G3990" t="str">
            <v>ECK4300</v>
          </cell>
          <cell r="H3990" t="str">
            <v>b4309</v>
          </cell>
          <cell r="I3990" t="str">
            <v>yjhS</v>
          </cell>
        </row>
        <row r="3991">
          <cell r="A3991">
            <v>83</v>
          </cell>
          <cell r="B3991" t="str">
            <v>F</v>
          </cell>
          <cell r="C3991">
            <v>7</v>
          </cell>
          <cell r="D3991" t="str">
            <v>JW4295</v>
          </cell>
          <cell r="E3991">
            <v>1</v>
          </cell>
          <cell r="F3991" t="str">
            <v>ready to distribute</v>
          </cell>
          <cell r="G3991" t="str">
            <v>ECK4323</v>
          </cell>
          <cell r="H3991" t="str">
            <v>b4332</v>
          </cell>
          <cell r="I3991" t="str">
            <v>yjiJ</v>
          </cell>
        </row>
        <row r="3992">
          <cell r="A3992">
            <v>83</v>
          </cell>
          <cell r="B3992" t="str">
            <v>G</v>
          </cell>
          <cell r="C3992">
            <v>7</v>
          </cell>
          <cell r="D3992" t="str">
            <v>JW4310</v>
          </cell>
          <cell r="E3992">
            <v>1</v>
          </cell>
          <cell r="F3992" t="str">
            <v>ready to distribute</v>
          </cell>
          <cell r="G3992" t="str">
            <v>ECK4337</v>
          </cell>
          <cell r="H3992" t="str">
            <v>b4347</v>
          </cell>
          <cell r="I3992" t="str">
            <v>yjiW</v>
          </cell>
        </row>
        <row r="3993">
          <cell r="A3993">
            <v>83</v>
          </cell>
          <cell r="B3993" t="str">
            <v>H</v>
          </cell>
          <cell r="C3993">
            <v>7</v>
          </cell>
          <cell r="D3993" t="str">
            <v>JW4319</v>
          </cell>
          <cell r="E3993">
            <v>1</v>
          </cell>
          <cell r="F3993" t="str">
            <v>ready to distribute</v>
          </cell>
          <cell r="G3993" t="str">
            <v>ECK4346</v>
          </cell>
          <cell r="H3993" t="str">
            <v>b4356</v>
          </cell>
          <cell r="I3993" t="str">
            <v>yjiZ</v>
          </cell>
        </row>
        <row r="3994">
          <cell r="A3994">
            <v>83</v>
          </cell>
          <cell r="B3994" t="str">
            <v>A</v>
          </cell>
          <cell r="C3994">
            <v>8</v>
          </cell>
          <cell r="D3994" t="str">
            <v>JW0001</v>
          </cell>
          <cell r="E3994">
            <v>1</v>
          </cell>
          <cell r="F3994" t="str">
            <v>ready to distribute</v>
          </cell>
          <cell r="G3994" t="str">
            <v>ECK0002</v>
          </cell>
          <cell r="H3994" t="str">
            <v>b0002</v>
          </cell>
          <cell r="I3994" t="str">
            <v>thrA</v>
          </cell>
        </row>
        <row r="3995">
          <cell r="A3995">
            <v>83</v>
          </cell>
          <cell r="B3995" t="str">
            <v>B</v>
          </cell>
          <cell r="C3995">
            <v>8</v>
          </cell>
          <cell r="D3995" t="str">
            <v>JW0812</v>
          </cell>
          <cell r="E3995">
            <v>2</v>
          </cell>
          <cell r="F3995" t="str">
            <v>ready to distribute</v>
          </cell>
          <cell r="G3995" t="str">
            <v>ECK0818</v>
          </cell>
          <cell r="H3995" t="str">
            <v>b0828</v>
          </cell>
          <cell r="I3995" t="str">
            <v>iaaA</v>
          </cell>
        </row>
        <row r="3996">
          <cell r="A3996">
            <v>83</v>
          </cell>
          <cell r="B3996" t="str">
            <v>C</v>
          </cell>
          <cell r="C3996">
            <v>8</v>
          </cell>
          <cell r="D3996" t="str">
            <v>JW1737</v>
          </cell>
          <cell r="E3996">
            <v>4</v>
          </cell>
          <cell r="F3996" t="str">
            <v>ready to distribute</v>
          </cell>
          <cell r="G3996" t="str">
            <v>ECK1746</v>
          </cell>
          <cell r="H3996" t="str">
            <v>b1748</v>
          </cell>
          <cell r="I3996" t="str">
            <v>astC</v>
          </cell>
        </row>
        <row r="3997">
          <cell r="A3997">
            <v>83</v>
          </cell>
          <cell r="B3997" t="str">
            <v>D</v>
          </cell>
          <cell r="C3997">
            <v>8</v>
          </cell>
          <cell r="D3997" t="str">
            <v>JW0588</v>
          </cell>
          <cell r="E3997">
            <v>1</v>
          </cell>
          <cell r="F3997" t="str">
            <v>ready to distribute</v>
          </cell>
          <cell r="G3997" t="str">
            <v>ECK0589</v>
          </cell>
          <cell r="H3997" t="str">
            <v>b0596</v>
          </cell>
          <cell r="I3997" t="str">
            <v>entA</v>
          </cell>
        </row>
        <row r="3998">
          <cell r="A3998">
            <v>83</v>
          </cell>
          <cell r="B3998" t="str">
            <v>E</v>
          </cell>
          <cell r="C3998">
            <v>8</v>
          </cell>
          <cell r="D3998" t="str">
            <v>JW0904</v>
          </cell>
          <cell r="E3998">
            <v>5</v>
          </cell>
          <cell r="F3998" t="str">
            <v>ready to distribute</v>
          </cell>
          <cell r="G3998" t="str">
            <v>ECK0912</v>
          </cell>
          <cell r="H3998" t="str">
            <v>b0921</v>
          </cell>
          <cell r="I3998" t="str">
            <v>smtA</v>
          </cell>
        </row>
        <row r="3999">
          <cell r="A3999">
            <v>83</v>
          </cell>
          <cell r="B3999" t="str">
            <v>F</v>
          </cell>
          <cell r="C3999">
            <v>8</v>
          </cell>
          <cell r="D3999" t="str">
            <v>JW1082</v>
          </cell>
          <cell r="E3999">
            <v>7</v>
          </cell>
          <cell r="F3999" t="str">
            <v>ready to distribute</v>
          </cell>
          <cell r="G3999" t="str">
            <v>ECK1082</v>
          </cell>
          <cell r="H3999" t="str">
            <v>b1096</v>
          </cell>
          <cell r="I3999" t="str">
            <v>pabC</v>
          </cell>
        </row>
        <row r="4000">
          <cell r="A4000">
            <v>83</v>
          </cell>
          <cell r="B4000" t="str">
            <v>G</v>
          </cell>
          <cell r="C4000">
            <v>8</v>
          </cell>
          <cell r="D4000" t="str">
            <v>JW2257</v>
          </cell>
          <cell r="E4000">
            <v>2</v>
          </cell>
          <cell r="F4000" t="str">
            <v>ready to distribute</v>
          </cell>
          <cell r="G4000" t="str">
            <v>ECK2256</v>
          </cell>
          <cell r="H4000" t="str">
            <v>b2262</v>
          </cell>
          <cell r="I4000" t="str">
            <v>menB</v>
          </cell>
        </row>
        <row r="4001">
          <cell r="A4001">
            <v>83</v>
          </cell>
          <cell r="B4001" t="str">
            <v>H</v>
          </cell>
          <cell r="C4001">
            <v>8</v>
          </cell>
          <cell r="D4001" t="str">
            <v>JW0136</v>
          </cell>
          <cell r="E4001">
            <v>1</v>
          </cell>
          <cell r="F4001" t="str">
            <v>ready to distribute</v>
          </cell>
          <cell r="G4001" t="str">
            <v>ECK0139</v>
          </cell>
          <cell r="H4001" t="str">
            <v>b0140</v>
          </cell>
          <cell r="I4001" t="str">
            <v>ecpD</v>
          </cell>
        </row>
        <row r="4002">
          <cell r="A4002">
            <v>83</v>
          </cell>
          <cell r="B4002" t="str">
            <v>A</v>
          </cell>
          <cell r="C4002">
            <v>9</v>
          </cell>
          <cell r="D4002" t="str">
            <v>JW1070</v>
          </cell>
          <cell r="E4002">
            <v>2</v>
          </cell>
          <cell r="F4002" t="str">
            <v>ready to distribute</v>
          </cell>
          <cell r="G4002" t="str">
            <v>ECK1068</v>
          </cell>
          <cell r="H4002" t="str">
            <v>b1083</v>
          </cell>
          <cell r="I4002" t="str">
            <v>flgL</v>
          </cell>
        </row>
        <row r="4003">
          <cell r="A4003">
            <v>83</v>
          </cell>
          <cell r="B4003" t="str">
            <v>B</v>
          </cell>
          <cell r="C4003">
            <v>9</v>
          </cell>
          <cell r="D4003" t="str">
            <v>JW1312</v>
          </cell>
          <cell r="E4003">
            <v>1</v>
          </cell>
          <cell r="F4003" t="str">
            <v>ready to distribute</v>
          </cell>
          <cell r="G4003" t="str">
            <v>ECK1315</v>
          </cell>
          <cell r="H4003" t="str">
            <v>b1319</v>
          </cell>
          <cell r="I4003" t="str">
            <v>ompG</v>
          </cell>
        </row>
        <row r="4004">
          <cell r="A4004">
            <v>83</v>
          </cell>
          <cell r="B4004" t="str">
            <v>C</v>
          </cell>
          <cell r="C4004">
            <v>9</v>
          </cell>
          <cell r="D4004" t="str">
            <v>JW1368</v>
          </cell>
          <cell r="E4004">
            <v>5</v>
          </cell>
          <cell r="F4004" t="str">
            <v>ready to distribute</v>
          </cell>
          <cell r="G4004" t="str">
            <v>ECK1369</v>
          </cell>
          <cell r="H4004" t="str">
            <v>b1374</v>
          </cell>
          <cell r="I4004" t="str">
            <v>pinR</v>
          </cell>
        </row>
        <row r="4005">
          <cell r="A4005">
            <v>83</v>
          </cell>
          <cell r="B4005" t="str">
            <v>D</v>
          </cell>
          <cell r="C4005">
            <v>9</v>
          </cell>
          <cell r="D4005" t="str">
            <v>JW1497</v>
          </cell>
          <cell r="E4005">
            <v>2</v>
          </cell>
          <cell r="F4005" t="str">
            <v>ready to distribute</v>
          </cell>
          <cell r="G4005" t="str">
            <v>ECK1496</v>
          </cell>
          <cell r="H4005" t="str">
            <v>b1503</v>
          </cell>
          <cell r="I4005" t="str">
            <v>ydeR</v>
          </cell>
        </row>
        <row r="4006">
          <cell r="A4006">
            <v>83</v>
          </cell>
          <cell r="B4006" t="str">
            <v>E</v>
          </cell>
          <cell r="C4006">
            <v>9</v>
          </cell>
          <cell r="D4006" t="str">
            <v>JW1867</v>
          </cell>
          <cell r="E4006">
            <v>1</v>
          </cell>
          <cell r="F4006" t="str">
            <v>ready to distribute</v>
          </cell>
          <cell r="G4006" t="str">
            <v>ECK1879</v>
          </cell>
          <cell r="H4006" t="str">
            <v>b1878</v>
          </cell>
          <cell r="I4006" t="str">
            <v>flhE</v>
          </cell>
        </row>
        <row r="4007">
          <cell r="A4007">
            <v>83</v>
          </cell>
          <cell r="B4007" t="str">
            <v>F</v>
          </cell>
          <cell r="C4007">
            <v>9</v>
          </cell>
          <cell r="D4007" t="str">
            <v>JW1881</v>
          </cell>
          <cell r="E4007">
            <v>1</v>
          </cell>
          <cell r="F4007" t="str">
            <v>ready to distribute</v>
          </cell>
          <cell r="G4007" t="str">
            <v>ECK1893</v>
          </cell>
          <cell r="H4007" t="str">
            <v>b1892</v>
          </cell>
          <cell r="I4007" t="str">
            <v>flhD</v>
          </cell>
        </row>
        <row r="4008">
          <cell r="A4008">
            <v>83</v>
          </cell>
          <cell r="B4008" t="str">
            <v>G</v>
          </cell>
          <cell r="C4008">
            <v>9</v>
          </cell>
          <cell r="D4008" t="str">
            <v>JW2503</v>
          </cell>
          <cell r="E4008">
            <v>1</v>
          </cell>
          <cell r="F4008" t="str">
            <v>ready to distribute</v>
          </cell>
          <cell r="G4008" t="str">
            <v>ECK2515</v>
          </cell>
          <cell r="H4008" t="str">
            <v>b2519</v>
          </cell>
          <cell r="I4008" t="str">
            <v>pbpC</v>
          </cell>
        </row>
        <row r="4009">
          <cell r="A4009">
            <v>83</v>
          </cell>
          <cell r="B4009" t="str">
            <v>H</v>
          </cell>
          <cell r="C4009">
            <v>9</v>
          </cell>
          <cell r="D4009" t="str">
            <v>JW2794</v>
          </cell>
          <cell r="E4009">
            <v>1</v>
          </cell>
          <cell r="F4009" t="str">
            <v>ready to distribute</v>
          </cell>
          <cell r="G4009" t="str">
            <v>ECK2822</v>
          </cell>
          <cell r="H4009" t="str">
            <v>b2826</v>
          </cell>
          <cell r="I4009" t="str">
            <v>ppdA</v>
          </cell>
        </row>
        <row r="4010">
          <cell r="A4010">
            <v>83</v>
          </cell>
          <cell r="B4010" t="str">
            <v>A</v>
          </cell>
          <cell r="C4010">
            <v>10</v>
          </cell>
          <cell r="D4010" t="str">
            <v>JW3233</v>
          </cell>
          <cell r="E4010">
            <v>2</v>
          </cell>
          <cell r="F4010" t="str">
            <v>ready to distribute</v>
          </cell>
          <cell r="G4010" t="str">
            <v>ECK3252</v>
          </cell>
          <cell r="H4010" t="str">
            <v>b3265</v>
          </cell>
          <cell r="I4010" t="str">
            <v>acrE</v>
          </cell>
        </row>
        <row r="4011">
          <cell r="A4011">
            <v>83</v>
          </cell>
          <cell r="B4011" t="str">
            <v>B</v>
          </cell>
          <cell r="C4011">
            <v>10</v>
          </cell>
          <cell r="D4011" t="str">
            <v>JW3596</v>
          </cell>
          <cell r="E4011">
            <v>1</v>
          </cell>
          <cell r="F4011" t="str">
            <v>ready to distribute</v>
          </cell>
          <cell r="G4011" t="str">
            <v>ECK3611</v>
          </cell>
          <cell r="H4011" t="str">
            <v>b3621</v>
          </cell>
          <cell r="I4011" t="str">
            <v>rfaC</v>
          </cell>
        </row>
        <row r="4012">
          <cell r="A4012">
            <v>83</v>
          </cell>
          <cell r="B4012" t="str">
            <v>C</v>
          </cell>
          <cell r="C4012">
            <v>10</v>
          </cell>
          <cell r="D4012" t="str">
            <v>JW3599</v>
          </cell>
          <cell r="E4012">
            <v>1</v>
          </cell>
          <cell r="F4012" t="str">
            <v>ready to distribute</v>
          </cell>
          <cell r="G4012" t="str">
            <v>ECK3614</v>
          </cell>
          <cell r="H4012" t="str">
            <v>b3624</v>
          </cell>
          <cell r="I4012" t="str">
            <v>rfaZ</v>
          </cell>
        </row>
        <row r="4013">
          <cell r="A4013">
            <v>83</v>
          </cell>
          <cell r="B4013" t="str">
            <v>D</v>
          </cell>
          <cell r="C4013">
            <v>10</v>
          </cell>
          <cell r="D4013" t="str">
            <v>JW3603</v>
          </cell>
          <cell r="E4013">
            <v>2</v>
          </cell>
          <cell r="F4013" t="str">
            <v>ready to distribute</v>
          </cell>
          <cell r="G4013" t="str">
            <v>ECK3618</v>
          </cell>
          <cell r="H4013" t="str">
            <v>b3628</v>
          </cell>
          <cell r="I4013" t="str">
            <v>rfaB</v>
          </cell>
        </row>
        <row r="4014">
          <cell r="A4014">
            <v>83</v>
          </cell>
          <cell r="B4014" t="str">
            <v>E</v>
          </cell>
          <cell r="C4014">
            <v>10</v>
          </cell>
          <cell r="D4014" t="str">
            <v>JW3635</v>
          </cell>
          <cell r="E4014">
            <v>1</v>
          </cell>
          <cell r="F4014" t="str">
            <v>ready to distribute</v>
          </cell>
          <cell r="G4014" t="str">
            <v>ECK3651</v>
          </cell>
          <cell r="H4014" t="str">
            <v>b3661</v>
          </cell>
          <cell r="I4014" t="str">
            <v>nlpA</v>
          </cell>
        </row>
        <row r="4015">
          <cell r="A4015">
            <v>83</v>
          </cell>
          <cell r="B4015" t="str">
            <v>F</v>
          </cell>
          <cell r="C4015">
            <v>10</v>
          </cell>
          <cell r="D4015" t="str">
            <v>JW4282</v>
          </cell>
          <cell r="E4015">
            <v>2</v>
          </cell>
          <cell r="F4015" t="str">
            <v>ready to distribute</v>
          </cell>
          <cell r="G4015" t="str">
            <v>ECK4310</v>
          </cell>
          <cell r="H4015" t="str">
            <v>b4319</v>
          </cell>
          <cell r="I4015" t="str">
            <v>fimG</v>
          </cell>
        </row>
        <row r="4016">
          <cell r="A4016">
            <v>83</v>
          </cell>
          <cell r="B4016" t="str">
            <v>G</v>
          </cell>
          <cell r="C4016">
            <v>10</v>
          </cell>
          <cell r="D4016" t="str">
            <v>JW4318</v>
          </cell>
          <cell r="E4016">
            <v>1</v>
          </cell>
          <cell r="F4016" t="str">
            <v>ready to distribute</v>
          </cell>
          <cell r="G4016" t="str">
            <v>ECK4345</v>
          </cell>
          <cell r="H4016" t="str">
            <v>b4355</v>
          </cell>
          <cell r="I4016" t="str">
            <v>tsr</v>
          </cell>
        </row>
        <row r="4017">
          <cell r="A4017">
            <v>83</v>
          </cell>
          <cell r="B4017" t="str">
            <v>H</v>
          </cell>
          <cell r="C4017">
            <v>10</v>
          </cell>
          <cell r="D4017" t="str">
            <v>JW0264</v>
          </cell>
          <cell r="E4017">
            <v>4</v>
          </cell>
          <cell r="F4017" t="str">
            <v>ready to distribute</v>
          </cell>
          <cell r="G4017" t="str">
            <v>ECK0272</v>
          </cell>
          <cell r="H4017" t="str">
            <v>b0271</v>
          </cell>
          <cell r="I4017" t="str">
            <v>yagH</v>
          </cell>
        </row>
        <row r="4018">
          <cell r="A4018">
            <v>83</v>
          </cell>
          <cell r="B4018" t="str">
            <v>A</v>
          </cell>
          <cell r="C4018">
            <v>11</v>
          </cell>
          <cell r="D4018" t="str">
            <v>JW2637</v>
          </cell>
          <cell r="E4018">
            <v>4</v>
          </cell>
          <cell r="F4018" t="str">
            <v>ready to distribute</v>
          </cell>
          <cell r="G4018" t="str">
            <v>ECK2656</v>
          </cell>
          <cell r="H4018" t="str">
            <v>b2662</v>
          </cell>
          <cell r="I4018" t="str">
            <v>gabT</v>
          </cell>
        </row>
        <row r="4019">
          <cell r="A4019">
            <v>83</v>
          </cell>
          <cell r="B4019" t="str">
            <v>B</v>
          </cell>
          <cell r="C4019">
            <v>11</v>
          </cell>
          <cell r="D4019" t="str">
            <v>JW2944</v>
          </cell>
          <cell r="E4019">
            <v>5</v>
          </cell>
          <cell r="F4019" t="str">
            <v>ready to distribute</v>
          </cell>
          <cell r="G4019" t="str">
            <v>ECK2971</v>
          </cell>
          <cell r="H4019" t="str">
            <v>b2977</v>
          </cell>
          <cell r="I4019" t="str">
            <v>glcG</v>
          </cell>
        </row>
        <row r="4020">
          <cell r="A4020">
            <v>83</v>
          </cell>
          <cell r="B4020" t="str">
            <v>C</v>
          </cell>
          <cell r="C4020">
            <v>11</v>
          </cell>
          <cell r="D4020" t="str">
            <v>JW3180</v>
          </cell>
          <cell r="E4020">
            <v>1</v>
          </cell>
          <cell r="F4020" t="str">
            <v>ready to distribute</v>
          </cell>
          <cell r="G4020" t="str">
            <v>ECK3203</v>
          </cell>
          <cell r="H4020" t="str">
            <v>b3213</v>
          </cell>
          <cell r="I4020" t="str">
            <v>gltD</v>
          </cell>
        </row>
        <row r="4021">
          <cell r="A4021">
            <v>83</v>
          </cell>
          <cell r="B4021" t="str">
            <v>D</v>
          </cell>
          <cell r="C4021">
            <v>11</v>
          </cell>
          <cell r="D4021" t="str">
            <v>JW3555</v>
          </cell>
          <cell r="E4021">
            <v>1</v>
          </cell>
          <cell r="F4021" t="str">
            <v>ready to distribute</v>
          </cell>
          <cell r="G4021" t="str">
            <v>ECK3572</v>
          </cell>
          <cell r="H4021" t="str">
            <v>b3583</v>
          </cell>
          <cell r="I4021" t="str">
            <v>sgbE</v>
          </cell>
        </row>
        <row r="4022">
          <cell r="A4022">
            <v>83</v>
          </cell>
          <cell r="B4022" t="str">
            <v>E</v>
          </cell>
          <cell r="C4022">
            <v>11</v>
          </cell>
          <cell r="D4022" t="str">
            <v>JW4054</v>
          </cell>
          <cell r="E4022">
            <v>4</v>
          </cell>
          <cell r="F4022" t="str">
            <v>ready to distribute</v>
          </cell>
          <cell r="G4022" t="str">
            <v>ECK4086</v>
          </cell>
          <cell r="H4022" t="str">
            <v>b4093</v>
          </cell>
          <cell r="I4022" t="str">
            <v>phnO</v>
          </cell>
        </row>
        <row r="4023">
          <cell r="A4023">
            <v>83</v>
          </cell>
          <cell r="B4023" t="str">
            <v>F</v>
          </cell>
          <cell r="C4023">
            <v>11</v>
          </cell>
          <cell r="D4023" t="str">
            <v>JW4057</v>
          </cell>
          <cell r="E4023">
            <v>1</v>
          </cell>
          <cell r="F4023" t="str">
            <v>ready to distribute</v>
          </cell>
          <cell r="G4023" t="str">
            <v>ECK4089</v>
          </cell>
          <cell r="H4023" t="str">
            <v>b4096</v>
          </cell>
          <cell r="I4023" t="str">
            <v>phnL</v>
          </cell>
        </row>
        <row r="4024">
          <cell r="A4024">
            <v>83</v>
          </cell>
          <cell r="B4024" t="str">
            <v>G</v>
          </cell>
          <cell r="C4024">
            <v>11</v>
          </cell>
          <cell r="D4024" t="str">
            <v>JW4059</v>
          </cell>
          <cell r="E4024">
            <v>1</v>
          </cell>
          <cell r="F4024" t="str">
            <v>ready to distribute</v>
          </cell>
          <cell r="G4024" t="str">
            <v>ECK4091</v>
          </cell>
          <cell r="H4024" t="str">
            <v>b4098</v>
          </cell>
          <cell r="I4024" t="str">
            <v>phnJ</v>
          </cell>
        </row>
        <row r="4025">
          <cell r="A4025">
            <v>83</v>
          </cell>
          <cell r="B4025" t="str">
            <v>H</v>
          </cell>
          <cell r="C4025">
            <v>11</v>
          </cell>
          <cell r="D4025" t="str">
            <v>JW4061</v>
          </cell>
          <cell r="E4025">
            <v>1</v>
          </cell>
          <cell r="F4025" t="str">
            <v>ready to distribute</v>
          </cell>
          <cell r="G4025" t="str">
            <v>ECK4093</v>
          </cell>
          <cell r="H4025" t="str">
            <v>b4100</v>
          </cell>
          <cell r="I4025" t="str">
            <v>phnH</v>
          </cell>
        </row>
        <row r="4026">
          <cell r="A4026">
            <v>83</v>
          </cell>
          <cell r="B4026" t="str">
            <v>A</v>
          </cell>
          <cell r="C4026">
            <v>12</v>
          </cell>
          <cell r="D4026" t="str">
            <v>JW0339</v>
          </cell>
          <cell r="E4026">
            <v>2</v>
          </cell>
          <cell r="F4026" t="str">
            <v>ready to distribute</v>
          </cell>
          <cell r="G4026" t="str">
            <v>ECK0345</v>
          </cell>
          <cell r="H4026" t="str">
            <v>b0348</v>
          </cell>
          <cell r="I4026" t="str">
            <v>mhpB</v>
          </cell>
        </row>
        <row r="4027">
          <cell r="A4027">
            <v>83</v>
          </cell>
          <cell r="B4027" t="str">
            <v>B</v>
          </cell>
          <cell r="C4027">
            <v>12</v>
          </cell>
          <cell r="D4027" t="str">
            <v>JW0878</v>
          </cell>
          <cell r="E4027">
            <v>1</v>
          </cell>
          <cell r="F4027" t="str">
            <v>ready to distribute</v>
          </cell>
          <cell r="G4027" t="str">
            <v>ECK0886</v>
          </cell>
          <cell r="H4027" t="str">
            <v>b0895</v>
          </cell>
          <cell r="I4027" t="str">
            <v>dmsB</v>
          </cell>
        </row>
        <row r="4028">
          <cell r="A4028">
            <v>83</v>
          </cell>
          <cell r="B4028" t="str">
            <v>C</v>
          </cell>
          <cell r="C4028">
            <v>12</v>
          </cell>
          <cell r="D4028" t="str">
            <v>JW1215</v>
          </cell>
          <cell r="E4028">
            <v>1</v>
          </cell>
          <cell r="F4028" t="str">
            <v>ready to distribute</v>
          </cell>
          <cell r="G4028" t="str">
            <v>ECK1218</v>
          </cell>
          <cell r="H4028" t="str">
            <v>b1224</v>
          </cell>
          <cell r="I4028" t="str">
            <v>narG</v>
          </cell>
        </row>
        <row r="4029">
          <cell r="A4029">
            <v>83</v>
          </cell>
          <cell r="B4029" t="str">
            <v>D</v>
          </cell>
          <cell r="C4029">
            <v>12</v>
          </cell>
          <cell r="D4029" t="str">
            <v>JW1216</v>
          </cell>
          <cell r="E4029">
            <v>2</v>
          </cell>
          <cell r="F4029" t="str">
            <v>ready to distribute</v>
          </cell>
          <cell r="G4029" t="str">
            <v>ECK1219</v>
          </cell>
          <cell r="H4029" t="str">
            <v>b1225</v>
          </cell>
          <cell r="I4029" t="str">
            <v>narH</v>
          </cell>
        </row>
        <row r="4030">
          <cell r="A4030">
            <v>83</v>
          </cell>
          <cell r="B4030" t="str">
            <v>E</v>
          </cell>
          <cell r="C4030">
            <v>12</v>
          </cell>
          <cell r="D4030" t="str">
            <v>JW1294</v>
          </cell>
          <cell r="E4030">
            <v>1</v>
          </cell>
          <cell r="F4030" t="str">
            <v>ready to distribute</v>
          </cell>
          <cell r="G4030" t="str">
            <v>ECK1296</v>
          </cell>
          <cell r="H4030" t="str">
            <v>b1301</v>
          </cell>
          <cell r="I4030" t="str">
            <v>puuB</v>
          </cell>
        </row>
        <row r="4031">
          <cell r="A4031">
            <v>83</v>
          </cell>
          <cell r="B4031" t="str">
            <v>F</v>
          </cell>
          <cell r="C4031">
            <v>12</v>
          </cell>
          <cell r="D4031" t="str">
            <v>JW1471</v>
          </cell>
          <cell r="E4031">
            <v>1</v>
          </cell>
          <cell r="F4031" t="str">
            <v>ready to distribute</v>
          </cell>
          <cell r="G4031" t="str">
            <v>ECK1469</v>
          </cell>
          <cell r="H4031" t="str">
            <v>b1475</v>
          </cell>
          <cell r="I4031" t="str">
            <v>fdnH</v>
          </cell>
        </row>
        <row r="4032">
          <cell r="A4032">
            <v>83</v>
          </cell>
          <cell r="B4032" t="str">
            <v>G</v>
          </cell>
          <cell r="C4032">
            <v>12</v>
          </cell>
          <cell r="D4032" t="str">
            <v>JW2018</v>
          </cell>
          <cell r="E4032">
            <v>1</v>
          </cell>
          <cell r="F4032" t="str">
            <v>ready to distribute</v>
          </cell>
          <cell r="G4032" t="str">
            <v>ECK2027</v>
          </cell>
          <cell r="H4032" t="str">
            <v>b2033</v>
          </cell>
          <cell r="I4032" t="str">
            <v>wbbJ</v>
          </cell>
        </row>
        <row r="4033">
          <cell r="A4033">
            <v>83</v>
          </cell>
          <cell r="B4033" t="str">
            <v>H</v>
          </cell>
          <cell r="C4033">
            <v>12</v>
          </cell>
          <cell r="D4033" t="str">
            <v>JW2021</v>
          </cell>
          <cell r="E4033">
            <v>4</v>
          </cell>
          <cell r="F4033" t="str">
            <v>ready to distribute</v>
          </cell>
          <cell r="G4033" t="str">
            <v>ECK2030</v>
          </cell>
          <cell r="H4033" t="str">
            <v>b2036</v>
          </cell>
          <cell r="I4033" t="str">
            <v>glf</v>
          </cell>
        </row>
        <row r="4034">
          <cell r="A4034">
            <v>85</v>
          </cell>
          <cell r="B4034" t="str">
            <v>B</v>
          </cell>
          <cell r="C4034">
            <v>1</v>
          </cell>
          <cell r="D4034" t="str">
            <v>JW2195</v>
          </cell>
          <cell r="E4034">
            <v>1</v>
          </cell>
          <cell r="F4034" t="str">
            <v>ready to distribute</v>
          </cell>
          <cell r="G4034" t="str">
            <v>ECK2199</v>
          </cell>
          <cell r="H4034" t="str">
            <v>b2207</v>
          </cell>
          <cell r="I4034" t="str">
            <v>napD</v>
          </cell>
        </row>
        <row r="4035">
          <cell r="A4035">
            <v>85</v>
          </cell>
          <cell r="B4035" t="str">
            <v>C</v>
          </cell>
          <cell r="C4035">
            <v>1</v>
          </cell>
          <cell r="D4035" t="str">
            <v>JW2338</v>
          </cell>
          <cell r="E4035">
            <v>1</v>
          </cell>
          <cell r="F4035" t="str">
            <v>ready to distribute</v>
          </cell>
          <cell r="G4035" t="str">
            <v>ECK2335</v>
          </cell>
          <cell r="H4035" t="str">
            <v>b2341</v>
          </cell>
          <cell r="I4035" t="str">
            <v>yfcX</v>
          </cell>
        </row>
        <row r="4036">
          <cell r="A4036">
            <v>85</v>
          </cell>
          <cell r="B4036" t="str">
            <v>D</v>
          </cell>
          <cell r="C4036">
            <v>1</v>
          </cell>
          <cell r="D4036" t="str">
            <v>JW2692</v>
          </cell>
          <cell r="E4036">
            <v>1</v>
          </cell>
          <cell r="F4036" t="str">
            <v>ready to distribute</v>
          </cell>
          <cell r="G4036" t="str">
            <v>ECK2717</v>
          </cell>
          <cell r="H4036" t="str">
            <v>b2722</v>
          </cell>
          <cell r="I4036" t="str">
            <v>hycD</v>
          </cell>
        </row>
        <row r="4037">
          <cell r="A4037">
            <v>85</v>
          </cell>
          <cell r="B4037" t="str">
            <v>E</v>
          </cell>
          <cell r="C4037">
            <v>1</v>
          </cell>
          <cell r="D4037" t="str">
            <v>JW2693</v>
          </cell>
          <cell r="E4037">
            <v>1</v>
          </cell>
          <cell r="F4037" t="str">
            <v>ready to distribute</v>
          </cell>
          <cell r="G4037" t="str">
            <v>ECK2718</v>
          </cell>
          <cell r="H4037" t="str">
            <v>b2723</v>
          </cell>
          <cell r="I4037" t="str">
            <v>hycC</v>
          </cell>
        </row>
        <row r="4038">
          <cell r="A4038">
            <v>85</v>
          </cell>
          <cell r="B4038" t="str">
            <v>F</v>
          </cell>
          <cell r="C4038">
            <v>1</v>
          </cell>
          <cell r="D4038" t="str">
            <v>JW2694</v>
          </cell>
          <cell r="E4038">
            <v>2</v>
          </cell>
          <cell r="F4038" t="str">
            <v>ready to distribute</v>
          </cell>
          <cell r="G4038" t="str">
            <v>ECK2719</v>
          </cell>
          <cell r="H4038" t="str">
            <v>b2724</v>
          </cell>
          <cell r="I4038" t="str">
            <v>hycB</v>
          </cell>
        </row>
        <row r="4039">
          <cell r="A4039">
            <v>85</v>
          </cell>
          <cell r="B4039" t="str">
            <v>G</v>
          </cell>
          <cell r="C4039">
            <v>1</v>
          </cell>
          <cell r="D4039" t="str">
            <v>JW2695</v>
          </cell>
          <cell r="E4039">
            <v>2</v>
          </cell>
          <cell r="F4039" t="str">
            <v>ready to distribute</v>
          </cell>
          <cell r="G4039" t="str">
            <v>ECK2720</v>
          </cell>
          <cell r="H4039" t="str">
            <v>b2725</v>
          </cell>
          <cell r="I4039" t="str">
            <v>hycA</v>
          </cell>
        </row>
        <row r="4040">
          <cell r="A4040">
            <v>85</v>
          </cell>
          <cell r="B4040" t="str">
            <v>H</v>
          </cell>
          <cell r="C4040">
            <v>1</v>
          </cell>
          <cell r="D4040" t="str">
            <v>JW2700</v>
          </cell>
          <cell r="E4040">
            <v>3</v>
          </cell>
          <cell r="F4040" t="str">
            <v>ready to distribute</v>
          </cell>
          <cell r="G4040" t="str">
            <v>ECK2725</v>
          </cell>
          <cell r="H4040" t="str">
            <v>b2730</v>
          </cell>
          <cell r="I4040" t="str">
            <v>hypE</v>
          </cell>
        </row>
        <row r="4041">
          <cell r="A4041">
            <v>85</v>
          </cell>
          <cell r="B4041" t="str">
            <v>A</v>
          </cell>
          <cell r="C4041">
            <v>2</v>
          </cell>
          <cell r="D4041" t="str">
            <v>JW2701</v>
          </cell>
          <cell r="E4041">
            <v>1</v>
          </cell>
          <cell r="F4041" t="str">
            <v>ready to distribute</v>
          </cell>
          <cell r="G4041" t="str">
            <v>ECK2726</v>
          </cell>
          <cell r="H4041" t="str">
            <v>b2731</v>
          </cell>
          <cell r="I4041" t="str">
            <v>fhlA</v>
          </cell>
        </row>
        <row r="4042">
          <cell r="A4042">
            <v>85</v>
          </cell>
          <cell r="B4042" t="str">
            <v>B</v>
          </cell>
          <cell r="C4042">
            <v>2</v>
          </cell>
          <cell r="D4042" t="str">
            <v>JW2770</v>
          </cell>
          <cell r="E4042">
            <v>1</v>
          </cell>
          <cell r="F4042" t="str">
            <v>ready to distribute</v>
          </cell>
          <cell r="G4042" t="str">
            <v>ECK2794</v>
          </cell>
          <cell r="H4042" t="str">
            <v>b2799</v>
          </cell>
          <cell r="I4042" t="str">
            <v>fucO</v>
          </cell>
        </row>
        <row r="4043">
          <cell r="A4043">
            <v>85</v>
          </cell>
          <cell r="B4043" t="str">
            <v>C</v>
          </cell>
          <cell r="C4043">
            <v>2</v>
          </cell>
          <cell r="D4043" t="str">
            <v>JW2771</v>
          </cell>
          <cell r="E4043">
            <v>1</v>
          </cell>
          <cell r="F4043" t="str">
            <v>ready to distribute</v>
          </cell>
          <cell r="G4043" t="str">
            <v>ECK2795</v>
          </cell>
          <cell r="H4043" t="str">
            <v>b2800</v>
          </cell>
          <cell r="I4043" t="str">
            <v>fucA</v>
          </cell>
        </row>
        <row r="4044">
          <cell r="A4044">
            <v>85</v>
          </cell>
          <cell r="B4044" t="str">
            <v>D</v>
          </cell>
          <cell r="C4044">
            <v>2</v>
          </cell>
          <cell r="D4044" t="str">
            <v>JW2773</v>
          </cell>
          <cell r="E4044">
            <v>2</v>
          </cell>
          <cell r="F4044" t="str">
            <v>ready to distribute</v>
          </cell>
          <cell r="G4044" t="str">
            <v>ECK2797</v>
          </cell>
          <cell r="H4044" t="str">
            <v>b2802</v>
          </cell>
          <cell r="I4044" t="str">
            <v>fucI</v>
          </cell>
        </row>
        <row r="4045">
          <cell r="A4045">
            <v>85</v>
          </cell>
          <cell r="B4045" t="str">
            <v>E</v>
          </cell>
          <cell r="C4045">
            <v>2</v>
          </cell>
          <cell r="D4045" t="str">
            <v>JW2775</v>
          </cell>
          <cell r="E4045">
            <v>5</v>
          </cell>
          <cell r="F4045" t="str">
            <v>ready to distribute</v>
          </cell>
          <cell r="G4045" t="str">
            <v>ECK2799</v>
          </cell>
          <cell r="H4045" t="str">
            <v>b2804</v>
          </cell>
          <cell r="I4045" t="str">
            <v>fucU</v>
          </cell>
        </row>
        <row r="4046">
          <cell r="A4046">
            <v>85</v>
          </cell>
          <cell r="B4046" t="str">
            <v>F</v>
          </cell>
          <cell r="C4046">
            <v>2</v>
          </cell>
          <cell r="D4046" t="str">
            <v>JW2810</v>
          </cell>
          <cell r="E4046">
            <v>1</v>
          </cell>
          <cell r="F4046" t="str">
            <v>ready to distribute</v>
          </cell>
          <cell r="G4046" t="str">
            <v>ECK2840</v>
          </cell>
          <cell r="H4046" t="str">
            <v>b2842</v>
          </cell>
          <cell r="I4046" t="str">
            <v>kduD</v>
          </cell>
        </row>
        <row r="4047">
          <cell r="A4047">
            <v>85</v>
          </cell>
          <cell r="B4047" t="str">
            <v>G</v>
          </cell>
          <cell r="C4047">
            <v>2</v>
          </cell>
          <cell r="D4047" t="str">
            <v>JW2894</v>
          </cell>
          <cell r="E4047">
            <v>1</v>
          </cell>
          <cell r="F4047" t="str">
            <v>ready to distribute</v>
          </cell>
          <cell r="G4047" t="str">
            <v>ECK2923</v>
          </cell>
          <cell r="H4047" t="str">
            <v>b2927</v>
          </cell>
          <cell r="I4047" t="str">
            <v>epd</v>
          </cell>
        </row>
        <row r="4048">
          <cell r="A4048">
            <v>85</v>
          </cell>
          <cell r="B4048" t="str">
            <v>H</v>
          </cell>
          <cell r="C4048">
            <v>2</v>
          </cell>
          <cell r="D4048" t="str">
            <v>JW2958</v>
          </cell>
          <cell r="E4048">
            <v>1</v>
          </cell>
          <cell r="F4048" t="str">
            <v>ready to distribute</v>
          </cell>
          <cell r="G4048" t="str">
            <v>ECK2984</v>
          </cell>
          <cell r="H4048" t="str">
            <v>b2990</v>
          </cell>
          <cell r="I4048" t="str">
            <v>hybG</v>
          </cell>
        </row>
        <row r="4049">
          <cell r="A4049">
            <v>85</v>
          </cell>
          <cell r="B4049" t="str">
            <v>A</v>
          </cell>
          <cell r="C4049">
            <v>3</v>
          </cell>
          <cell r="D4049" t="str">
            <v>JW2960</v>
          </cell>
          <cell r="E4049">
            <v>1</v>
          </cell>
          <cell r="F4049" t="str">
            <v>ready to distribute</v>
          </cell>
          <cell r="G4049" t="str">
            <v>ECK2986</v>
          </cell>
          <cell r="H4049" t="str">
            <v>b2992</v>
          </cell>
          <cell r="I4049" t="str">
            <v>hybE</v>
          </cell>
        </row>
        <row r="4050">
          <cell r="A4050">
            <v>85</v>
          </cell>
          <cell r="B4050" t="str">
            <v>B</v>
          </cell>
          <cell r="C4050">
            <v>3</v>
          </cell>
          <cell r="D4050" t="str">
            <v>JW2964</v>
          </cell>
          <cell r="E4050">
            <v>1</v>
          </cell>
          <cell r="F4050" t="str">
            <v>ready to distribute</v>
          </cell>
          <cell r="G4050" t="str">
            <v>ECK2990</v>
          </cell>
          <cell r="H4050" t="str">
            <v>b2996</v>
          </cell>
          <cell r="I4050" t="str">
            <v>hybA</v>
          </cell>
        </row>
        <row r="4051">
          <cell r="A4051">
            <v>85</v>
          </cell>
          <cell r="B4051" t="str">
            <v>C</v>
          </cell>
          <cell r="C4051">
            <v>3</v>
          </cell>
          <cell r="D4051" t="str">
            <v>JW3299</v>
          </cell>
          <cell r="E4051">
            <v>1</v>
          </cell>
          <cell r="F4051" t="str">
            <v>ready to distribute</v>
          </cell>
          <cell r="G4051" t="str">
            <v>ECK3324</v>
          </cell>
          <cell r="H4051" t="str">
            <v>b3337</v>
          </cell>
          <cell r="I4051" t="str">
            <v>bfd</v>
          </cell>
        </row>
        <row r="4052">
          <cell r="A4052">
            <v>85</v>
          </cell>
          <cell r="B4052" t="str">
            <v>D</v>
          </cell>
          <cell r="C4052">
            <v>3</v>
          </cell>
          <cell r="D4052" t="str">
            <v>JW5689</v>
          </cell>
          <cell r="E4052">
            <v>1</v>
          </cell>
          <cell r="F4052" t="str">
            <v>ready to distribute</v>
          </cell>
          <cell r="G4052" t="str">
            <v>ECK3404</v>
          </cell>
          <cell r="H4052" t="str">
            <v>b3417</v>
          </cell>
          <cell r="I4052" t="str">
            <v>malP</v>
          </cell>
        </row>
        <row r="4053">
          <cell r="A4053">
            <v>85</v>
          </cell>
          <cell r="B4053" t="str">
            <v>E</v>
          </cell>
          <cell r="C4053">
            <v>3</v>
          </cell>
          <cell r="D4053" t="str">
            <v>JW3575</v>
          </cell>
          <cell r="E4053">
            <v>1</v>
          </cell>
          <cell r="F4053" t="str">
            <v>ready to distribute</v>
          </cell>
          <cell r="G4053" t="str">
            <v>ECK3590</v>
          </cell>
          <cell r="H4053" t="str">
            <v>b3601</v>
          </cell>
          <cell r="I4053" t="str">
            <v>mtlR</v>
          </cell>
        </row>
        <row r="4054">
          <cell r="A4054">
            <v>85</v>
          </cell>
          <cell r="B4054" t="str">
            <v>F</v>
          </cell>
          <cell r="C4054">
            <v>3</v>
          </cell>
          <cell r="D4054" t="str">
            <v>JW3864</v>
          </cell>
          <cell r="E4054">
            <v>1</v>
          </cell>
          <cell r="F4054" t="str">
            <v>ready to distribute</v>
          </cell>
          <cell r="G4054" t="str">
            <v>ECK3886</v>
          </cell>
          <cell r="H4054" t="str">
            <v>b3893</v>
          </cell>
          <cell r="I4054" t="str">
            <v>fdoH</v>
          </cell>
        </row>
        <row r="4055">
          <cell r="A4055">
            <v>85</v>
          </cell>
          <cell r="B4055" t="str">
            <v>G</v>
          </cell>
          <cell r="C4055">
            <v>3</v>
          </cell>
          <cell r="D4055" t="str">
            <v>JW0037</v>
          </cell>
          <cell r="E4055">
            <v>1</v>
          </cell>
          <cell r="F4055" t="str">
            <v>ready to distribute</v>
          </cell>
          <cell r="G4055" t="str">
            <v>ECK0039</v>
          </cell>
          <cell r="H4055" t="str">
            <v>b0038</v>
          </cell>
          <cell r="I4055" t="str">
            <v>caiB</v>
          </cell>
        </row>
        <row r="4056">
          <cell r="A4056">
            <v>85</v>
          </cell>
          <cell r="B4056" t="str">
            <v>H</v>
          </cell>
          <cell r="C4056">
            <v>3</v>
          </cell>
          <cell r="D4056" t="str">
            <v>JW0038</v>
          </cell>
          <cell r="E4056">
            <v>1</v>
          </cell>
          <cell r="F4056" t="str">
            <v>ready to distribute</v>
          </cell>
          <cell r="G4056" t="str">
            <v>ECK0040</v>
          </cell>
          <cell r="H4056" t="str">
            <v>b0039</v>
          </cell>
          <cell r="I4056" t="str">
            <v>caiA</v>
          </cell>
        </row>
        <row r="4057">
          <cell r="A4057">
            <v>85</v>
          </cell>
          <cell r="B4057" t="str">
            <v>A</v>
          </cell>
          <cell r="C4057">
            <v>4</v>
          </cell>
          <cell r="D4057" t="str">
            <v>JW0326</v>
          </cell>
          <cell r="E4057">
            <v>1</v>
          </cell>
          <cell r="F4057" t="str">
            <v>ready to distribute</v>
          </cell>
          <cell r="G4057" t="str">
            <v>ECK0332</v>
          </cell>
          <cell r="H4057" t="str">
            <v>b0335</v>
          </cell>
          <cell r="I4057" t="str">
            <v>prpE</v>
          </cell>
        </row>
        <row r="4058">
          <cell r="A4058">
            <v>85</v>
          </cell>
          <cell r="B4058" t="str">
            <v>B</v>
          </cell>
          <cell r="C4058">
            <v>4</v>
          </cell>
          <cell r="D4058" t="str">
            <v>JW1409</v>
          </cell>
          <cell r="E4058">
            <v>1</v>
          </cell>
          <cell r="F4058" t="str">
            <v>ready to distribute</v>
          </cell>
          <cell r="G4058" t="str">
            <v>ECK1405</v>
          </cell>
          <cell r="H4058" t="str">
            <v>b1412</v>
          </cell>
          <cell r="I4058" t="str">
            <v>azoR</v>
          </cell>
        </row>
        <row r="4059">
          <cell r="A4059">
            <v>85</v>
          </cell>
          <cell r="B4059" t="str">
            <v>C</v>
          </cell>
          <cell r="C4059">
            <v>4</v>
          </cell>
          <cell r="D4059" t="str">
            <v>JW0030</v>
          </cell>
          <cell r="E4059">
            <v>1</v>
          </cell>
          <cell r="F4059" t="str">
            <v>ready to distribute</v>
          </cell>
          <cell r="G4059" t="str">
            <v>ECK0033</v>
          </cell>
          <cell r="H4059" t="str">
            <v>b0032</v>
          </cell>
          <cell r="I4059" t="str">
            <v>carA</v>
          </cell>
        </row>
        <row r="4060">
          <cell r="A4060">
            <v>85</v>
          </cell>
          <cell r="B4060" t="str">
            <v>D</v>
          </cell>
          <cell r="C4060">
            <v>4</v>
          </cell>
          <cell r="D4060" t="str">
            <v>JW0097</v>
          </cell>
          <cell r="E4060">
            <v>1</v>
          </cell>
          <cell r="F4060" t="str">
            <v>ready to distribute</v>
          </cell>
          <cell r="G4060" t="str">
            <v>ECK0100</v>
          </cell>
          <cell r="H4060" t="str">
            <v>b0099</v>
          </cell>
          <cell r="I4060" t="str">
            <v>mutT</v>
          </cell>
        </row>
        <row r="4061">
          <cell r="A4061">
            <v>85</v>
          </cell>
          <cell r="B4061" t="str">
            <v>E</v>
          </cell>
          <cell r="C4061">
            <v>4</v>
          </cell>
          <cell r="D4061" t="str">
            <v>JW0458</v>
          </cell>
          <cell r="E4061">
            <v>2</v>
          </cell>
          <cell r="F4061" t="str">
            <v>ready to distribute</v>
          </cell>
          <cell r="G4061" t="str">
            <v>ECK0463</v>
          </cell>
          <cell r="H4061" t="str">
            <v>b0469</v>
          </cell>
          <cell r="I4061" t="str">
            <v>apt</v>
          </cell>
        </row>
        <row r="4062">
          <cell r="A4062">
            <v>85</v>
          </cell>
          <cell r="B4062" t="str">
            <v>F</v>
          </cell>
          <cell r="C4062">
            <v>4</v>
          </cell>
          <cell r="D4062" t="str">
            <v>JW2461</v>
          </cell>
          <cell r="E4062">
            <v>2</v>
          </cell>
          <cell r="F4062" t="str">
            <v>ready to distribute</v>
          </cell>
          <cell r="G4062" t="str">
            <v>ECK2472</v>
          </cell>
          <cell r="H4062" t="str">
            <v>b2476</v>
          </cell>
          <cell r="I4062" t="str">
            <v>purC</v>
          </cell>
        </row>
        <row r="4063">
          <cell r="A4063">
            <v>85</v>
          </cell>
          <cell r="B4063" t="str">
            <v>G</v>
          </cell>
          <cell r="C4063">
            <v>4</v>
          </cell>
          <cell r="D4063" t="str">
            <v>JW2491</v>
          </cell>
          <cell r="E4063">
            <v>1</v>
          </cell>
          <cell r="F4063" t="str">
            <v>ready to distribute</v>
          </cell>
          <cell r="G4063" t="str">
            <v>ECK2503</v>
          </cell>
          <cell r="H4063" t="str">
            <v>b2507</v>
          </cell>
          <cell r="I4063" t="str">
            <v>guaA</v>
          </cell>
        </row>
        <row r="4064">
          <cell r="A4064">
            <v>85</v>
          </cell>
          <cell r="B4064" t="str">
            <v>H</v>
          </cell>
          <cell r="C4064">
            <v>4</v>
          </cell>
          <cell r="D4064" t="str">
            <v>JW2787</v>
          </cell>
          <cell r="E4064">
            <v>1</v>
          </cell>
          <cell r="F4064" t="str">
            <v>ready to distribute</v>
          </cell>
          <cell r="G4064" t="str">
            <v>ECK2815</v>
          </cell>
          <cell r="H4064" t="str">
            <v>b2819</v>
          </cell>
          <cell r="I4064" t="str">
            <v>recD</v>
          </cell>
        </row>
        <row r="4065">
          <cell r="A4065">
            <v>85</v>
          </cell>
          <cell r="B4065" t="str">
            <v>A</v>
          </cell>
          <cell r="C4065">
            <v>5</v>
          </cell>
          <cell r="D4065" t="str">
            <v>JW2790</v>
          </cell>
          <cell r="E4065">
            <v>1</v>
          </cell>
          <cell r="F4065" t="str">
            <v>ready to distribute</v>
          </cell>
          <cell r="G4065" t="str">
            <v>ECK2818</v>
          </cell>
          <cell r="H4065" t="str">
            <v>b2822</v>
          </cell>
          <cell r="I4065" t="str">
            <v>recC</v>
          </cell>
        </row>
        <row r="4066">
          <cell r="A4066">
            <v>85</v>
          </cell>
          <cell r="B4066" t="str">
            <v>B</v>
          </cell>
          <cell r="C4066">
            <v>5</v>
          </cell>
          <cell r="D4066" t="str">
            <v>JW3808</v>
          </cell>
          <cell r="E4066">
            <v>1</v>
          </cell>
          <cell r="F4066" t="str">
            <v>ready to distribute</v>
          </cell>
          <cell r="G4066" t="str">
            <v>ECK3825</v>
          </cell>
          <cell r="H4066" t="str">
            <v>b3831</v>
          </cell>
          <cell r="I4066" t="str">
            <v>udp</v>
          </cell>
        </row>
        <row r="4067">
          <cell r="A4067">
            <v>85</v>
          </cell>
          <cell r="B4067" t="str">
            <v>C</v>
          </cell>
          <cell r="C4067">
            <v>5</v>
          </cell>
          <cell r="D4067" t="str">
            <v>JW3970</v>
          </cell>
          <cell r="E4067">
            <v>1</v>
          </cell>
          <cell r="F4067" t="str">
            <v>ready to distribute</v>
          </cell>
          <cell r="G4067" t="str">
            <v>ECK3998</v>
          </cell>
          <cell r="H4067" t="str">
            <v>b4006</v>
          </cell>
          <cell r="I4067" t="str">
            <v>purH</v>
          </cell>
        </row>
        <row r="4068">
          <cell r="A4068">
            <v>85</v>
          </cell>
          <cell r="B4068" t="str">
            <v>D</v>
          </cell>
          <cell r="C4068">
            <v>5</v>
          </cell>
          <cell r="D4068" t="str">
            <v>JW3656</v>
          </cell>
          <cell r="E4068">
            <v>1</v>
          </cell>
          <cell r="F4068" t="str">
            <v>ready to distribute</v>
          </cell>
          <cell r="G4068" t="str">
            <v>ECK3671</v>
          </cell>
          <cell r="H4068" t="str">
            <v>b3680</v>
          </cell>
          <cell r="I4068" t="str">
            <v>yidL</v>
          </cell>
        </row>
        <row r="4069">
          <cell r="A4069">
            <v>85</v>
          </cell>
          <cell r="B4069" t="str">
            <v>E</v>
          </cell>
          <cell r="C4069">
            <v>5</v>
          </cell>
          <cell r="D4069" t="str">
            <v>JW0059</v>
          </cell>
          <cell r="E4069">
            <v>1</v>
          </cell>
          <cell r="F4069" t="str">
            <v>ready to distribute</v>
          </cell>
          <cell r="G4069" t="str">
            <v>ECK0061</v>
          </cell>
          <cell r="H4069" t="str">
            <v>b0060</v>
          </cell>
          <cell r="I4069" t="str">
            <v>polB</v>
          </cell>
        </row>
        <row r="4070">
          <cell r="A4070">
            <v>85</v>
          </cell>
          <cell r="B4070" t="str">
            <v>F</v>
          </cell>
          <cell r="C4070">
            <v>5</v>
          </cell>
          <cell r="D4070" t="str">
            <v>JW2502</v>
          </cell>
          <cell r="E4070">
            <v>1</v>
          </cell>
          <cell r="F4070" t="str">
            <v>ready to distribute</v>
          </cell>
          <cell r="G4070" t="str">
            <v>ECK2514</v>
          </cell>
          <cell r="H4070" t="str">
            <v>b2518</v>
          </cell>
          <cell r="I4070" t="str">
            <v>ndk</v>
          </cell>
        </row>
        <row r="4071">
          <cell r="A4071">
            <v>85</v>
          </cell>
          <cell r="B4071" t="str">
            <v>G</v>
          </cell>
          <cell r="C4071">
            <v>5</v>
          </cell>
          <cell r="D4071" t="str">
            <v>JW0334</v>
          </cell>
          <cell r="E4071">
            <v>1</v>
          </cell>
          <cell r="F4071" t="str">
            <v>ready to distribute</v>
          </cell>
          <cell r="G4071" t="str">
            <v>ECK0340</v>
          </cell>
          <cell r="H4071" t="str">
            <v>b0343</v>
          </cell>
          <cell r="I4071" t="str">
            <v>lacY</v>
          </cell>
        </row>
        <row r="4072">
          <cell r="A4072">
            <v>85</v>
          </cell>
          <cell r="B4072" t="str">
            <v>H</v>
          </cell>
          <cell r="C4072">
            <v>5</v>
          </cell>
          <cell r="D4072" t="str">
            <v>JW0452</v>
          </cell>
          <cell r="E4072">
            <v>3</v>
          </cell>
          <cell r="F4072" t="str">
            <v>ready to distribute</v>
          </cell>
          <cell r="G4072" t="str">
            <v>ECK0457</v>
          </cell>
          <cell r="H4072" t="str">
            <v>b0463</v>
          </cell>
          <cell r="I4072" t="str">
            <v>acrA</v>
          </cell>
        </row>
        <row r="4073">
          <cell r="A4073">
            <v>85</v>
          </cell>
          <cell r="B4073" t="str">
            <v>A</v>
          </cell>
          <cell r="C4073">
            <v>6</v>
          </cell>
          <cell r="D4073" t="str">
            <v>JW0581</v>
          </cell>
          <cell r="E4073">
            <v>3</v>
          </cell>
          <cell r="F4073" t="str">
            <v>ready to distribute</v>
          </cell>
          <cell r="G4073" t="str">
            <v>ECK0582</v>
          </cell>
          <cell r="H4073" t="str">
            <v>b0589</v>
          </cell>
          <cell r="I4073" t="str">
            <v>fepG</v>
          </cell>
        </row>
        <row r="4074">
          <cell r="A4074">
            <v>85</v>
          </cell>
          <cell r="B4074" t="str">
            <v>B</v>
          </cell>
          <cell r="C4074">
            <v>6</v>
          </cell>
          <cell r="D4074" t="str">
            <v>JW0685</v>
          </cell>
          <cell r="E4074">
            <v>4</v>
          </cell>
          <cell r="F4074" t="str">
            <v>ready to distribute</v>
          </cell>
          <cell r="G4074" t="str">
            <v>ECK0685</v>
          </cell>
          <cell r="H4074" t="str">
            <v>b0697</v>
          </cell>
          <cell r="I4074" t="str">
            <v>kdpB</v>
          </cell>
        </row>
        <row r="4075">
          <cell r="A4075">
            <v>85</v>
          </cell>
          <cell r="B4075" t="str">
            <v>C</v>
          </cell>
          <cell r="C4075">
            <v>6</v>
          </cell>
          <cell r="D4075" t="str">
            <v>JW0816</v>
          </cell>
          <cell r="E4075">
            <v>1</v>
          </cell>
          <cell r="F4075" t="str">
            <v>ready to distribute</v>
          </cell>
          <cell r="G4075" t="str">
            <v>ECK0822</v>
          </cell>
          <cell r="H4075" t="str">
            <v>b0832</v>
          </cell>
          <cell r="I4075" t="str">
            <v>yliD</v>
          </cell>
        </row>
        <row r="4076">
          <cell r="A4076">
            <v>85</v>
          </cell>
          <cell r="B4076" t="str">
            <v>D</v>
          </cell>
          <cell r="C4076">
            <v>6</v>
          </cell>
          <cell r="D4076" t="str">
            <v>JW1214</v>
          </cell>
          <cell r="E4076">
            <v>1</v>
          </cell>
          <cell r="F4076" t="str">
            <v>ready to distribute</v>
          </cell>
          <cell r="G4076" t="str">
            <v>ECK1217</v>
          </cell>
          <cell r="H4076" t="str">
            <v>b1223</v>
          </cell>
          <cell r="I4076" t="str">
            <v>narK</v>
          </cell>
        </row>
        <row r="4077">
          <cell r="A4077">
            <v>85</v>
          </cell>
          <cell r="B4077" t="str">
            <v>E</v>
          </cell>
          <cell r="C4077">
            <v>6</v>
          </cell>
          <cell r="D4077" t="str">
            <v>JW1807</v>
          </cell>
          <cell r="E4077">
            <v>1</v>
          </cell>
          <cell r="F4077" t="str">
            <v>ready to distribute</v>
          </cell>
          <cell r="G4077" t="str">
            <v>ECK1816</v>
          </cell>
          <cell r="H4077" t="str">
            <v>b1818</v>
          </cell>
          <cell r="I4077" t="str">
            <v>manY</v>
          </cell>
        </row>
        <row r="4078">
          <cell r="A4078">
            <v>85</v>
          </cell>
          <cell r="B4078" t="str">
            <v>F</v>
          </cell>
          <cell r="C4078">
            <v>6</v>
          </cell>
          <cell r="D4078" t="str">
            <v>JW1902</v>
          </cell>
          <cell r="E4078">
            <v>2</v>
          </cell>
          <cell r="F4078" t="str">
            <v>ready to distribute</v>
          </cell>
          <cell r="G4078" t="str">
            <v>ECK1916</v>
          </cell>
          <cell r="H4078" t="str">
            <v>b1917</v>
          </cell>
          <cell r="I4078" t="str">
            <v>yecC</v>
          </cell>
        </row>
        <row r="4079">
          <cell r="A4079">
            <v>85</v>
          </cell>
          <cell r="B4079" t="str">
            <v>G</v>
          </cell>
          <cell r="C4079">
            <v>6</v>
          </cell>
          <cell r="D4079" t="str">
            <v>JW2077</v>
          </cell>
          <cell r="E4079">
            <v>1</v>
          </cell>
          <cell r="F4079" t="str">
            <v>ready to distribute</v>
          </cell>
          <cell r="G4079" t="str">
            <v>ECK2086</v>
          </cell>
          <cell r="H4079" t="str">
            <v>b2093</v>
          </cell>
          <cell r="I4079" t="str">
            <v>gatB</v>
          </cell>
        </row>
        <row r="4080">
          <cell r="A4080">
            <v>85</v>
          </cell>
          <cell r="B4080" t="str">
            <v>H</v>
          </cell>
          <cell r="C4080">
            <v>6</v>
          </cell>
          <cell r="D4080" t="str">
            <v>JW2234</v>
          </cell>
          <cell r="E4080">
            <v>2</v>
          </cell>
          <cell r="F4080" t="str">
            <v>ready to distribute</v>
          </cell>
          <cell r="G4080" t="str">
            <v>ECK2232</v>
          </cell>
          <cell r="H4080" t="str">
            <v>b2240</v>
          </cell>
          <cell r="I4080" t="str">
            <v>glpT</v>
          </cell>
        </row>
        <row r="4081">
          <cell r="A4081">
            <v>85</v>
          </cell>
          <cell r="B4081" t="str">
            <v>A</v>
          </cell>
          <cell r="C4081">
            <v>7</v>
          </cell>
          <cell r="D4081" t="str">
            <v>JW2304</v>
          </cell>
          <cell r="E4081">
            <v>2</v>
          </cell>
          <cell r="F4081" t="str">
            <v>ready to distribute</v>
          </cell>
          <cell r="G4081" t="str">
            <v>ECK2301</v>
          </cell>
          <cell r="H4081" t="str">
            <v>b2307</v>
          </cell>
          <cell r="I4081" t="str">
            <v>hisM</v>
          </cell>
        </row>
        <row r="4082">
          <cell r="A4082">
            <v>85</v>
          </cell>
          <cell r="B4082" t="str">
            <v>B</v>
          </cell>
          <cell r="C4082">
            <v>7</v>
          </cell>
          <cell r="D4082" t="str">
            <v>JW2305</v>
          </cell>
          <cell r="E4082">
            <v>1</v>
          </cell>
          <cell r="F4082" t="str">
            <v>ready to distribute</v>
          </cell>
          <cell r="G4082" t="str">
            <v>ECK2302</v>
          </cell>
          <cell r="H4082" t="str">
            <v>b2308</v>
          </cell>
          <cell r="I4082" t="str">
            <v>hisQ</v>
          </cell>
        </row>
        <row r="4083">
          <cell r="A4083">
            <v>85</v>
          </cell>
          <cell r="B4083" t="str">
            <v>C</v>
          </cell>
          <cell r="C4083">
            <v>7</v>
          </cell>
          <cell r="D4083" t="str">
            <v>JW2307</v>
          </cell>
          <cell r="E4083">
            <v>2</v>
          </cell>
          <cell r="F4083" t="str">
            <v>ready to distribute</v>
          </cell>
          <cell r="G4083" t="str">
            <v>ECK2304</v>
          </cell>
          <cell r="H4083" t="str">
            <v>b2310</v>
          </cell>
          <cell r="I4083" t="str">
            <v>argT</v>
          </cell>
        </row>
        <row r="4084">
          <cell r="A4084">
            <v>85</v>
          </cell>
          <cell r="B4084" t="str">
            <v>D</v>
          </cell>
          <cell r="C4084">
            <v>7</v>
          </cell>
          <cell r="D4084" t="str">
            <v>JW2885</v>
          </cell>
          <cell r="E4084">
            <v>1</v>
          </cell>
          <cell r="F4084" t="str">
            <v>ready to distribute</v>
          </cell>
          <cell r="G4084" t="str">
            <v>ECK2914</v>
          </cell>
          <cell r="H4084" t="str">
            <v>b2918</v>
          </cell>
          <cell r="I4084" t="str">
            <v>argK</v>
          </cell>
        </row>
        <row r="4085">
          <cell r="A4085">
            <v>85</v>
          </cell>
          <cell r="B4085" t="str">
            <v>E</v>
          </cell>
          <cell r="C4085">
            <v>7</v>
          </cell>
          <cell r="D4085" t="str">
            <v>JW2942</v>
          </cell>
          <cell r="E4085">
            <v>3</v>
          </cell>
          <cell r="F4085" t="str">
            <v>ready to distribute</v>
          </cell>
          <cell r="G4085" t="str">
            <v>ECK2969</v>
          </cell>
          <cell r="H4085" t="str">
            <v>b2975</v>
          </cell>
          <cell r="I4085" t="str">
            <v>yghK</v>
          </cell>
        </row>
        <row r="4086">
          <cell r="A4086">
            <v>85</v>
          </cell>
          <cell r="B4086" t="str">
            <v>F</v>
          </cell>
          <cell r="C4086">
            <v>7</v>
          </cell>
          <cell r="D4086" t="str">
            <v>JW3239</v>
          </cell>
          <cell r="E4086">
            <v>1</v>
          </cell>
          <cell r="F4086" t="str">
            <v>ready to distribute</v>
          </cell>
          <cell r="G4086" t="str">
            <v>ECK3258</v>
          </cell>
          <cell r="H4086" t="str">
            <v>b3271</v>
          </cell>
          <cell r="I4086" t="str">
            <v>yhdZ</v>
          </cell>
        </row>
        <row r="4087">
          <cell r="A4087">
            <v>85</v>
          </cell>
          <cell r="B4087" t="str">
            <v>G</v>
          </cell>
          <cell r="C4087">
            <v>7</v>
          </cell>
          <cell r="D4087" t="str">
            <v>JW3442</v>
          </cell>
          <cell r="E4087">
            <v>1</v>
          </cell>
          <cell r="F4087" t="str">
            <v>ready to distribute</v>
          </cell>
          <cell r="G4087" t="str">
            <v>ECK3461</v>
          </cell>
          <cell r="H4087" t="str">
            <v>b3477</v>
          </cell>
          <cell r="I4087" t="str">
            <v>nikB</v>
          </cell>
        </row>
        <row r="4088">
          <cell r="A4088">
            <v>85</v>
          </cell>
          <cell r="B4088" t="str">
            <v>H</v>
          </cell>
          <cell r="C4088">
            <v>7</v>
          </cell>
          <cell r="D4088" t="str">
            <v>JW3578</v>
          </cell>
          <cell r="E4088">
            <v>1</v>
          </cell>
          <cell r="F4088" t="str">
            <v>ready to distribute</v>
          </cell>
          <cell r="G4088" t="str">
            <v>ECK3593</v>
          </cell>
          <cell r="H4088" t="str">
            <v>b3603</v>
          </cell>
          <cell r="I4088" t="str">
            <v>lldP</v>
          </cell>
        </row>
        <row r="4089">
          <cell r="A4089">
            <v>85</v>
          </cell>
          <cell r="B4089" t="str">
            <v>A</v>
          </cell>
          <cell r="C4089">
            <v>8</v>
          </cell>
          <cell r="D4089" t="str">
            <v>JW4048</v>
          </cell>
          <cell r="E4089">
            <v>1</v>
          </cell>
          <cell r="F4089" t="str">
            <v>ready to distribute</v>
          </cell>
          <cell r="G4089" t="str">
            <v>ECK4080</v>
          </cell>
          <cell r="H4089" t="str">
            <v>b4087</v>
          </cell>
          <cell r="I4089" t="str">
            <v>alsA</v>
          </cell>
        </row>
        <row r="4090">
          <cell r="A4090">
            <v>85</v>
          </cell>
          <cell r="B4090" t="str">
            <v>B</v>
          </cell>
          <cell r="C4090">
            <v>8</v>
          </cell>
          <cell r="D4090" t="str">
            <v>JW2756</v>
          </cell>
          <cell r="E4090">
            <v>1</v>
          </cell>
          <cell r="F4090" t="str">
            <v>ready to distribute</v>
          </cell>
          <cell r="G4090" t="str">
            <v>ECK2779</v>
          </cell>
          <cell r="H4090" t="str">
            <v>b2785</v>
          </cell>
          <cell r="I4090" t="str">
            <v>rumA</v>
          </cell>
        </row>
        <row r="4091">
          <cell r="A4091">
            <v>85</v>
          </cell>
          <cell r="B4091" t="str">
            <v>C</v>
          </cell>
          <cell r="C4091">
            <v>8</v>
          </cell>
          <cell r="D4091" t="str">
            <v>JW3136</v>
          </cell>
          <cell r="E4091">
            <v>1</v>
          </cell>
          <cell r="F4091" t="str">
            <v>ready to distribute</v>
          </cell>
          <cell r="G4091" t="str">
            <v>ECK3156</v>
          </cell>
          <cell r="H4091" t="str">
            <v>b3167</v>
          </cell>
          <cell r="I4091" t="str">
            <v>rbfA</v>
          </cell>
        </row>
        <row r="4092">
          <cell r="A4092">
            <v>85</v>
          </cell>
          <cell r="B4092" t="str">
            <v>D</v>
          </cell>
          <cell r="C4092">
            <v>8</v>
          </cell>
          <cell r="D4092" t="str">
            <v>JW3213</v>
          </cell>
          <cell r="E4092">
            <v>1</v>
          </cell>
          <cell r="F4092" t="str">
            <v>ready to distribute</v>
          </cell>
          <cell r="G4092" t="str">
            <v>ECK3233</v>
          </cell>
          <cell r="H4092" t="str">
            <v>b3244</v>
          </cell>
          <cell r="I4092" t="str">
            <v>tldD</v>
          </cell>
        </row>
        <row r="4093">
          <cell r="A4093">
            <v>85</v>
          </cell>
          <cell r="B4093" t="str">
            <v>E</v>
          </cell>
          <cell r="C4093">
            <v>8</v>
          </cell>
          <cell r="D4093" t="str">
            <v>JW3301</v>
          </cell>
          <cell r="E4093">
            <v>1</v>
          </cell>
          <cell r="F4093" t="str">
            <v>ready to distribute</v>
          </cell>
          <cell r="G4093" t="str">
            <v>ECK3326</v>
          </cell>
          <cell r="H4093" t="str">
            <v>b3339</v>
          </cell>
          <cell r="I4093" t="str">
            <v>tufA</v>
          </cell>
        </row>
        <row r="4094">
          <cell r="A4094">
            <v>85</v>
          </cell>
          <cell r="B4094" t="str">
            <v>F</v>
          </cell>
          <cell r="C4094">
            <v>8</v>
          </cell>
          <cell r="D4094" t="str">
            <v>JW0453</v>
          </cell>
          <cell r="E4094">
            <v>1</v>
          </cell>
          <cell r="F4094" t="str">
            <v>ready to distribute</v>
          </cell>
          <cell r="G4094" t="str">
            <v>ECK0458</v>
          </cell>
          <cell r="H4094" t="str">
            <v>b0464</v>
          </cell>
          <cell r="I4094" t="str">
            <v>acrR</v>
          </cell>
        </row>
        <row r="4095">
          <cell r="A4095">
            <v>85</v>
          </cell>
          <cell r="B4095" t="str">
            <v>G</v>
          </cell>
          <cell r="C4095">
            <v>8</v>
          </cell>
          <cell r="D4095" t="str">
            <v>JW2668</v>
          </cell>
          <cell r="E4095">
            <v>1</v>
          </cell>
          <cell r="F4095" t="str">
            <v>ready to distribute</v>
          </cell>
          <cell r="G4095" t="str">
            <v>ECK2693</v>
          </cell>
          <cell r="H4095" t="str">
            <v>b2698</v>
          </cell>
          <cell r="I4095" t="str">
            <v>recX</v>
          </cell>
        </row>
        <row r="4096">
          <cell r="A4096">
            <v>85</v>
          </cell>
          <cell r="B4096" t="str">
            <v>H</v>
          </cell>
          <cell r="C4096">
            <v>8</v>
          </cell>
          <cell r="D4096" t="str">
            <v>JW3446</v>
          </cell>
          <cell r="E4096">
            <v>3</v>
          </cell>
          <cell r="F4096" t="str">
            <v>ready to distribute</v>
          </cell>
          <cell r="G4096" t="str">
            <v>ECK3465</v>
          </cell>
          <cell r="H4096" t="str">
            <v>b3481</v>
          </cell>
          <cell r="I4096" t="str">
            <v>nikR</v>
          </cell>
        </row>
        <row r="4097">
          <cell r="A4097">
            <v>85</v>
          </cell>
          <cell r="B4097" t="str">
            <v>A</v>
          </cell>
          <cell r="C4097">
            <v>9</v>
          </cell>
          <cell r="D4097" t="str">
            <v>JW0525</v>
          </cell>
          <cell r="E4097">
            <v>1</v>
          </cell>
          <cell r="F4097" t="str">
            <v>ready to distribute</v>
          </cell>
          <cell r="G4097" t="str">
            <v>ECK0530</v>
          </cell>
          <cell r="H4097" t="str">
            <v>b0537</v>
          </cell>
          <cell r="I4097" t="str">
            <v>intD</v>
          </cell>
        </row>
        <row r="4098">
          <cell r="A4098">
            <v>85</v>
          </cell>
          <cell r="B4098" t="str">
            <v>B</v>
          </cell>
          <cell r="C4098">
            <v>9</v>
          </cell>
          <cell r="D4098" t="str">
            <v>JW0618</v>
          </cell>
          <cell r="E4098">
            <v>1</v>
          </cell>
          <cell r="F4098" t="str">
            <v>ready to distribute</v>
          </cell>
          <cell r="G4098" t="str">
            <v>ECK0616</v>
          </cell>
          <cell r="H4098" t="str">
            <v>b0623</v>
          </cell>
          <cell r="I4098" t="str">
            <v>cspE</v>
          </cell>
        </row>
        <row r="4099">
          <cell r="A4099">
            <v>85</v>
          </cell>
          <cell r="B4099" t="str">
            <v>C</v>
          </cell>
          <cell r="C4099">
            <v>9</v>
          </cell>
          <cell r="D4099" t="str">
            <v>JW0920</v>
          </cell>
          <cell r="E4099">
            <v>1</v>
          </cell>
          <cell r="F4099" t="str">
            <v>ready to distribute</v>
          </cell>
          <cell r="G4099" t="str">
            <v>ECK0928</v>
          </cell>
          <cell r="H4099" t="str">
            <v>b0937</v>
          </cell>
          <cell r="I4099" t="str">
            <v>ssuE</v>
          </cell>
        </row>
        <row r="4100">
          <cell r="A4100">
            <v>85</v>
          </cell>
          <cell r="B4100" t="str">
            <v>D</v>
          </cell>
          <cell r="C4100">
            <v>9</v>
          </cell>
          <cell r="D4100" t="str">
            <v>JW5963</v>
          </cell>
          <cell r="E4100">
            <v>4</v>
          </cell>
          <cell r="F4100" t="str">
            <v>ready to distribute</v>
          </cell>
          <cell r="G4100" t="str">
            <v>ECK1620</v>
          </cell>
          <cell r="H4100" t="str">
            <v>b4409</v>
          </cell>
          <cell r="I4100" t="str">
            <v>blr</v>
          </cell>
        </row>
        <row r="4101">
          <cell r="A4101">
            <v>85</v>
          </cell>
          <cell r="B4101" t="str">
            <v>E</v>
          </cell>
          <cell r="C4101">
            <v>9</v>
          </cell>
          <cell r="D4101" t="str">
            <v>JW2300</v>
          </cell>
          <cell r="E4101">
            <v>1</v>
          </cell>
          <cell r="F4101" t="str">
            <v>ready to distribute</v>
          </cell>
          <cell r="G4101" t="str">
            <v>ECK2297</v>
          </cell>
          <cell r="H4101" t="str">
            <v>b2303</v>
          </cell>
          <cell r="I4101" t="str">
            <v>folX</v>
          </cell>
        </row>
        <row r="4102">
          <cell r="A4102">
            <v>85</v>
          </cell>
          <cell r="B4102" t="str">
            <v>F</v>
          </cell>
          <cell r="C4102">
            <v>9</v>
          </cell>
          <cell r="D4102" t="str">
            <v>JW2604</v>
          </cell>
          <cell r="E4102">
            <v>1</v>
          </cell>
          <cell r="F4102" t="str">
            <v>ready to distribute</v>
          </cell>
          <cell r="G4102" t="str">
            <v>ECK2620</v>
          </cell>
          <cell r="H4102" t="str">
            <v>b2624</v>
          </cell>
          <cell r="I4102" t="str">
            <v>alpA</v>
          </cell>
        </row>
        <row r="4103">
          <cell r="A4103">
            <v>85</v>
          </cell>
          <cell r="B4103" t="str">
            <v>G</v>
          </cell>
          <cell r="C4103">
            <v>9</v>
          </cell>
          <cell r="D4103" t="str">
            <v>JW3029</v>
          </cell>
          <cell r="E4103">
            <v>1</v>
          </cell>
          <cell r="F4103" t="str">
            <v>ready to distribute</v>
          </cell>
          <cell r="G4103" t="str">
            <v>ECK3047</v>
          </cell>
          <cell r="H4103" t="str">
            <v>b3057</v>
          </cell>
          <cell r="I4103" t="str">
            <v>bacA</v>
          </cell>
        </row>
        <row r="4104">
          <cell r="A4104">
            <v>85</v>
          </cell>
          <cell r="B4104" t="str">
            <v>H</v>
          </cell>
          <cell r="C4104">
            <v>9</v>
          </cell>
          <cell r="D4104" t="str">
            <v>JW4015</v>
          </cell>
          <cell r="E4104">
            <v>1</v>
          </cell>
          <cell r="F4104" t="str">
            <v>ready to distribute</v>
          </cell>
          <cell r="G4104" t="str">
            <v>ECK4047</v>
          </cell>
          <cell r="H4104" t="str">
            <v>b4055</v>
          </cell>
          <cell r="I4104" t="str">
            <v>aphA</v>
          </cell>
        </row>
        <row r="4105">
          <cell r="A4105">
            <v>85</v>
          </cell>
          <cell r="B4105" t="str">
            <v>A</v>
          </cell>
          <cell r="C4105">
            <v>10</v>
          </cell>
          <cell r="D4105" t="str">
            <v>JW0040</v>
          </cell>
          <cell r="E4105">
            <v>1</v>
          </cell>
          <cell r="F4105" t="str">
            <v>ready to distribute</v>
          </cell>
          <cell r="G4105" t="str">
            <v>ECK0042</v>
          </cell>
          <cell r="H4105" t="str">
            <v>b0041</v>
          </cell>
          <cell r="I4105" t="str">
            <v>fixA</v>
          </cell>
        </row>
        <row r="4106">
          <cell r="A4106">
            <v>85</v>
          </cell>
          <cell r="B4106" t="str">
            <v>B</v>
          </cell>
          <cell r="C4106">
            <v>10</v>
          </cell>
          <cell r="D4106" t="str">
            <v>JW0333</v>
          </cell>
          <cell r="E4106">
            <v>5</v>
          </cell>
          <cell r="F4106" t="str">
            <v>ready to distribute</v>
          </cell>
          <cell r="G4106" t="str">
            <v>ECK0339</v>
          </cell>
          <cell r="H4106" t="str">
            <v>b0342</v>
          </cell>
          <cell r="I4106" t="str">
            <v>lacA</v>
          </cell>
        </row>
        <row r="4107">
          <cell r="A4107">
            <v>85</v>
          </cell>
          <cell r="B4107" t="str">
            <v>C</v>
          </cell>
          <cell r="C4107">
            <v>10</v>
          </cell>
          <cell r="D4107" t="str">
            <v>JW0341</v>
          </cell>
          <cell r="E4107">
            <v>1</v>
          </cell>
          <cell r="F4107" t="str">
            <v>ready to distribute</v>
          </cell>
          <cell r="G4107" t="str">
            <v>ECK0347</v>
          </cell>
          <cell r="H4107" t="str">
            <v>b0350</v>
          </cell>
          <cell r="I4107" t="str">
            <v>mhpD</v>
          </cell>
        </row>
        <row r="4108">
          <cell r="A4108">
            <v>85</v>
          </cell>
          <cell r="B4108" t="str">
            <v>D</v>
          </cell>
          <cell r="C4108">
            <v>10</v>
          </cell>
          <cell r="D4108" t="str">
            <v>JW2051</v>
          </cell>
          <cell r="E4108">
            <v>1</v>
          </cell>
          <cell r="F4108" t="str">
            <v>ready to distribute</v>
          </cell>
          <cell r="G4108" t="str">
            <v>ECK2060</v>
          </cell>
          <cell r="H4108" t="str">
            <v>b2066</v>
          </cell>
          <cell r="I4108" t="str">
            <v>udk</v>
          </cell>
        </row>
        <row r="4109">
          <cell r="A4109">
            <v>85</v>
          </cell>
          <cell r="B4109" t="str">
            <v>E</v>
          </cell>
          <cell r="C4109">
            <v>10</v>
          </cell>
          <cell r="D4109" t="str">
            <v>JW2368</v>
          </cell>
          <cell r="E4109">
            <v>1</v>
          </cell>
          <cell r="F4109" t="str">
            <v>ready to distribute</v>
          </cell>
          <cell r="G4109" t="str">
            <v>ECK2367</v>
          </cell>
          <cell r="H4109" t="str">
            <v>b2371</v>
          </cell>
          <cell r="I4109" t="str">
            <v>yfdE</v>
          </cell>
        </row>
        <row r="4110">
          <cell r="A4110">
            <v>85</v>
          </cell>
          <cell r="B4110" t="str">
            <v>F</v>
          </cell>
          <cell r="C4110">
            <v>10</v>
          </cell>
          <cell r="D4110" t="str">
            <v>JW3419</v>
          </cell>
          <cell r="E4110">
            <v>1</v>
          </cell>
          <cell r="F4110" t="str">
            <v>ready to distribute</v>
          </cell>
          <cell r="G4110" t="str">
            <v>ECK3438</v>
          </cell>
          <cell r="H4110" t="str">
            <v>b3454</v>
          </cell>
          <cell r="I4110" t="str">
            <v>livF</v>
          </cell>
        </row>
        <row r="4111">
          <cell r="A4111">
            <v>85</v>
          </cell>
          <cell r="B4111" t="str">
            <v>G</v>
          </cell>
          <cell r="C4111">
            <v>10</v>
          </cell>
          <cell r="D4111" t="str">
            <v>JW4116</v>
          </cell>
          <cell r="E4111">
            <v>1</v>
          </cell>
          <cell r="F4111" t="str">
            <v>ready to distribute</v>
          </cell>
          <cell r="G4111" t="str">
            <v>ECK4151</v>
          </cell>
          <cell r="H4111" t="str">
            <v>b4155</v>
          </cell>
          <cell r="I4111" t="str">
            <v>poxA</v>
          </cell>
        </row>
        <row r="4112">
          <cell r="A4112">
            <v>85</v>
          </cell>
          <cell r="B4112" t="str">
            <v>H</v>
          </cell>
          <cell r="C4112">
            <v>10</v>
          </cell>
          <cell r="D4112" t="str">
            <v>JW2571</v>
          </cell>
          <cell r="E4112">
            <v>1</v>
          </cell>
          <cell r="F4112" t="str">
            <v>ready to distribute</v>
          </cell>
          <cell r="G4112" t="str">
            <v>ECK2585</v>
          </cell>
          <cell r="H4112" t="str">
            <v>b2587</v>
          </cell>
          <cell r="I4112" t="str">
            <v>kgtP</v>
          </cell>
        </row>
        <row r="4113">
          <cell r="A4113">
            <v>85</v>
          </cell>
          <cell r="B4113" t="str">
            <v>A</v>
          </cell>
          <cell r="C4113">
            <v>11</v>
          </cell>
          <cell r="D4113" t="str">
            <v>JW5009</v>
          </cell>
          <cell r="E4113">
            <v>1</v>
          </cell>
          <cell r="F4113" t="str">
            <v>ready to distribute</v>
          </cell>
          <cell r="G4113" t="str">
            <v>ECK0124</v>
          </cell>
          <cell r="H4113" t="str">
            <v>b0125</v>
          </cell>
          <cell r="I4113" t="str">
            <v>hpt</v>
          </cell>
        </row>
        <row r="4114">
          <cell r="A4114">
            <v>85</v>
          </cell>
          <cell r="B4114" t="str">
            <v>B</v>
          </cell>
          <cell r="C4114">
            <v>11</v>
          </cell>
          <cell r="D4114" t="str">
            <v>JW5052</v>
          </cell>
          <cell r="E4114">
            <v>2</v>
          </cell>
          <cell r="F4114" t="str">
            <v>ready to distribute</v>
          </cell>
          <cell r="G4114" t="str">
            <v>ECK0371</v>
          </cell>
          <cell r="H4114" t="str">
            <v>b0376</v>
          </cell>
          <cell r="I4114" t="str">
            <v>ampH</v>
          </cell>
        </row>
        <row r="4115">
          <cell r="A4115">
            <v>85</v>
          </cell>
          <cell r="B4115" t="str">
            <v>C</v>
          </cell>
          <cell r="C4115">
            <v>11</v>
          </cell>
          <cell r="D4115" t="str">
            <v>JW5057</v>
          </cell>
          <cell r="E4115">
            <v>1</v>
          </cell>
          <cell r="F4115" t="str">
            <v>ready to distribute</v>
          </cell>
          <cell r="G4115" t="str">
            <v>ECK0418</v>
          </cell>
          <cell r="H4115" t="str">
            <v>b0424</v>
          </cell>
          <cell r="I4115" t="str">
            <v>yajL</v>
          </cell>
        </row>
        <row r="4116">
          <cell r="A4116">
            <v>85</v>
          </cell>
          <cell r="B4116" t="str">
            <v>D</v>
          </cell>
          <cell r="C4116">
            <v>11</v>
          </cell>
          <cell r="D4116" t="str">
            <v>JW5071</v>
          </cell>
          <cell r="E4116">
            <v>1</v>
          </cell>
          <cell r="F4116" t="str">
            <v>ready to distribute</v>
          </cell>
          <cell r="G4116" t="str">
            <v>ECK0526</v>
          </cell>
          <cell r="H4116" t="str">
            <v>b0533</v>
          </cell>
          <cell r="I4116" t="str">
            <v>sfmH</v>
          </cell>
        </row>
        <row r="4117">
          <cell r="A4117">
            <v>85</v>
          </cell>
          <cell r="B4117" t="str">
            <v>E</v>
          </cell>
          <cell r="C4117">
            <v>11</v>
          </cell>
          <cell r="D4117" t="str">
            <v>JW5101</v>
          </cell>
          <cell r="E4117">
            <v>1</v>
          </cell>
          <cell r="F4117" t="str">
            <v>not current_JW ORF</v>
          </cell>
          <cell r="G4117" t="str">
            <v>no_eck</v>
          </cell>
          <cell r="H4117" t="str">
            <v xml:space="preserve"> </v>
          </cell>
          <cell r="I4117" t="str">
            <v xml:space="preserve"> </v>
          </cell>
        </row>
        <row r="4118">
          <cell r="A4118">
            <v>85</v>
          </cell>
          <cell r="B4118" t="str">
            <v>F</v>
          </cell>
          <cell r="C4118">
            <v>11</v>
          </cell>
          <cell r="D4118" t="str">
            <v>JW5134</v>
          </cell>
          <cell r="E4118">
            <v>1</v>
          </cell>
          <cell r="F4118" t="str">
            <v>ready to distribute</v>
          </cell>
          <cell r="G4118" t="str">
            <v>ECK0979</v>
          </cell>
          <cell r="H4118" t="str">
            <v>b0989</v>
          </cell>
          <cell r="I4118" t="str">
            <v>cspH</v>
          </cell>
        </row>
        <row r="4119">
          <cell r="A4119">
            <v>85</v>
          </cell>
          <cell r="B4119" t="str">
            <v>G</v>
          </cell>
          <cell r="C4119">
            <v>11</v>
          </cell>
          <cell r="D4119" t="str">
            <v>JW5167</v>
          </cell>
          <cell r="E4119">
            <v>2</v>
          </cell>
          <cell r="F4119" t="str">
            <v>not current_JW ORF</v>
          </cell>
          <cell r="G4119" t="str">
            <v>no_eck</v>
          </cell>
          <cell r="H4119" t="str">
            <v xml:space="preserve"> </v>
          </cell>
          <cell r="I4119" t="str">
            <v xml:space="preserve"> </v>
          </cell>
        </row>
        <row r="4120">
          <cell r="A4120">
            <v>85</v>
          </cell>
          <cell r="B4120" t="str">
            <v>H</v>
          </cell>
          <cell r="C4120">
            <v>11</v>
          </cell>
          <cell r="D4120" t="str">
            <v>JW5184</v>
          </cell>
          <cell r="E4120">
            <v>1</v>
          </cell>
          <cell r="F4120" t="str">
            <v>ready to distribute</v>
          </cell>
          <cell r="G4120" t="str">
            <v>ECK1179</v>
          </cell>
          <cell r="H4120" t="str">
            <v>b1191</v>
          </cell>
          <cell r="I4120" t="str">
            <v>cvrA</v>
          </cell>
        </row>
        <row r="4121">
          <cell r="A4121">
            <v>85</v>
          </cell>
          <cell r="B4121" t="str">
            <v>A</v>
          </cell>
          <cell r="C4121">
            <v>12</v>
          </cell>
          <cell r="D4121" t="str">
            <v>JW5234</v>
          </cell>
          <cell r="E4121">
            <v>2</v>
          </cell>
          <cell r="F4121" t="str">
            <v>ready to distribute</v>
          </cell>
          <cell r="G4121" t="str">
            <v>ECK1447</v>
          </cell>
          <cell r="H4121" t="str">
            <v>b1453</v>
          </cell>
          <cell r="I4121" t="str">
            <v>ansP</v>
          </cell>
        </row>
        <row r="4122">
          <cell r="A4122">
            <v>85</v>
          </cell>
          <cell r="B4122" t="str">
            <v>B</v>
          </cell>
          <cell r="C4122">
            <v>12</v>
          </cell>
          <cell r="D4122" t="str">
            <v>JW5278</v>
          </cell>
          <cell r="E4122">
            <v>1</v>
          </cell>
          <cell r="F4122" t="str">
            <v>ready to distribute</v>
          </cell>
          <cell r="G4122" t="str">
            <v>ECK1718</v>
          </cell>
          <cell r="H4122" t="str">
            <v>b1720</v>
          </cell>
          <cell r="I4122" t="str">
            <v>arpB</v>
          </cell>
        </row>
        <row r="4123">
          <cell r="A4123">
            <v>85</v>
          </cell>
          <cell r="B4123" t="str">
            <v>C</v>
          </cell>
          <cell r="C4123">
            <v>12</v>
          </cell>
          <cell r="D4123" t="str">
            <v>JW5354</v>
          </cell>
          <cell r="E4123">
            <v>1</v>
          </cell>
          <cell r="F4123" t="str">
            <v>ready to distribute</v>
          </cell>
          <cell r="G4123" t="str">
            <v>ECK2120</v>
          </cell>
          <cell r="H4123" t="str">
            <v>b4542</v>
          </cell>
          <cell r="I4123" t="str">
            <v>yohO</v>
          </cell>
        </row>
        <row r="4124">
          <cell r="A4124">
            <v>85</v>
          </cell>
          <cell r="B4124" t="str">
            <v>D</v>
          </cell>
          <cell r="C4124">
            <v>12</v>
          </cell>
          <cell r="D4124" t="str">
            <v>JW5423</v>
          </cell>
          <cell r="E4124">
            <v>2</v>
          </cell>
          <cell r="F4124" t="str">
            <v>ready to distribute</v>
          </cell>
          <cell r="G4124" t="str">
            <v>ECK2645</v>
          </cell>
          <cell r="H4124" t="str">
            <v>b2648</v>
          </cell>
          <cell r="I4124" t="str">
            <v>pinH</v>
          </cell>
        </row>
        <row r="4125">
          <cell r="A4125">
            <v>85</v>
          </cell>
          <cell r="B4125" t="str">
            <v>E</v>
          </cell>
          <cell r="C4125">
            <v>12</v>
          </cell>
          <cell r="D4125" t="str">
            <v>JW5466</v>
          </cell>
          <cell r="E4125">
            <v>3</v>
          </cell>
          <cell r="F4125" t="str">
            <v>ready to distribute</v>
          </cell>
          <cell r="G4125" t="str">
            <v>ECK2879</v>
          </cell>
          <cell r="H4125" t="str">
            <v>b2883</v>
          </cell>
          <cell r="I4125" t="str">
            <v>guaD</v>
          </cell>
        </row>
        <row r="4126">
          <cell r="A4126">
            <v>85</v>
          </cell>
          <cell r="B4126" t="str">
            <v>F</v>
          </cell>
          <cell r="C4126">
            <v>12</v>
          </cell>
          <cell r="D4126" t="str">
            <v>JW5468</v>
          </cell>
          <cell r="E4126">
            <v>1</v>
          </cell>
          <cell r="F4126" t="str">
            <v>ready to distribute</v>
          </cell>
          <cell r="G4126" t="str">
            <v>ECK2881</v>
          </cell>
          <cell r="H4126" t="str">
            <v>b2886</v>
          </cell>
          <cell r="I4126" t="str">
            <v>ygfS</v>
          </cell>
        </row>
        <row r="4127">
          <cell r="A4127">
            <v>85</v>
          </cell>
          <cell r="B4127" t="str">
            <v>G</v>
          </cell>
          <cell r="C4127">
            <v>12</v>
          </cell>
          <cell r="D4127" t="str">
            <v>JW5517</v>
          </cell>
          <cell r="E4127">
            <v>3</v>
          </cell>
          <cell r="F4127" t="str">
            <v>ready to distribute</v>
          </cell>
          <cell r="G4127" t="str">
            <v>ECK3098</v>
          </cell>
          <cell r="H4127" t="str">
            <v>b3107</v>
          </cell>
          <cell r="I4127" t="str">
            <v>yhaL</v>
          </cell>
        </row>
        <row r="4128">
          <cell r="A4128">
            <v>85</v>
          </cell>
          <cell r="B4128" t="str">
            <v>H</v>
          </cell>
          <cell r="C4128">
            <v>12</v>
          </cell>
          <cell r="D4128" t="str">
            <v>JW5522</v>
          </cell>
          <cell r="E4128">
            <v>1</v>
          </cell>
          <cell r="F4128" t="str">
            <v>ready to distribute</v>
          </cell>
          <cell r="G4128" t="str">
            <v>ECK3103</v>
          </cell>
          <cell r="H4128" t="str">
            <v>b3114</v>
          </cell>
          <cell r="I4128" t="str">
            <v>tdcE</v>
          </cell>
        </row>
        <row r="4129">
          <cell r="A4129">
            <v>87</v>
          </cell>
          <cell r="B4129" t="str">
            <v>A</v>
          </cell>
          <cell r="C4129">
            <v>1</v>
          </cell>
          <cell r="D4129" t="str">
            <v>JW5541</v>
          </cell>
          <cell r="E4129">
            <v>1</v>
          </cell>
          <cell r="F4129" t="str">
            <v>ready to distribute</v>
          </cell>
          <cell r="G4129" t="str">
            <v>ECK3231</v>
          </cell>
          <cell r="H4129" t="str">
            <v>b3242</v>
          </cell>
          <cell r="I4129" t="str">
            <v>aaeX</v>
          </cell>
        </row>
        <row r="4130">
          <cell r="A4130">
            <v>87</v>
          </cell>
          <cell r="B4130" t="str">
            <v>B</v>
          </cell>
          <cell r="C4130">
            <v>1</v>
          </cell>
          <cell r="D4130" t="str">
            <v>JW5552</v>
          </cell>
          <cell r="E4130">
            <v>3</v>
          </cell>
          <cell r="F4130" t="str">
            <v>not current_JW ORF</v>
          </cell>
          <cell r="G4130" t="str">
            <v>no_eck</v>
          </cell>
          <cell r="H4130" t="str">
            <v xml:space="preserve"> </v>
          </cell>
          <cell r="I4130" t="str">
            <v xml:space="preserve"> </v>
          </cell>
        </row>
        <row r="4131">
          <cell r="A4131">
            <v>87</v>
          </cell>
          <cell r="B4131" t="str">
            <v>C</v>
          </cell>
          <cell r="C4131">
            <v>1</v>
          </cell>
          <cell r="D4131" t="str">
            <v>JW5556</v>
          </cell>
          <cell r="E4131">
            <v>3</v>
          </cell>
          <cell r="F4131" t="str">
            <v>ready to distribute</v>
          </cell>
          <cell r="G4131" t="str">
            <v>ECK3937</v>
          </cell>
          <cell r="H4131" t="str">
            <v>b3945</v>
          </cell>
          <cell r="I4131" t="str">
            <v>gldA</v>
          </cell>
        </row>
        <row r="4132">
          <cell r="A4132">
            <v>87</v>
          </cell>
          <cell r="B4132" t="str">
            <v>D</v>
          </cell>
          <cell r="C4132">
            <v>1</v>
          </cell>
          <cell r="D4132" t="str">
            <v>JW5559</v>
          </cell>
          <cell r="E4132">
            <v>2</v>
          </cell>
          <cell r="F4132" t="str">
            <v>ready to distribute</v>
          </cell>
          <cell r="G4132" t="str">
            <v>ECK3903</v>
          </cell>
          <cell r="H4132" t="str">
            <v>b3910</v>
          </cell>
          <cell r="I4132" t="str">
            <v>yiiM</v>
          </cell>
        </row>
        <row r="4133">
          <cell r="A4133">
            <v>87</v>
          </cell>
          <cell r="B4133" t="str">
            <v>E</v>
          </cell>
          <cell r="C4133">
            <v>1</v>
          </cell>
          <cell r="D4133" t="str">
            <v>JW5563</v>
          </cell>
          <cell r="E4133">
            <v>1</v>
          </cell>
          <cell r="F4133" t="str">
            <v>ready to distribute</v>
          </cell>
          <cell r="G4133" t="str">
            <v>ECK3883</v>
          </cell>
          <cell r="H4133" t="str">
            <v>b3890</v>
          </cell>
          <cell r="I4133" t="str">
            <v>yiiF</v>
          </cell>
        </row>
        <row r="4134">
          <cell r="A4134">
            <v>87</v>
          </cell>
          <cell r="B4134" t="str">
            <v>F</v>
          </cell>
          <cell r="C4134">
            <v>1</v>
          </cell>
          <cell r="D4134" t="str">
            <v>JW5575</v>
          </cell>
          <cell r="E4134">
            <v>1</v>
          </cell>
          <cell r="F4134" t="str">
            <v>ready to distribute</v>
          </cell>
          <cell r="G4134" t="str">
            <v>ECK3848</v>
          </cell>
          <cell r="H4134" t="str">
            <v>b3856</v>
          </cell>
          <cell r="I4134" t="str">
            <v>mobB</v>
          </cell>
        </row>
        <row r="4135">
          <cell r="A4135">
            <v>87</v>
          </cell>
          <cell r="B4135" t="str">
            <v>G</v>
          </cell>
          <cell r="C4135">
            <v>1</v>
          </cell>
          <cell r="D4135" t="str">
            <v>JW5608</v>
          </cell>
          <cell r="E4135">
            <v>1</v>
          </cell>
          <cell r="F4135" t="str">
            <v>ready to distribute</v>
          </cell>
          <cell r="G4135" t="str">
            <v>ECK3749</v>
          </cell>
          <cell r="H4135" t="str">
            <v>b3755</v>
          </cell>
          <cell r="I4135" t="str">
            <v>yieP</v>
          </cell>
        </row>
        <row r="4136">
          <cell r="A4136">
            <v>87</v>
          </cell>
          <cell r="B4136" t="str">
            <v>H</v>
          </cell>
          <cell r="C4136">
            <v>1</v>
          </cell>
          <cell r="D4136" t="str">
            <v>JW5938</v>
          </cell>
          <cell r="E4136">
            <v>1</v>
          </cell>
          <cell r="F4136" t="str">
            <v>ready to distribute</v>
          </cell>
          <cell r="G4136" t="str">
            <v>ECK3653</v>
          </cell>
          <cell r="H4136" t="str">
            <v>b3662</v>
          </cell>
          <cell r="I4136" t="str">
            <v>yicM</v>
          </cell>
        </row>
        <row r="4137">
          <cell r="A4137">
            <v>87</v>
          </cell>
          <cell r="B4137" t="str">
            <v>A</v>
          </cell>
          <cell r="C4137">
            <v>2</v>
          </cell>
          <cell r="D4137" t="str">
            <v>JW5639</v>
          </cell>
          <cell r="E4137">
            <v>2</v>
          </cell>
          <cell r="F4137" t="str">
            <v>not current_JW ORF</v>
          </cell>
          <cell r="G4137" t="str">
            <v>no_eck</v>
          </cell>
          <cell r="H4137" t="str">
            <v xml:space="preserve"> </v>
          </cell>
          <cell r="I4137" t="str">
            <v xml:space="preserve"> </v>
          </cell>
        </row>
        <row r="4138">
          <cell r="A4138">
            <v>87</v>
          </cell>
          <cell r="B4138" t="str">
            <v>B</v>
          </cell>
          <cell r="C4138">
            <v>2</v>
          </cell>
          <cell r="D4138" t="str">
            <v>JW5944</v>
          </cell>
          <cell r="E4138">
            <v>1</v>
          </cell>
          <cell r="F4138" t="str">
            <v>ready to distribute</v>
          </cell>
          <cell r="G4138" t="str">
            <v>ECK3476</v>
          </cell>
          <cell r="H4138" t="str">
            <v>b3491</v>
          </cell>
          <cell r="I4138" t="str">
            <v>yhiM</v>
          </cell>
        </row>
        <row r="4139">
          <cell r="A4139">
            <v>87</v>
          </cell>
          <cell r="B4139" t="str">
            <v>C</v>
          </cell>
          <cell r="C4139">
            <v>2</v>
          </cell>
          <cell r="D4139" t="str">
            <v>JW5693</v>
          </cell>
          <cell r="E4139">
            <v>1</v>
          </cell>
          <cell r="F4139" t="str">
            <v>ready to distribute</v>
          </cell>
          <cell r="G4139" t="str">
            <v>ECK3382</v>
          </cell>
          <cell r="H4139" t="str">
            <v>b3395</v>
          </cell>
          <cell r="I4139" t="str">
            <v>yrfD</v>
          </cell>
        </row>
        <row r="4140">
          <cell r="A4140">
            <v>87</v>
          </cell>
          <cell r="B4140" t="str">
            <v>D</v>
          </cell>
          <cell r="C4140">
            <v>2</v>
          </cell>
          <cell r="D4140" t="str">
            <v>JW5710</v>
          </cell>
          <cell r="E4140">
            <v>2</v>
          </cell>
          <cell r="F4140" t="str">
            <v>ready to distribute</v>
          </cell>
          <cell r="G4140" t="str">
            <v>ECK3266</v>
          </cell>
          <cell r="H4140" t="str">
            <v>b3279</v>
          </cell>
          <cell r="I4140" t="str">
            <v>yrdA</v>
          </cell>
        </row>
        <row r="4141">
          <cell r="A4141">
            <v>87</v>
          </cell>
          <cell r="B4141" t="str">
            <v>E</v>
          </cell>
          <cell r="C4141">
            <v>2</v>
          </cell>
          <cell r="D4141" t="str">
            <v>JW5733</v>
          </cell>
          <cell r="E4141">
            <v>2</v>
          </cell>
          <cell r="F4141" t="str">
            <v>ready to distribute</v>
          </cell>
          <cell r="G4141" t="str">
            <v>ECK4129</v>
          </cell>
          <cell r="H4141" t="str">
            <v>b4135</v>
          </cell>
          <cell r="I4141" t="str">
            <v>yjdC</v>
          </cell>
        </row>
        <row r="4142">
          <cell r="A4142">
            <v>87</v>
          </cell>
          <cell r="B4142" t="str">
            <v>F</v>
          </cell>
          <cell r="C4142">
            <v>2</v>
          </cell>
          <cell r="D4142" t="str">
            <v>JW5742</v>
          </cell>
          <cell r="E4142">
            <v>2</v>
          </cell>
          <cell r="F4142" t="str">
            <v>ready to distribute</v>
          </cell>
          <cell r="G4142" t="str">
            <v>ECK4184</v>
          </cell>
          <cell r="H4142" t="str">
            <v>b4188</v>
          </cell>
          <cell r="I4142" t="str">
            <v>yjfN</v>
          </cell>
        </row>
        <row r="4143">
          <cell r="A4143">
            <v>87</v>
          </cell>
          <cell r="B4143" t="str">
            <v>G</v>
          </cell>
          <cell r="C4143">
            <v>2</v>
          </cell>
          <cell r="D4143" t="str">
            <v>JW5755</v>
          </cell>
          <cell r="E4143">
            <v>1</v>
          </cell>
          <cell r="F4143" t="str">
            <v>ready to distribute</v>
          </cell>
          <cell r="G4143" t="str">
            <v>ECK4238</v>
          </cell>
          <cell r="H4143" t="str">
            <v>b4243</v>
          </cell>
          <cell r="I4143" t="str">
            <v>yjgF</v>
          </cell>
        </row>
        <row r="4144">
          <cell r="A4144">
            <v>87</v>
          </cell>
          <cell r="B4144" t="str">
            <v>H</v>
          </cell>
          <cell r="C4144">
            <v>2</v>
          </cell>
          <cell r="D4144" t="str">
            <v>JW5761</v>
          </cell>
          <cell r="E4144">
            <v>1</v>
          </cell>
          <cell r="F4144" t="str">
            <v>ready to distribute</v>
          </cell>
          <cell r="G4144" t="str">
            <v>ECK4262</v>
          </cell>
          <cell r="H4144" t="str">
            <v>b4269</v>
          </cell>
          <cell r="I4144" t="str">
            <v>yjgB</v>
          </cell>
        </row>
        <row r="4145">
          <cell r="A4145">
            <v>87</v>
          </cell>
          <cell r="B4145" t="str">
            <v>A</v>
          </cell>
          <cell r="C4145">
            <v>3</v>
          </cell>
          <cell r="D4145" t="str">
            <v>JW5777</v>
          </cell>
          <cell r="E4145">
            <v>1</v>
          </cell>
          <cell r="F4145" t="str">
            <v>ready to distribute</v>
          </cell>
          <cell r="G4145" t="str">
            <v>ECK4301</v>
          </cell>
          <cell r="H4145" t="str">
            <v>b4310</v>
          </cell>
          <cell r="I4145" t="str">
            <v>yjhT</v>
          </cell>
        </row>
        <row r="4146">
          <cell r="A4146">
            <v>87</v>
          </cell>
          <cell r="B4146" t="str">
            <v>B</v>
          </cell>
          <cell r="C4146">
            <v>3</v>
          </cell>
          <cell r="D4146" t="str">
            <v>JW5787</v>
          </cell>
          <cell r="E4146">
            <v>1</v>
          </cell>
          <cell r="F4146" t="str">
            <v>ready to distribute</v>
          </cell>
          <cell r="G4146" t="str">
            <v>ECK4333</v>
          </cell>
          <cell r="H4146" t="str">
            <v>b4342</v>
          </cell>
          <cell r="I4146" t="str">
            <v>yjiT</v>
          </cell>
        </row>
        <row r="4147">
          <cell r="A4147">
            <v>87</v>
          </cell>
          <cell r="B4147" t="str">
            <v>C</v>
          </cell>
          <cell r="C4147">
            <v>3</v>
          </cell>
          <cell r="D4147" t="str">
            <v>JW5789</v>
          </cell>
          <cell r="E4147">
            <v>1</v>
          </cell>
          <cell r="F4147" t="str">
            <v>ready to distribute</v>
          </cell>
          <cell r="G4147" t="str">
            <v>ECK4335</v>
          </cell>
          <cell r="H4147" t="str">
            <v>b4345</v>
          </cell>
          <cell r="I4147" t="str">
            <v>mcrC</v>
          </cell>
        </row>
        <row r="4148">
          <cell r="A4148">
            <v>87</v>
          </cell>
          <cell r="B4148" t="str">
            <v>D</v>
          </cell>
          <cell r="C4148">
            <v>3</v>
          </cell>
          <cell r="D4148" t="str">
            <v>JW5790</v>
          </cell>
          <cell r="E4148">
            <v>1</v>
          </cell>
          <cell r="F4148" t="str">
            <v>ready to distribute</v>
          </cell>
          <cell r="G4148" t="str">
            <v>ECK4342</v>
          </cell>
          <cell r="H4148" t="str">
            <v>b4352</v>
          </cell>
          <cell r="I4148" t="str">
            <v>yjiA</v>
          </cell>
        </row>
        <row r="4149">
          <cell r="A4149">
            <v>87</v>
          </cell>
          <cell r="B4149" t="str">
            <v>E</v>
          </cell>
          <cell r="C4149">
            <v>3</v>
          </cell>
          <cell r="D4149" t="str">
            <v>JW5792</v>
          </cell>
          <cell r="E4149">
            <v>2</v>
          </cell>
          <cell r="F4149" t="str">
            <v>ready to distribute</v>
          </cell>
          <cell r="G4149" t="str">
            <v>ECK4347</v>
          </cell>
          <cell r="H4149" t="str">
            <v>b4357</v>
          </cell>
          <cell r="I4149" t="str">
            <v>yjjM</v>
          </cell>
        </row>
        <row r="4150">
          <cell r="A4150">
            <v>87</v>
          </cell>
          <cell r="B4150" t="str">
            <v>F</v>
          </cell>
          <cell r="C4150">
            <v>3</v>
          </cell>
          <cell r="D4150" t="str">
            <v>JW5486</v>
          </cell>
          <cell r="E4150">
            <v>2</v>
          </cell>
          <cell r="F4150" t="str">
            <v>ready to distribute</v>
          </cell>
          <cell r="G4150" t="str">
            <v>ECK2972</v>
          </cell>
          <cell r="H4150" t="str">
            <v>b4467</v>
          </cell>
          <cell r="I4150" t="str">
            <v>glcF</v>
          </cell>
        </row>
        <row r="4151">
          <cell r="A4151">
            <v>87</v>
          </cell>
          <cell r="B4151" t="str">
            <v>G</v>
          </cell>
          <cell r="C4151">
            <v>3</v>
          </cell>
          <cell r="D4151" t="str">
            <v>JW5619</v>
          </cell>
          <cell r="E4151">
            <v>1</v>
          </cell>
          <cell r="F4151" t="str">
            <v>ready to distribute</v>
          </cell>
          <cell r="G4151" t="str">
            <v>ECK3702</v>
          </cell>
          <cell r="H4151" t="str">
            <v>b3709</v>
          </cell>
          <cell r="I4151" t="str">
            <v>tnaB</v>
          </cell>
        </row>
        <row r="4152">
          <cell r="A4152">
            <v>87</v>
          </cell>
          <cell r="B4152" t="str">
            <v>H</v>
          </cell>
          <cell r="C4152">
            <v>3</v>
          </cell>
          <cell r="D4152" t="str">
            <v>JW5726</v>
          </cell>
          <cell r="E4152">
            <v>1</v>
          </cell>
          <cell r="F4152" t="str">
            <v>not current_JW ORF</v>
          </cell>
          <cell r="G4152" t="str">
            <v>no_eck</v>
          </cell>
          <cell r="H4152" t="str">
            <v xml:space="preserve"> </v>
          </cell>
          <cell r="I4152" t="str">
            <v xml:space="preserve"> </v>
          </cell>
        </row>
        <row r="4153">
          <cell r="A4153">
            <v>87</v>
          </cell>
          <cell r="B4153" t="str">
            <v>A</v>
          </cell>
          <cell r="C4153">
            <v>4</v>
          </cell>
          <cell r="D4153" t="str">
            <v>JW5038</v>
          </cell>
          <cell r="E4153">
            <v>1</v>
          </cell>
          <cell r="F4153" t="str">
            <v>ready to distribute</v>
          </cell>
          <cell r="G4153" t="str">
            <v>ECK0301</v>
          </cell>
          <cell r="H4153" t="str">
            <v>b0301</v>
          </cell>
          <cell r="I4153" t="str">
            <v>ykgB</v>
          </cell>
        </row>
        <row r="4154">
          <cell r="A4154">
            <v>87</v>
          </cell>
          <cell r="B4154" t="str">
            <v>B</v>
          </cell>
          <cell r="C4154">
            <v>4</v>
          </cell>
          <cell r="D4154" t="str">
            <v>JW5041</v>
          </cell>
          <cell r="E4154">
            <v>1</v>
          </cell>
          <cell r="F4154" t="str">
            <v>ready to distribute</v>
          </cell>
          <cell r="G4154" t="str">
            <v>ECK0305</v>
          </cell>
          <cell r="H4154" t="str">
            <v>b0306</v>
          </cell>
          <cell r="I4154" t="str">
            <v>ykgE</v>
          </cell>
        </row>
        <row r="4155">
          <cell r="A4155">
            <v>87</v>
          </cell>
          <cell r="B4155" t="str">
            <v>C</v>
          </cell>
          <cell r="C4155">
            <v>4</v>
          </cell>
          <cell r="D4155" t="str">
            <v>JW5060</v>
          </cell>
          <cell r="E4155">
            <v>1</v>
          </cell>
          <cell r="F4155" t="str">
            <v>ready to distribute</v>
          </cell>
          <cell r="G4155" t="str">
            <v>ECK0429</v>
          </cell>
          <cell r="H4155" t="str">
            <v>b0435</v>
          </cell>
          <cell r="I4155" t="str">
            <v>bolA</v>
          </cell>
        </row>
        <row r="4156">
          <cell r="A4156">
            <v>87</v>
          </cell>
          <cell r="B4156" t="str">
            <v>D</v>
          </cell>
          <cell r="C4156">
            <v>4</v>
          </cell>
          <cell r="D4156" t="str">
            <v>JW5084</v>
          </cell>
          <cell r="E4156">
            <v>1</v>
          </cell>
          <cell r="F4156" t="str">
            <v>ready to distribute</v>
          </cell>
          <cell r="G4156" t="str">
            <v>ECK0574</v>
          </cell>
          <cell r="H4156" t="str">
            <v>b4415</v>
          </cell>
          <cell r="I4156" t="str">
            <v>hokE</v>
          </cell>
        </row>
        <row r="4157">
          <cell r="A4157">
            <v>87</v>
          </cell>
          <cell r="B4157" t="str">
            <v>E</v>
          </cell>
          <cell r="C4157">
            <v>4</v>
          </cell>
          <cell r="D4157" t="str">
            <v>JW5143</v>
          </cell>
          <cell r="E4157">
            <v>1</v>
          </cell>
          <cell r="F4157" t="str">
            <v>ready to distribute</v>
          </cell>
          <cell r="G4157" t="str">
            <v>ECK1015</v>
          </cell>
          <cell r="H4157" t="str">
            <v>b1025</v>
          </cell>
          <cell r="I4157" t="str">
            <v>ycdT</v>
          </cell>
        </row>
        <row r="4158">
          <cell r="A4158">
            <v>87</v>
          </cell>
          <cell r="B4158" t="str">
            <v>F</v>
          </cell>
          <cell r="C4158">
            <v>4</v>
          </cell>
          <cell r="D4158" t="str">
            <v>JW5145</v>
          </cell>
          <cell r="E4158">
            <v>1</v>
          </cell>
          <cell r="F4158" t="str">
            <v>ready to distribute</v>
          </cell>
          <cell r="G4158" t="str">
            <v>ECK1016</v>
          </cell>
          <cell r="H4158" t="str">
            <v>b1028</v>
          </cell>
          <cell r="I4158" t="str">
            <v>ymdE</v>
          </cell>
        </row>
        <row r="4159">
          <cell r="A4159">
            <v>87</v>
          </cell>
          <cell r="B4159" t="str">
            <v>G</v>
          </cell>
          <cell r="C4159">
            <v>4</v>
          </cell>
          <cell r="D4159" t="str">
            <v>JW5170</v>
          </cell>
          <cell r="E4159">
            <v>1</v>
          </cell>
          <cell r="F4159" t="str">
            <v>ready to distribute</v>
          </cell>
          <cell r="G4159" t="str">
            <v>ECK1138</v>
          </cell>
          <cell r="H4159" t="str">
            <v>b1152</v>
          </cell>
          <cell r="I4159" t="str">
            <v>ymfP</v>
          </cell>
        </row>
        <row r="4160">
          <cell r="A4160">
            <v>87</v>
          </cell>
          <cell r="B4160" t="str">
            <v>H</v>
          </cell>
          <cell r="C4160">
            <v>4</v>
          </cell>
          <cell r="D4160" t="str">
            <v>JW5171</v>
          </cell>
          <cell r="E4160">
            <v>1</v>
          </cell>
          <cell r="F4160" t="str">
            <v>ready to distribute</v>
          </cell>
          <cell r="G4160" t="str">
            <v>ECK1141</v>
          </cell>
          <cell r="H4160" t="str">
            <v>b1155</v>
          </cell>
          <cell r="I4160" t="str">
            <v>ymfS</v>
          </cell>
        </row>
        <row r="4161">
          <cell r="A4161">
            <v>87</v>
          </cell>
          <cell r="B4161" t="str">
            <v>A</v>
          </cell>
          <cell r="C4161">
            <v>5</v>
          </cell>
          <cell r="D4161" t="str">
            <v>JW5189</v>
          </cell>
          <cell r="E4161">
            <v>1</v>
          </cell>
          <cell r="F4161" t="str">
            <v>ready to distribute</v>
          </cell>
          <cell r="G4161" t="str">
            <v>ECK1194</v>
          </cell>
          <cell r="H4161" t="str">
            <v>b1206</v>
          </cell>
          <cell r="I4161" t="str">
            <v>ychM</v>
          </cell>
        </row>
        <row r="4162">
          <cell r="A4162">
            <v>87</v>
          </cell>
          <cell r="B4162" t="str">
            <v>B</v>
          </cell>
          <cell r="C4162">
            <v>5</v>
          </cell>
          <cell r="D4162" t="str">
            <v>JW5215</v>
          </cell>
          <cell r="E4162">
            <v>1</v>
          </cell>
          <cell r="F4162" t="str">
            <v>ready to distribute</v>
          </cell>
          <cell r="G4162" t="str">
            <v>ECK1375</v>
          </cell>
          <cell r="H4162" t="str">
            <v>b4529</v>
          </cell>
          <cell r="I4162" t="str">
            <v>ydbJ</v>
          </cell>
        </row>
        <row r="4163">
          <cell r="A4163">
            <v>87</v>
          </cell>
          <cell r="B4163" t="str">
            <v>C</v>
          </cell>
          <cell r="C4163">
            <v>5</v>
          </cell>
          <cell r="D4163" t="str">
            <v>JW5235</v>
          </cell>
          <cell r="E4163">
            <v>1</v>
          </cell>
          <cell r="F4163" t="str">
            <v>ready to distribute</v>
          </cell>
          <cell r="G4163" t="str">
            <v>ECK1449</v>
          </cell>
          <cell r="H4163" t="str">
            <v>b1455</v>
          </cell>
          <cell r="I4163" t="str">
            <v>yncH</v>
          </cell>
        </row>
        <row r="4164">
          <cell r="A4164">
            <v>87</v>
          </cell>
          <cell r="B4164" t="str">
            <v>D</v>
          </cell>
          <cell r="C4164">
            <v>5</v>
          </cell>
          <cell r="D4164" t="str">
            <v>JW5304</v>
          </cell>
          <cell r="E4164">
            <v>2</v>
          </cell>
          <cell r="F4164" t="str">
            <v>ready to distribute</v>
          </cell>
          <cell r="G4164" t="str">
            <v>ECK1857</v>
          </cell>
          <cell r="H4164" t="str">
            <v>b1856</v>
          </cell>
          <cell r="I4164" t="str">
            <v>yebA</v>
          </cell>
        </row>
        <row r="4165">
          <cell r="A4165">
            <v>87</v>
          </cell>
          <cell r="B4165" t="str">
            <v>E</v>
          </cell>
          <cell r="C4165">
            <v>5</v>
          </cell>
          <cell r="D4165" t="str">
            <v>JW5325</v>
          </cell>
          <cell r="E4165">
            <v>2</v>
          </cell>
          <cell r="F4165" t="str">
            <v>ready to distribute</v>
          </cell>
          <cell r="G4165" t="str">
            <v>ECK1975</v>
          </cell>
          <cell r="H4165" t="str">
            <v>b1979</v>
          </cell>
          <cell r="I4165" t="str">
            <v>yeeL</v>
          </cell>
        </row>
        <row r="4166">
          <cell r="A4166">
            <v>87</v>
          </cell>
          <cell r="B4166" t="str">
            <v>F</v>
          </cell>
          <cell r="C4166">
            <v>5</v>
          </cell>
          <cell r="D4166" t="str">
            <v>JW5326</v>
          </cell>
          <cell r="E4166">
            <v>1</v>
          </cell>
          <cell r="F4166" t="str">
            <v>ready to distribute</v>
          </cell>
          <cell r="G4166" t="str">
            <v>ECK1989</v>
          </cell>
          <cell r="H4166" t="str">
            <v>b1995</v>
          </cell>
          <cell r="I4166" t="str">
            <v>yoeA</v>
          </cell>
        </row>
        <row r="4167">
          <cell r="A4167">
            <v>87</v>
          </cell>
          <cell r="B4167" t="str">
            <v>G</v>
          </cell>
          <cell r="C4167">
            <v>5</v>
          </cell>
          <cell r="D4167" t="str">
            <v>JW5916</v>
          </cell>
          <cell r="E4167">
            <v>1</v>
          </cell>
          <cell r="F4167" t="str">
            <v>ready to distribute</v>
          </cell>
          <cell r="G4167" t="str">
            <v>ECK2108</v>
          </cell>
          <cell r="H4167" t="str">
            <v>b2117</v>
          </cell>
          <cell r="I4167" t="str">
            <v>molR</v>
          </cell>
        </row>
        <row r="4168">
          <cell r="A4168">
            <v>87</v>
          </cell>
          <cell r="B4168" t="str">
            <v>H</v>
          </cell>
          <cell r="C4168">
            <v>5</v>
          </cell>
          <cell r="D4168" t="str">
            <v>JW5375</v>
          </cell>
          <cell r="E4168">
            <v>1</v>
          </cell>
          <cell r="F4168" t="str">
            <v>ready to distribute</v>
          </cell>
          <cell r="G4168" t="str">
            <v>ECK2280</v>
          </cell>
          <cell r="H4168" t="str">
            <v>b2286</v>
          </cell>
          <cell r="I4168" t="str">
            <v>nuoC</v>
          </cell>
        </row>
        <row r="4169">
          <cell r="A4169">
            <v>87</v>
          </cell>
          <cell r="B4169" t="str">
            <v>A</v>
          </cell>
          <cell r="C4169">
            <v>6</v>
          </cell>
          <cell r="D4169" t="str">
            <v>JW5383</v>
          </cell>
          <cell r="E4169">
            <v>1</v>
          </cell>
          <cell r="F4169" t="str">
            <v>ready to distribute</v>
          </cell>
          <cell r="G4169" t="str">
            <v>ECK2347</v>
          </cell>
          <cell r="H4169" t="str">
            <v>b2353</v>
          </cell>
          <cell r="I4169" t="str">
            <v>tfaS</v>
          </cell>
        </row>
        <row r="4170">
          <cell r="A4170">
            <v>87</v>
          </cell>
          <cell r="B4170" t="str">
            <v>B</v>
          </cell>
          <cell r="C4170">
            <v>6</v>
          </cell>
          <cell r="D4170" t="str">
            <v>JW5385</v>
          </cell>
          <cell r="E4170">
            <v>1</v>
          </cell>
          <cell r="F4170" t="str">
            <v>ready to distribute</v>
          </cell>
          <cell r="G4170" t="str">
            <v>ECK2351</v>
          </cell>
          <cell r="H4170" t="str">
            <v>b2357</v>
          </cell>
          <cell r="I4170" t="str">
            <v>yfdN</v>
          </cell>
        </row>
        <row r="4171">
          <cell r="A4171">
            <v>87</v>
          </cell>
          <cell r="B4171" t="str">
            <v>C</v>
          </cell>
          <cell r="C4171">
            <v>6</v>
          </cell>
          <cell r="D4171" t="str">
            <v>JW5411</v>
          </cell>
          <cell r="E4171">
            <v>1</v>
          </cell>
          <cell r="F4171" t="str">
            <v>not current_JW ORF</v>
          </cell>
          <cell r="G4171" t="str">
            <v>no_eck</v>
          </cell>
          <cell r="H4171" t="str">
            <v xml:space="preserve"> </v>
          </cell>
          <cell r="I4171" t="str">
            <v xml:space="preserve"> </v>
          </cell>
        </row>
        <row r="4172">
          <cell r="A4172">
            <v>87</v>
          </cell>
          <cell r="B4172" t="str">
            <v>D</v>
          </cell>
          <cell r="C4172">
            <v>6</v>
          </cell>
          <cell r="D4172" t="str">
            <v>JW5420</v>
          </cell>
          <cell r="E4172">
            <v>1</v>
          </cell>
          <cell r="F4172" t="str">
            <v>ready to distribute</v>
          </cell>
          <cell r="G4172" t="str">
            <v>ECK2637</v>
          </cell>
          <cell r="H4172" t="str">
            <v>b2641</v>
          </cell>
          <cell r="I4172" t="str">
            <v>ypjM</v>
          </cell>
        </row>
        <row r="4173">
          <cell r="A4173">
            <v>87</v>
          </cell>
          <cell r="B4173" t="str">
            <v>E</v>
          </cell>
          <cell r="C4173">
            <v>6</v>
          </cell>
          <cell r="D4173" t="str">
            <v>JW5448</v>
          </cell>
          <cell r="E4173">
            <v>1</v>
          </cell>
          <cell r="F4173" t="str">
            <v>ready to distribute</v>
          </cell>
          <cell r="G4173" t="str">
            <v>ECK2805</v>
          </cell>
          <cell r="H4173" t="str">
            <v>b2809</v>
          </cell>
          <cell r="I4173" t="str">
            <v>ygdI</v>
          </cell>
        </row>
        <row r="4174">
          <cell r="A4174">
            <v>87</v>
          </cell>
          <cell r="B4174" t="str">
            <v>F</v>
          </cell>
          <cell r="C4174">
            <v>6</v>
          </cell>
          <cell r="D4174" t="str">
            <v>JW5525</v>
          </cell>
          <cell r="E4174">
            <v>1</v>
          </cell>
          <cell r="F4174" t="str">
            <v>ready to distribute</v>
          </cell>
          <cell r="G4174" t="str">
            <v>ECK3108</v>
          </cell>
          <cell r="H4174" t="str">
            <v>b3119</v>
          </cell>
          <cell r="I4174" t="str">
            <v>tdcR</v>
          </cell>
        </row>
        <row r="4175">
          <cell r="A4175">
            <v>87</v>
          </cell>
          <cell r="B4175" t="str">
            <v>G</v>
          </cell>
          <cell r="C4175">
            <v>6</v>
          </cell>
          <cell r="D4175" t="str">
            <v>JW5607</v>
          </cell>
          <cell r="E4175">
            <v>1</v>
          </cell>
          <cell r="F4175" t="str">
            <v>ready to distribute</v>
          </cell>
          <cell r="G4175" t="str">
            <v>ECK3756</v>
          </cell>
          <cell r="H4175" t="str">
            <v>b4480</v>
          </cell>
          <cell r="I4175" t="str">
            <v>hdfR</v>
          </cell>
        </row>
        <row r="4176">
          <cell r="A4176">
            <v>87</v>
          </cell>
          <cell r="B4176" t="str">
            <v>H</v>
          </cell>
          <cell r="C4176">
            <v>6</v>
          </cell>
          <cell r="D4176" t="str">
            <v>JW0488</v>
          </cell>
          <cell r="E4176">
            <v>1</v>
          </cell>
          <cell r="F4176" t="str">
            <v>ready to distribute</v>
          </cell>
          <cell r="G4176" t="str">
            <v>ECK0493</v>
          </cell>
          <cell r="H4176" t="str">
            <v>b0499</v>
          </cell>
          <cell r="I4176" t="str">
            <v>ylbH</v>
          </cell>
        </row>
        <row r="4177">
          <cell r="A4177">
            <v>87</v>
          </cell>
          <cell r="B4177" t="str">
            <v>A</v>
          </cell>
          <cell r="C4177">
            <v>7</v>
          </cell>
          <cell r="D4177" t="str">
            <v>JW5807</v>
          </cell>
          <cell r="E4177">
            <v>2</v>
          </cell>
          <cell r="F4177" t="str">
            <v>ready to distribute</v>
          </cell>
          <cell r="G4177" t="str">
            <v>ECK0075</v>
          </cell>
          <cell r="H4177" t="str">
            <v>b0073</v>
          </cell>
          <cell r="I4177" t="str">
            <v>leuB</v>
          </cell>
        </row>
        <row r="4178">
          <cell r="A4178">
            <v>87</v>
          </cell>
          <cell r="B4178" t="str">
            <v>B</v>
          </cell>
          <cell r="C4178">
            <v>7</v>
          </cell>
          <cell r="D4178" t="str">
            <v>JW5808</v>
          </cell>
          <cell r="E4178">
            <v>1</v>
          </cell>
          <cell r="F4178" t="str">
            <v>ready to distribute</v>
          </cell>
          <cell r="G4178" t="str">
            <v>ECK0142</v>
          </cell>
          <cell r="H4178" t="str">
            <v>b0143</v>
          </cell>
          <cell r="I4178" t="str">
            <v>pcnB</v>
          </cell>
        </row>
        <row r="4179">
          <cell r="A4179">
            <v>87</v>
          </cell>
          <cell r="B4179" t="str">
            <v>C</v>
          </cell>
          <cell r="C4179">
            <v>7</v>
          </cell>
          <cell r="D4179" t="str">
            <v>JW5809</v>
          </cell>
          <cell r="E4179">
            <v>2</v>
          </cell>
          <cell r="F4179" t="str">
            <v>not current_JW ORF</v>
          </cell>
        </row>
        <row r="4180">
          <cell r="A4180">
            <v>87</v>
          </cell>
          <cell r="B4180" t="str">
            <v>D</v>
          </cell>
          <cell r="C4180">
            <v>7</v>
          </cell>
          <cell r="D4180" t="str">
            <v>JW5811</v>
          </cell>
          <cell r="E4180">
            <v>1</v>
          </cell>
          <cell r="F4180" t="str">
            <v>ready to distribute</v>
          </cell>
          <cell r="G4180" t="str">
            <v>ECK0230</v>
          </cell>
          <cell r="H4180" t="str">
            <v>b0229</v>
          </cell>
          <cell r="I4180" t="str">
            <v>fhiA</v>
          </cell>
        </row>
        <row r="4181">
          <cell r="A4181">
            <v>87</v>
          </cell>
          <cell r="B4181" t="str">
            <v>E</v>
          </cell>
          <cell r="C4181">
            <v>7</v>
          </cell>
          <cell r="D4181" t="str">
            <v>JW5812</v>
          </cell>
          <cell r="E4181">
            <v>1</v>
          </cell>
          <cell r="F4181" t="str">
            <v>ready to distribute</v>
          </cell>
          <cell r="G4181" t="str">
            <v>ECK0231</v>
          </cell>
          <cell r="H4181" t="str">
            <v>b0230</v>
          </cell>
          <cell r="I4181" t="str">
            <v>mbhA</v>
          </cell>
        </row>
        <row r="4182">
          <cell r="A4182">
            <v>87</v>
          </cell>
          <cell r="B4182" t="str">
            <v>F</v>
          </cell>
          <cell r="C4182">
            <v>7</v>
          </cell>
          <cell r="D4182" t="str">
            <v>JW5813</v>
          </cell>
          <cell r="E4182">
            <v>1</v>
          </cell>
          <cell r="F4182" t="str">
            <v>ready to distribute</v>
          </cell>
          <cell r="G4182" t="str">
            <v>ECK0260</v>
          </cell>
          <cell r="H4182" t="str">
            <v>b0258</v>
          </cell>
          <cell r="I4182" t="str">
            <v>ykfC</v>
          </cell>
        </row>
        <row r="4183">
          <cell r="A4183">
            <v>87</v>
          </cell>
          <cell r="B4183" t="str">
            <v>G</v>
          </cell>
          <cell r="C4183">
            <v>7</v>
          </cell>
          <cell r="D4183" t="str">
            <v>JW5814</v>
          </cell>
          <cell r="E4183">
            <v>1</v>
          </cell>
          <cell r="F4183" t="str">
            <v>ready to distribute</v>
          </cell>
          <cell r="G4183" t="str">
            <v>ECK0359</v>
          </cell>
          <cell r="H4183" t="str">
            <v>b0362</v>
          </cell>
          <cell r="I4183" t="str">
            <v>yaiF</v>
          </cell>
        </row>
        <row r="4184">
          <cell r="A4184">
            <v>87</v>
          </cell>
          <cell r="B4184" t="str">
            <v>H</v>
          </cell>
          <cell r="C4184">
            <v>7</v>
          </cell>
          <cell r="D4184" t="str">
            <v>JW5815</v>
          </cell>
          <cell r="E4184">
            <v>1</v>
          </cell>
          <cell r="F4184" t="str">
            <v>ready to distribute</v>
          </cell>
          <cell r="G4184" t="str">
            <v>ECK0553</v>
          </cell>
          <cell r="H4184" t="str">
            <v>b0561</v>
          </cell>
          <cell r="I4184" t="str">
            <v>tfaD</v>
          </cell>
        </row>
        <row r="4185">
          <cell r="A4185">
            <v>87</v>
          </cell>
          <cell r="B4185" t="str">
            <v>A</v>
          </cell>
          <cell r="C4185">
            <v>8</v>
          </cell>
          <cell r="D4185" t="str">
            <v>JW5816</v>
          </cell>
          <cell r="E4185">
            <v>1</v>
          </cell>
          <cell r="F4185" t="str">
            <v>ready to distribute</v>
          </cell>
          <cell r="G4185" t="str">
            <v>ECK0673</v>
          </cell>
          <cell r="H4185" t="str">
            <v>b0685</v>
          </cell>
          <cell r="I4185" t="str">
            <v>ybfE</v>
          </cell>
        </row>
        <row r="4186">
          <cell r="A4186">
            <v>87</v>
          </cell>
          <cell r="B4186" t="str">
            <v>B</v>
          </cell>
          <cell r="C4186">
            <v>8</v>
          </cell>
          <cell r="D4186" t="str">
            <v>JW5817</v>
          </cell>
          <cell r="E4186">
            <v>1</v>
          </cell>
          <cell r="F4186" t="str">
            <v>not current_JW ORF</v>
          </cell>
        </row>
        <row r="4187">
          <cell r="A4187">
            <v>87</v>
          </cell>
          <cell r="B4187" t="str">
            <v>C</v>
          </cell>
          <cell r="C4187">
            <v>8</v>
          </cell>
          <cell r="D4187" t="str">
            <v>JW5818</v>
          </cell>
          <cell r="E4187">
            <v>1</v>
          </cell>
          <cell r="F4187" t="str">
            <v>ready to distribute</v>
          </cell>
          <cell r="G4187" t="str">
            <v>ECK0846</v>
          </cell>
          <cell r="H4187" t="str">
            <v>b0855</v>
          </cell>
          <cell r="I4187" t="str">
            <v>potG</v>
          </cell>
        </row>
        <row r="4188">
          <cell r="A4188">
            <v>87</v>
          </cell>
          <cell r="B4188" t="str">
            <v>D</v>
          </cell>
          <cell r="C4188">
            <v>8</v>
          </cell>
          <cell r="D4188" t="str">
            <v>JW5819</v>
          </cell>
          <cell r="E4188">
            <v>2</v>
          </cell>
          <cell r="F4188" t="str">
            <v>ready to distribute</v>
          </cell>
          <cell r="G4188" t="str">
            <v>ECK0859</v>
          </cell>
          <cell r="H4188" t="str">
            <v>b0868</v>
          </cell>
          <cell r="I4188" t="str">
            <v>ybjS</v>
          </cell>
        </row>
        <row r="4189">
          <cell r="A4189">
            <v>87</v>
          </cell>
          <cell r="B4189" t="str">
            <v>E</v>
          </cell>
          <cell r="C4189">
            <v>8</v>
          </cell>
          <cell r="D4189" t="str">
            <v>JW5820</v>
          </cell>
          <cell r="E4189">
            <v>2</v>
          </cell>
          <cell r="F4189" t="str">
            <v>ready to distribute</v>
          </cell>
          <cell r="G4189" t="str">
            <v>ECK1099</v>
          </cell>
          <cell r="H4189" t="str">
            <v>b1113</v>
          </cell>
          <cell r="I4189" t="str">
            <v>ycfS</v>
          </cell>
        </row>
        <row r="4190">
          <cell r="A4190">
            <v>87</v>
          </cell>
          <cell r="B4190" t="str">
            <v>F</v>
          </cell>
          <cell r="C4190">
            <v>8</v>
          </cell>
          <cell r="D4190" t="str">
            <v>JW5821</v>
          </cell>
          <cell r="E4190">
            <v>1</v>
          </cell>
          <cell r="F4190" t="str">
            <v>ready to distribute</v>
          </cell>
          <cell r="G4190" t="str">
            <v>ECK1181</v>
          </cell>
          <cell r="H4190" t="str">
            <v>b1193</v>
          </cell>
          <cell r="I4190" t="str">
            <v>emtA</v>
          </cell>
        </row>
        <row r="4191">
          <cell r="A4191">
            <v>87</v>
          </cell>
          <cell r="B4191" t="str">
            <v>G</v>
          </cell>
          <cell r="C4191">
            <v>8</v>
          </cell>
          <cell r="D4191" t="str">
            <v>JW5822</v>
          </cell>
          <cell r="E4191">
            <v>1</v>
          </cell>
          <cell r="F4191" t="str">
            <v>ready to distribute</v>
          </cell>
          <cell r="G4191" t="str">
            <v>ECK1332</v>
          </cell>
          <cell r="H4191" t="str">
            <v>b1336</v>
          </cell>
          <cell r="I4191" t="str">
            <v>abgT</v>
          </cell>
        </row>
        <row r="4192">
          <cell r="A4192">
            <v>87</v>
          </cell>
          <cell r="B4192" t="str">
            <v>H</v>
          </cell>
          <cell r="C4192">
            <v>8</v>
          </cell>
          <cell r="D4192" t="str">
            <v>JW5823</v>
          </cell>
          <cell r="E4192">
            <v>1</v>
          </cell>
          <cell r="F4192" t="str">
            <v>ready to distribute</v>
          </cell>
          <cell r="G4192" t="str">
            <v>ECK1419</v>
          </cell>
          <cell r="H4192" t="str">
            <v>b1426</v>
          </cell>
          <cell r="I4192" t="str">
            <v>ydcH</v>
          </cell>
        </row>
        <row r="4193">
          <cell r="A4193">
            <v>87</v>
          </cell>
          <cell r="B4193" t="str">
            <v>A</v>
          </cell>
          <cell r="C4193">
            <v>9</v>
          </cell>
          <cell r="D4193" t="str">
            <v>JW5908</v>
          </cell>
          <cell r="E4193">
            <v>1</v>
          </cell>
          <cell r="F4193" t="str">
            <v>ready to distribute</v>
          </cell>
          <cell r="G4193" t="str">
            <v>ECK1471</v>
          </cell>
          <cell r="H4193" t="str">
            <v>b1477</v>
          </cell>
          <cell r="I4193" t="str">
            <v>yddM</v>
          </cell>
        </row>
        <row r="4194">
          <cell r="A4194">
            <v>87</v>
          </cell>
          <cell r="B4194" t="str">
            <v>B</v>
          </cell>
          <cell r="C4194">
            <v>9</v>
          </cell>
          <cell r="D4194" t="str">
            <v>JW5825</v>
          </cell>
          <cell r="E4194">
            <v>1</v>
          </cell>
          <cell r="F4194" t="str">
            <v>ready to distribute</v>
          </cell>
          <cell r="G4194" t="str">
            <v>ECK1515</v>
          </cell>
          <cell r="H4194" t="str">
            <v>b1522</v>
          </cell>
          <cell r="I4194" t="str">
            <v>yneF</v>
          </cell>
        </row>
        <row r="4195">
          <cell r="A4195">
            <v>87</v>
          </cell>
          <cell r="B4195" t="str">
            <v>C</v>
          </cell>
          <cell r="C4195">
            <v>9</v>
          </cell>
          <cell r="D4195" t="str">
            <v>JW5826</v>
          </cell>
          <cell r="E4195">
            <v>1</v>
          </cell>
          <cell r="F4195" t="str">
            <v>ready to distribute</v>
          </cell>
          <cell r="G4195" t="str">
            <v>ECK1592</v>
          </cell>
          <cell r="H4195" t="str">
            <v>b1597</v>
          </cell>
          <cell r="I4195" t="str">
            <v>asr</v>
          </cell>
        </row>
        <row r="4196">
          <cell r="A4196">
            <v>87</v>
          </cell>
          <cell r="B4196" t="str">
            <v>D</v>
          </cell>
          <cell r="C4196">
            <v>9</v>
          </cell>
          <cell r="D4196" t="str">
            <v>JW5827</v>
          </cell>
          <cell r="E4196">
            <v>1</v>
          </cell>
          <cell r="F4196" t="str">
            <v>ready to distribute</v>
          </cell>
          <cell r="G4196" t="str">
            <v>ECK1644</v>
          </cell>
          <cell r="H4196" t="str">
            <v>b1648</v>
          </cell>
          <cell r="I4196" t="str">
            <v>ydhL</v>
          </cell>
        </row>
        <row r="4197">
          <cell r="A4197">
            <v>87</v>
          </cell>
          <cell r="B4197" t="str">
            <v>E</v>
          </cell>
          <cell r="C4197">
            <v>9</v>
          </cell>
          <cell r="D4197" t="str">
            <v>JW5910</v>
          </cell>
          <cell r="E4197">
            <v>1</v>
          </cell>
          <cell r="F4197" t="str">
            <v>ready to distribute</v>
          </cell>
          <cell r="G4197" t="str">
            <v>ECK1699</v>
          </cell>
          <cell r="H4197" t="str">
            <v>b1701</v>
          </cell>
          <cell r="I4197" t="str">
            <v>ydiD</v>
          </cell>
        </row>
        <row r="4198">
          <cell r="A4198">
            <v>87</v>
          </cell>
          <cell r="B4198" t="str">
            <v>F</v>
          </cell>
          <cell r="C4198">
            <v>9</v>
          </cell>
          <cell r="D4198" t="str">
            <v>JW5830</v>
          </cell>
          <cell r="E4198">
            <v>1</v>
          </cell>
          <cell r="F4198" t="str">
            <v>ready to distribute</v>
          </cell>
          <cell r="G4198" t="str">
            <v>ECK1819</v>
          </cell>
          <cell r="H4198" t="str">
            <v>b1821</v>
          </cell>
          <cell r="I4198" t="str">
            <v>yebN</v>
          </cell>
        </row>
        <row r="4199">
          <cell r="A4199">
            <v>87</v>
          </cell>
          <cell r="B4199" t="str">
            <v>G</v>
          </cell>
          <cell r="C4199">
            <v>9</v>
          </cell>
          <cell r="D4199" t="str">
            <v>JW5831</v>
          </cell>
          <cell r="E4199">
            <v>1</v>
          </cell>
          <cell r="F4199" t="str">
            <v>ready to distribute</v>
          </cell>
          <cell r="G4199" t="str">
            <v>ECK1858</v>
          </cell>
          <cell r="H4199" t="str">
            <v>b1857</v>
          </cell>
          <cell r="I4199" t="str">
            <v>znuA</v>
          </cell>
        </row>
        <row r="4200">
          <cell r="A4200">
            <v>87</v>
          </cell>
          <cell r="B4200" t="str">
            <v>H</v>
          </cell>
          <cell r="C4200">
            <v>9</v>
          </cell>
          <cell r="D4200" t="str">
            <v>JW5832</v>
          </cell>
          <cell r="E4200">
            <v>1</v>
          </cell>
          <cell r="F4200" t="str">
            <v>ready to distribute</v>
          </cell>
          <cell r="G4200" t="str">
            <v>ECK1954</v>
          </cell>
          <cell r="H4200" t="str">
            <v>b1956</v>
          </cell>
          <cell r="I4200" t="str">
            <v>yedQ</v>
          </cell>
        </row>
        <row r="4201">
          <cell r="A4201">
            <v>87</v>
          </cell>
          <cell r="B4201" t="str">
            <v>A</v>
          </cell>
          <cell r="C4201">
            <v>10</v>
          </cell>
          <cell r="D4201" t="str">
            <v>JW5833</v>
          </cell>
          <cell r="E4201">
            <v>1</v>
          </cell>
          <cell r="F4201" t="str">
            <v>ready to distribute</v>
          </cell>
          <cell r="G4201" t="str">
            <v>ECK1974</v>
          </cell>
          <cell r="H4201" t="str">
            <v>b1978</v>
          </cell>
          <cell r="I4201" t="str">
            <v>yeeJ</v>
          </cell>
        </row>
        <row r="4202">
          <cell r="A4202">
            <v>87</v>
          </cell>
          <cell r="B4202" t="str">
            <v>B</v>
          </cell>
          <cell r="C4202">
            <v>10</v>
          </cell>
          <cell r="D4202" t="str">
            <v>JW5834</v>
          </cell>
          <cell r="E4202">
            <v>1</v>
          </cell>
          <cell r="F4202" t="str">
            <v>ready to distribute</v>
          </cell>
          <cell r="G4202" t="str">
            <v>ECK2009</v>
          </cell>
          <cell r="H4202" t="str">
            <v>b2015</v>
          </cell>
          <cell r="I4202" t="str">
            <v>yeeY</v>
          </cell>
        </row>
        <row r="4203">
          <cell r="A4203">
            <v>87</v>
          </cell>
          <cell r="B4203" t="str">
            <v>C</v>
          </cell>
          <cell r="C4203">
            <v>10</v>
          </cell>
          <cell r="D4203" t="str">
            <v>JW5836</v>
          </cell>
          <cell r="E4203">
            <v>1</v>
          </cell>
          <cell r="F4203" t="str">
            <v>ready to distribute</v>
          </cell>
          <cell r="G4203" t="str">
            <v>ECK2022</v>
          </cell>
          <cell r="H4203" t="str">
            <v>b2027</v>
          </cell>
          <cell r="I4203" t="str">
            <v>cld</v>
          </cell>
        </row>
        <row r="4204">
          <cell r="A4204">
            <v>87</v>
          </cell>
          <cell r="B4204" t="str">
            <v>D</v>
          </cell>
          <cell r="C4204">
            <v>10</v>
          </cell>
          <cell r="D4204" t="str">
            <v>JW5837</v>
          </cell>
          <cell r="E4204">
            <v>1</v>
          </cell>
          <cell r="F4204" t="str">
            <v>ready to distribute</v>
          </cell>
          <cell r="G4204" t="str">
            <v>ECK2081</v>
          </cell>
          <cell r="H4204" t="str">
            <v>b2085</v>
          </cell>
          <cell r="I4204" t="str">
            <v>yegR</v>
          </cell>
        </row>
        <row r="4205">
          <cell r="A4205">
            <v>87</v>
          </cell>
          <cell r="B4205" t="str">
            <v>E</v>
          </cell>
          <cell r="C4205">
            <v>10</v>
          </cell>
          <cell r="D4205" t="str">
            <v>JW5838</v>
          </cell>
          <cell r="E4205">
            <v>1</v>
          </cell>
          <cell r="F4205" t="str">
            <v>ready to distribute</v>
          </cell>
          <cell r="G4205" t="str">
            <v>ECK2131</v>
          </cell>
          <cell r="H4205" t="str">
            <v>b2138</v>
          </cell>
          <cell r="I4205" t="str">
            <v>yohG</v>
          </cell>
        </row>
        <row r="4206">
          <cell r="A4206">
            <v>87</v>
          </cell>
          <cell r="B4206" t="str">
            <v>F</v>
          </cell>
          <cell r="C4206">
            <v>10</v>
          </cell>
          <cell r="D4206" t="str">
            <v>JW5839</v>
          </cell>
          <cell r="E4206">
            <v>2</v>
          </cell>
          <cell r="F4206" t="str">
            <v>ready to distribute</v>
          </cell>
          <cell r="G4206" t="str">
            <v>ECK2184</v>
          </cell>
          <cell r="H4206" t="str">
            <v>b2190</v>
          </cell>
          <cell r="I4206" t="str">
            <v>yejO</v>
          </cell>
        </row>
        <row r="4207">
          <cell r="A4207">
            <v>87</v>
          </cell>
          <cell r="B4207" t="str">
            <v>G</v>
          </cell>
          <cell r="C4207">
            <v>10</v>
          </cell>
          <cell r="D4207" t="str">
            <v>JW5840</v>
          </cell>
          <cell r="E4207">
            <v>1</v>
          </cell>
          <cell r="F4207" t="str">
            <v>ready to distribute</v>
          </cell>
          <cell r="G4207" t="str">
            <v>ECK2263</v>
          </cell>
          <cell r="H4207" t="str">
            <v>b2269</v>
          </cell>
          <cell r="I4207" t="str">
            <v>elaD</v>
          </cell>
        </row>
        <row r="4208">
          <cell r="A4208">
            <v>87</v>
          </cell>
          <cell r="B4208" t="str">
            <v>H</v>
          </cell>
          <cell r="C4208">
            <v>10</v>
          </cell>
          <cell r="D4208" t="str">
            <v>JW5841</v>
          </cell>
          <cell r="E4208">
            <v>1</v>
          </cell>
          <cell r="F4208" t="str">
            <v>ready to distribute</v>
          </cell>
          <cell r="G4208" t="str">
            <v>ECK2324</v>
          </cell>
          <cell r="H4208" t="str">
            <v>b2330</v>
          </cell>
          <cell r="I4208" t="str">
            <v>prmB</v>
          </cell>
        </row>
        <row r="4209">
          <cell r="A4209">
            <v>87</v>
          </cell>
          <cell r="B4209" t="str">
            <v>A</v>
          </cell>
          <cell r="C4209">
            <v>11</v>
          </cell>
          <cell r="D4209" t="str">
            <v>JW5842</v>
          </cell>
          <cell r="E4209">
            <v>1</v>
          </cell>
          <cell r="F4209" t="str">
            <v>ready to distribute</v>
          </cell>
          <cell r="G4209" t="str">
            <v>ECK2542</v>
          </cell>
          <cell r="H4209" t="str">
            <v>b2545</v>
          </cell>
          <cell r="I4209" t="str">
            <v>yphC</v>
          </cell>
        </row>
        <row r="4210">
          <cell r="A4210">
            <v>87</v>
          </cell>
          <cell r="B4210" t="str">
            <v>B</v>
          </cell>
          <cell r="C4210">
            <v>11</v>
          </cell>
          <cell r="D4210" t="str">
            <v>JW5843</v>
          </cell>
          <cell r="E4210">
            <v>1</v>
          </cell>
          <cell r="F4210" t="str">
            <v>ready to distribute</v>
          </cell>
          <cell r="G4210" t="str">
            <v>ECK2704</v>
          </cell>
          <cell r="H4210" t="str">
            <v>b2709</v>
          </cell>
          <cell r="I4210" t="str">
            <v>norR</v>
          </cell>
        </row>
        <row r="4211">
          <cell r="A4211">
            <v>87</v>
          </cell>
          <cell r="B4211" t="str">
            <v>C</v>
          </cell>
          <cell r="C4211">
            <v>11</v>
          </cell>
          <cell r="D4211" t="str">
            <v>JW5844</v>
          </cell>
          <cell r="E4211">
            <v>1</v>
          </cell>
          <cell r="F4211" t="str">
            <v>ready to distribute</v>
          </cell>
          <cell r="G4211" t="str">
            <v>ECK2752</v>
          </cell>
          <cell r="H4211" t="str">
            <v>b2757</v>
          </cell>
          <cell r="I4211" t="str">
            <v>ygcI</v>
          </cell>
        </row>
        <row r="4212">
          <cell r="A4212">
            <v>87</v>
          </cell>
          <cell r="B4212" t="str">
            <v>D</v>
          </cell>
          <cell r="C4212">
            <v>11</v>
          </cell>
          <cell r="D4212" t="str">
            <v>JW5845</v>
          </cell>
          <cell r="E4212">
            <v>1</v>
          </cell>
          <cell r="F4212" t="str">
            <v>ready to distribute</v>
          </cell>
          <cell r="G4212" t="str">
            <v>ECK2766</v>
          </cell>
          <cell r="H4212" t="str">
            <v>b2771</v>
          </cell>
          <cell r="I4212" t="str">
            <v>ygcS</v>
          </cell>
        </row>
        <row r="4213">
          <cell r="A4213">
            <v>87</v>
          </cell>
          <cell r="B4213" t="str">
            <v>E</v>
          </cell>
          <cell r="C4213">
            <v>11</v>
          </cell>
          <cell r="D4213" t="str">
            <v>JW5846</v>
          </cell>
          <cell r="E4213">
            <v>2</v>
          </cell>
          <cell r="F4213" t="str">
            <v>ready to distribute</v>
          </cell>
          <cell r="G4213" t="str">
            <v>ECK2857</v>
          </cell>
          <cell r="H4213" t="str">
            <v>b2859</v>
          </cell>
          <cell r="I4213" t="str">
            <v>ygeO</v>
          </cell>
        </row>
        <row r="4214">
          <cell r="A4214">
            <v>87</v>
          </cell>
          <cell r="B4214" t="str">
            <v>F</v>
          </cell>
          <cell r="C4214">
            <v>11</v>
          </cell>
          <cell r="D4214" t="str">
            <v>JW5847</v>
          </cell>
          <cell r="E4214">
            <v>1</v>
          </cell>
          <cell r="F4214" t="str">
            <v>ready to distribute</v>
          </cell>
          <cell r="G4214" t="str">
            <v>ECK2886</v>
          </cell>
          <cell r="H4214" t="str">
            <v>b2891</v>
          </cell>
          <cell r="I4214" t="str">
            <v>prfB</v>
          </cell>
        </row>
        <row r="4215">
          <cell r="A4215">
            <v>87</v>
          </cell>
          <cell r="B4215" t="str">
            <v>G</v>
          </cell>
          <cell r="C4215">
            <v>11</v>
          </cell>
          <cell r="D4215" t="str">
            <v>JW5848</v>
          </cell>
          <cell r="E4215">
            <v>1</v>
          </cell>
          <cell r="F4215" t="str">
            <v>ready to distribute</v>
          </cell>
          <cell r="G4215" t="str">
            <v>ECK2976</v>
          </cell>
          <cell r="H4215" t="str">
            <v>b2981</v>
          </cell>
          <cell r="I4215" t="str">
            <v>yghO</v>
          </cell>
        </row>
        <row r="4216">
          <cell r="A4216">
            <v>87</v>
          </cell>
          <cell r="B4216" t="str">
            <v>H</v>
          </cell>
          <cell r="C4216">
            <v>11</v>
          </cell>
          <cell r="D4216" t="str">
            <v>JW5849</v>
          </cell>
          <cell r="E4216">
            <v>1</v>
          </cell>
          <cell r="F4216" t="str">
            <v>ready to distribute</v>
          </cell>
          <cell r="G4216" t="str">
            <v>ECK3002</v>
          </cell>
          <cell r="H4216" t="str">
            <v>b3010</v>
          </cell>
          <cell r="I4216" t="str">
            <v>yqhC</v>
          </cell>
        </row>
        <row r="4217">
          <cell r="A4217">
            <v>87</v>
          </cell>
          <cell r="B4217" t="str">
            <v>A</v>
          </cell>
          <cell r="C4217">
            <v>12</v>
          </cell>
          <cell r="D4217" t="str">
            <v>JW5850</v>
          </cell>
          <cell r="E4217">
            <v>1</v>
          </cell>
          <cell r="F4217" t="str">
            <v>ready to distribute</v>
          </cell>
          <cell r="G4217" t="str">
            <v>ECK3092</v>
          </cell>
          <cell r="H4217" t="str">
            <v>b3101</v>
          </cell>
          <cell r="I4217" t="str">
            <v>yqjF</v>
          </cell>
        </row>
        <row r="4218">
          <cell r="A4218">
            <v>87</v>
          </cell>
          <cell r="B4218" t="str">
            <v>B</v>
          </cell>
          <cell r="C4218">
            <v>12</v>
          </cell>
          <cell r="D4218" t="str">
            <v>JW5851</v>
          </cell>
          <cell r="E4218">
            <v>1</v>
          </cell>
          <cell r="F4218" t="str">
            <v>ready to distribute</v>
          </cell>
          <cell r="G4218" t="str">
            <v>ECK3152</v>
          </cell>
          <cell r="H4218" t="str">
            <v>b3164</v>
          </cell>
          <cell r="I4218" t="str">
            <v>pnp</v>
          </cell>
        </row>
        <row r="4219">
          <cell r="A4219">
            <v>87</v>
          </cell>
          <cell r="B4219" t="str">
            <v>C</v>
          </cell>
          <cell r="C4219">
            <v>12</v>
          </cell>
          <cell r="D4219" t="str">
            <v>JW5852</v>
          </cell>
          <cell r="E4219">
            <v>1</v>
          </cell>
          <cell r="F4219" t="str">
            <v>ready to distribute</v>
          </cell>
          <cell r="G4219" t="str">
            <v>ECK3869</v>
          </cell>
          <cell r="H4219" t="str">
            <v>b3876</v>
          </cell>
          <cell r="I4219" t="str">
            <v>yihO</v>
          </cell>
        </row>
        <row r="4220">
          <cell r="A4220">
            <v>87</v>
          </cell>
          <cell r="B4220" t="str">
            <v>D</v>
          </cell>
          <cell r="C4220">
            <v>12</v>
          </cell>
          <cell r="D4220" t="str">
            <v>JW5853</v>
          </cell>
          <cell r="E4220">
            <v>6</v>
          </cell>
          <cell r="F4220" t="str">
            <v>ready to distribute</v>
          </cell>
          <cell r="G4220" t="str">
            <v>ECK3824</v>
          </cell>
          <cell r="H4220" t="str">
            <v>b3830</v>
          </cell>
          <cell r="I4220" t="str">
            <v>ysgA</v>
          </cell>
        </row>
        <row r="4221">
          <cell r="A4221">
            <v>87</v>
          </cell>
          <cell r="B4221" t="str">
            <v>E</v>
          </cell>
          <cell r="C4221">
            <v>12</v>
          </cell>
          <cell r="D4221" t="str">
            <v>JW5854</v>
          </cell>
          <cell r="E4221">
            <v>1</v>
          </cell>
          <cell r="F4221" t="str">
            <v>ready to distribute</v>
          </cell>
          <cell r="G4221" t="str">
            <v>ECK3820</v>
          </cell>
          <cell r="H4221" t="str">
            <v>b3826</v>
          </cell>
          <cell r="I4221" t="str">
            <v>yigL</v>
          </cell>
        </row>
        <row r="4222">
          <cell r="A4222">
            <v>87</v>
          </cell>
          <cell r="B4222" t="str">
            <v>F</v>
          </cell>
          <cell r="C4222">
            <v>12</v>
          </cell>
          <cell r="D4222" t="str">
            <v>JW5855</v>
          </cell>
          <cell r="E4222">
            <v>2</v>
          </cell>
          <cell r="F4222" t="str">
            <v>ready to distribute</v>
          </cell>
          <cell r="G4222" t="str">
            <v>ECK3816</v>
          </cell>
          <cell r="H4222" t="str">
            <v>b3822</v>
          </cell>
          <cell r="I4222" t="str">
            <v>recQ</v>
          </cell>
        </row>
        <row r="4223">
          <cell r="A4223">
            <v>87</v>
          </cell>
          <cell r="B4223" t="str">
            <v>G</v>
          </cell>
          <cell r="C4223">
            <v>12</v>
          </cell>
          <cell r="D4223" t="str">
            <v>JW5856</v>
          </cell>
          <cell r="E4223">
            <v>2</v>
          </cell>
          <cell r="F4223" t="str">
            <v>ready to distribute</v>
          </cell>
          <cell r="G4223" t="str">
            <v>ECK3773</v>
          </cell>
          <cell r="H4223" t="str">
            <v>b3781</v>
          </cell>
          <cell r="I4223" t="str">
            <v>trxA</v>
          </cell>
        </row>
        <row r="4224">
          <cell r="A4224">
            <v>87</v>
          </cell>
          <cell r="B4224" t="str">
            <v>H</v>
          </cell>
          <cell r="C4224">
            <v>12</v>
          </cell>
          <cell r="D4224" t="str">
            <v>JW5857</v>
          </cell>
          <cell r="E4224">
            <v>1</v>
          </cell>
          <cell r="F4224" t="str">
            <v>ready to distribute</v>
          </cell>
          <cell r="G4224" t="str">
            <v>ECK3742</v>
          </cell>
          <cell r="H4224" t="str">
            <v>b3748</v>
          </cell>
          <cell r="I4224" t="str">
            <v>rbsD</v>
          </cell>
        </row>
        <row r="4225">
          <cell r="A4225">
            <v>89</v>
          </cell>
          <cell r="B4225" t="str">
            <v>A</v>
          </cell>
          <cell r="C4225">
            <v>1</v>
          </cell>
          <cell r="D4225" t="str">
            <v>JW5858</v>
          </cell>
          <cell r="E4225">
            <v>1</v>
          </cell>
          <cell r="F4225" t="str">
            <v>ready to distribute</v>
          </cell>
          <cell r="G4225" t="str">
            <v>ECK3688</v>
          </cell>
          <cell r="H4225" t="str">
            <v>b3696</v>
          </cell>
          <cell r="I4225" t="str">
            <v>yidX</v>
          </cell>
        </row>
        <row r="4226">
          <cell r="A4226">
            <v>89</v>
          </cell>
          <cell r="B4226" t="str">
            <v>B</v>
          </cell>
          <cell r="C4226">
            <v>1</v>
          </cell>
          <cell r="D4226" t="str">
            <v>JW5859</v>
          </cell>
          <cell r="E4226">
            <v>1</v>
          </cell>
          <cell r="F4226" t="str">
            <v>ready to distribute</v>
          </cell>
          <cell r="G4226" t="str">
            <v>ECK3683</v>
          </cell>
          <cell r="H4226" t="str">
            <v>b3691</v>
          </cell>
          <cell r="I4226" t="str">
            <v>dgoT</v>
          </cell>
        </row>
        <row r="4227">
          <cell r="A4227">
            <v>89</v>
          </cell>
          <cell r="B4227" t="str">
            <v>C</v>
          </cell>
          <cell r="C4227">
            <v>1</v>
          </cell>
          <cell r="D4227" t="str">
            <v>JW5860</v>
          </cell>
          <cell r="E4227">
            <v>1</v>
          </cell>
          <cell r="F4227" t="str">
            <v>ready to distribute</v>
          </cell>
          <cell r="G4227" t="str">
            <v>ECK3681</v>
          </cell>
          <cell r="H4227" t="str">
            <v>b3689</v>
          </cell>
          <cell r="I4227" t="str">
            <v>yidR</v>
          </cell>
        </row>
        <row r="4228">
          <cell r="A4228">
            <v>89</v>
          </cell>
          <cell r="B4228" t="str">
            <v>D</v>
          </cell>
          <cell r="C4228">
            <v>1</v>
          </cell>
          <cell r="D4228" t="str">
            <v>JW5939</v>
          </cell>
          <cell r="E4228">
            <v>1</v>
          </cell>
          <cell r="F4228" t="str">
            <v>ready to distribute</v>
          </cell>
          <cell r="G4228" t="str">
            <v>ECK3647</v>
          </cell>
          <cell r="H4228" t="str">
            <v>b3657</v>
          </cell>
          <cell r="I4228" t="str">
            <v>yicJ</v>
          </cell>
        </row>
        <row r="4229">
          <cell r="A4229">
            <v>89</v>
          </cell>
          <cell r="B4229" t="str">
            <v>E</v>
          </cell>
          <cell r="C4229">
            <v>1</v>
          </cell>
          <cell r="D4229" t="str">
            <v>JW5862</v>
          </cell>
          <cell r="E4229">
            <v>1</v>
          </cell>
          <cell r="F4229" t="str">
            <v>not current_JW ORF</v>
          </cell>
        </row>
        <row r="4230">
          <cell r="A4230">
            <v>89</v>
          </cell>
          <cell r="B4230" t="str">
            <v>F</v>
          </cell>
          <cell r="C4230">
            <v>1</v>
          </cell>
          <cell r="D4230" t="str">
            <v>JW5863</v>
          </cell>
          <cell r="E4230">
            <v>1</v>
          </cell>
          <cell r="F4230" t="str">
            <v>not current_JW ORF</v>
          </cell>
        </row>
        <row r="4231">
          <cell r="A4231">
            <v>89</v>
          </cell>
          <cell r="B4231" t="str">
            <v>G</v>
          </cell>
          <cell r="C4231">
            <v>1</v>
          </cell>
          <cell r="D4231" t="str">
            <v>JW5864</v>
          </cell>
          <cell r="E4231">
            <v>1</v>
          </cell>
          <cell r="F4231" t="str">
            <v>ready to distribute</v>
          </cell>
          <cell r="G4231" t="str">
            <v>ECK3429</v>
          </cell>
          <cell r="H4231" t="str">
            <v>b3443</v>
          </cell>
          <cell r="I4231" t="str">
            <v>yrhA</v>
          </cell>
        </row>
        <row r="4232">
          <cell r="A4232">
            <v>89</v>
          </cell>
          <cell r="B4232" t="str">
            <v>H</v>
          </cell>
          <cell r="C4232">
            <v>1</v>
          </cell>
          <cell r="D4232" t="str">
            <v>JW5947</v>
          </cell>
          <cell r="E4232">
            <v>1</v>
          </cell>
          <cell r="F4232" t="str">
            <v>ready to distribute</v>
          </cell>
          <cell r="G4232" t="str">
            <v>ECK3377</v>
          </cell>
          <cell r="H4232" t="str">
            <v>b3390</v>
          </cell>
          <cell r="I4232" t="str">
            <v>aroK</v>
          </cell>
        </row>
        <row r="4233">
          <cell r="A4233">
            <v>89</v>
          </cell>
          <cell r="B4233" t="str">
            <v>A</v>
          </cell>
          <cell r="C4233">
            <v>2</v>
          </cell>
          <cell r="D4233" t="str">
            <v>JW5867</v>
          </cell>
          <cell r="E4233">
            <v>1</v>
          </cell>
          <cell r="F4233" t="str">
            <v>ready to distribute</v>
          </cell>
          <cell r="G4233" t="str">
            <v>ECK4183</v>
          </cell>
          <cell r="H4233" t="str">
            <v>b4187</v>
          </cell>
          <cell r="I4233" t="str">
            <v>aidB</v>
          </cell>
        </row>
        <row r="4234">
          <cell r="A4234">
            <v>89</v>
          </cell>
          <cell r="B4234" t="str">
            <v>B</v>
          </cell>
          <cell r="C4234">
            <v>2</v>
          </cell>
          <cell r="D4234" t="str">
            <v>JW5868</v>
          </cell>
          <cell r="E4234">
            <v>1</v>
          </cell>
          <cell r="F4234" t="str">
            <v>ready to distribute</v>
          </cell>
          <cell r="G4234" t="str">
            <v>ECK4188</v>
          </cell>
          <cell r="H4234" t="str">
            <v>b4192</v>
          </cell>
          <cell r="I4234" t="str">
            <v>ulaG</v>
          </cell>
        </row>
        <row r="4235">
          <cell r="A4235">
            <v>89</v>
          </cell>
          <cell r="B4235" t="str">
            <v>C</v>
          </cell>
          <cell r="C4235">
            <v>2</v>
          </cell>
          <cell r="D4235" t="str">
            <v>JW5869</v>
          </cell>
          <cell r="E4235">
            <v>4</v>
          </cell>
          <cell r="F4235" t="str">
            <v>ready to distribute</v>
          </cell>
          <cell r="G4235" t="str">
            <v>ECK4324</v>
          </cell>
          <cell r="H4235" t="str">
            <v>b4333</v>
          </cell>
          <cell r="I4235" t="str">
            <v>yjiK</v>
          </cell>
        </row>
        <row r="4236">
          <cell r="A4236">
            <v>89</v>
          </cell>
          <cell r="B4236" t="str">
            <v>D</v>
          </cell>
          <cell r="C4236">
            <v>2</v>
          </cell>
          <cell r="D4236" t="str">
            <v>JW5953</v>
          </cell>
          <cell r="E4236">
            <v>2</v>
          </cell>
          <cell r="F4236" t="str">
            <v>ready to distribute</v>
          </cell>
          <cell r="G4236" t="str">
            <v>ECK4329</v>
          </cell>
          <cell r="H4236" t="str">
            <v>b4338</v>
          </cell>
          <cell r="I4236" t="str">
            <v>yjiP</v>
          </cell>
        </row>
        <row r="4237">
          <cell r="A4237">
            <v>89</v>
          </cell>
          <cell r="B4237" t="str">
            <v>E</v>
          </cell>
          <cell r="C4237">
            <v>2</v>
          </cell>
          <cell r="D4237" t="str">
            <v>JW5871</v>
          </cell>
          <cell r="E4237">
            <v>1</v>
          </cell>
          <cell r="F4237" t="str">
            <v>ready to distribute</v>
          </cell>
          <cell r="G4237" t="str">
            <v>ECK4336</v>
          </cell>
          <cell r="H4237" t="str">
            <v>b4346</v>
          </cell>
          <cell r="I4237" t="str">
            <v>mcrB</v>
          </cell>
        </row>
        <row r="4238">
          <cell r="A4238">
            <v>89</v>
          </cell>
          <cell r="B4238" t="str">
            <v>F</v>
          </cell>
          <cell r="C4238">
            <v>2</v>
          </cell>
          <cell r="D4238" t="str">
            <v>JW5955</v>
          </cell>
          <cell r="E4238">
            <v>1</v>
          </cell>
          <cell r="F4238" t="str">
            <v>ready to distribute</v>
          </cell>
          <cell r="G4238" t="str">
            <v>ECK4356</v>
          </cell>
          <cell r="H4238" t="str">
            <v>b4366</v>
          </cell>
          <cell r="I4238" t="str">
            <v>bglJ</v>
          </cell>
        </row>
        <row r="4239">
          <cell r="A4239">
            <v>89</v>
          </cell>
          <cell r="B4239" t="str">
            <v>G</v>
          </cell>
          <cell r="C4239">
            <v>2</v>
          </cell>
          <cell r="D4239" t="str">
            <v>JW5873</v>
          </cell>
          <cell r="E4239">
            <v>2</v>
          </cell>
          <cell r="F4239" t="str">
            <v>ready to distribute</v>
          </cell>
          <cell r="G4239" t="str">
            <v>ECK4366</v>
          </cell>
          <cell r="H4239" t="str">
            <v>b4375</v>
          </cell>
          <cell r="I4239" t="str">
            <v>prfC</v>
          </cell>
        </row>
        <row r="4240">
          <cell r="A4240">
            <v>89</v>
          </cell>
          <cell r="B4240" t="str">
            <v>H</v>
          </cell>
          <cell r="C4240">
            <v>2</v>
          </cell>
          <cell r="D4240" t="str">
            <v>JW1830</v>
          </cell>
          <cell r="E4240">
            <v>2</v>
          </cell>
          <cell r="F4240" t="str">
            <v>ready to distribute</v>
          </cell>
          <cell r="G4240" t="str">
            <v>ECK1842</v>
          </cell>
          <cell r="H4240" t="str">
            <v>b1841</v>
          </cell>
          <cell r="I4240" t="str">
            <v>yobA</v>
          </cell>
        </row>
        <row r="4241">
          <cell r="A4241">
            <v>89</v>
          </cell>
          <cell r="B4241" t="str">
            <v>A</v>
          </cell>
          <cell r="C4241">
            <v>3</v>
          </cell>
          <cell r="D4241" t="str">
            <v>JW0485</v>
          </cell>
          <cell r="E4241">
            <v>1</v>
          </cell>
          <cell r="F4241" t="str">
            <v>ready to distribute</v>
          </cell>
          <cell r="G4241" t="str">
            <v>ECK0490</v>
          </cell>
          <cell r="H4241" t="str">
            <v>b0496</v>
          </cell>
          <cell r="I4241" t="str">
            <v>ybbP</v>
          </cell>
        </row>
        <row r="4242">
          <cell r="A4242">
            <v>89</v>
          </cell>
          <cell r="B4242" t="str">
            <v>B</v>
          </cell>
          <cell r="C4242">
            <v>3</v>
          </cell>
          <cell r="D4242" t="str">
            <v>JW0688</v>
          </cell>
          <cell r="E4242">
            <v>1</v>
          </cell>
          <cell r="F4242" t="str">
            <v>ready to distribute</v>
          </cell>
          <cell r="G4242" t="str">
            <v>ECK0688</v>
          </cell>
          <cell r="H4242" t="str">
            <v>b0699</v>
          </cell>
          <cell r="I4242" t="str">
            <v>ybfA</v>
          </cell>
        </row>
        <row r="4243">
          <cell r="A4243">
            <v>89</v>
          </cell>
          <cell r="B4243" t="str">
            <v>C</v>
          </cell>
          <cell r="C4243">
            <v>3</v>
          </cell>
          <cell r="D4243" t="str">
            <v>JW1015</v>
          </cell>
          <cell r="E4243">
            <v>1</v>
          </cell>
          <cell r="F4243" t="str">
            <v>ready to distribute</v>
          </cell>
          <cell r="G4243" t="str">
            <v>ECK1017</v>
          </cell>
          <cell r="H4243" t="str">
            <v>b1029</v>
          </cell>
          <cell r="I4243" t="str">
            <v>ycdU</v>
          </cell>
        </row>
        <row r="4244">
          <cell r="A4244">
            <v>89</v>
          </cell>
          <cell r="B4244" t="str">
            <v>D</v>
          </cell>
          <cell r="C4244">
            <v>3</v>
          </cell>
          <cell r="D4244" t="str">
            <v>JW2730</v>
          </cell>
          <cell r="E4244">
            <v>2</v>
          </cell>
          <cell r="F4244" t="str">
            <v>ready to distribute</v>
          </cell>
          <cell r="G4244" t="str">
            <v>ECK2755</v>
          </cell>
          <cell r="H4244" t="str">
            <v>b2760</v>
          </cell>
          <cell r="I4244" t="str">
            <v>ygcL</v>
          </cell>
        </row>
        <row r="4245">
          <cell r="A4245">
            <v>89</v>
          </cell>
          <cell r="B4245" t="str">
            <v>E</v>
          </cell>
          <cell r="C4245">
            <v>3</v>
          </cell>
          <cell r="D4245" t="str">
            <v>JW1267</v>
          </cell>
          <cell r="E4245">
            <v>1</v>
          </cell>
          <cell r="F4245" t="str">
            <v>ready to distribute</v>
          </cell>
          <cell r="G4245" t="str">
            <v>ECK1269</v>
          </cell>
          <cell r="H4245" t="str">
            <v>b1275</v>
          </cell>
          <cell r="I4245" t="str">
            <v>cysB</v>
          </cell>
        </row>
        <row r="4246">
          <cell r="A4246">
            <v>89</v>
          </cell>
          <cell r="B4246" t="str">
            <v>F</v>
          </cell>
          <cell r="C4246">
            <v>3</v>
          </cell>
          <cell r="D4246" t="str">
            <v>JW0162</v>
          </cell>
          <cell r="E4246">
            <v>1</v>
          </cell>
          <cell r="F4246" t="str">
            <v>ready to distribute</v>
          </cell>
          <cell r="G4246" t="str">
            <v>ECK0165</v>
          </cell>
          <cell r="H4246" t="str">
            <v>b0167</v>
          </cell>
          <cell r="I4246" t="str">
            <v>glnD</v>
          </cell>
        </row>
        <row r="4247">
          <cell r="A4247">
            <v>89</v>
          </cell>
          <cell r="B4247" t="str">
            <v>G</v>
          </cell>
          <cell r="C4247">
            <v>3</v>
          </cell>
          <cell r="D4247" t="str">
            <v>JW2042</v>
          </cell>
          <cell r="E4247">
            <v>1</v>
          </cell>
          <cell r="F4247" t="str">
            <v>ready to distribute</v>
          </cell>
          <cell r="G4247" t="str">
            <v>ECK2051</v>
          </cell>
          <cell r="H4247" t="str">
            <v>b2057</v>
          </cell>
          <cell r="I4247" t="str">
            <v>wcaC</v>
          </cell>
        </row>
        <row r="4248">
          <cell r="A4248">
            <v>89</v>
          </cell>
          <cell r="B4248" t="str">
            <v>H</v>
          </cell>
          <cell r="C4248">
            <v>3</v>
          </cell>
          <cell r="D4248" t="str">
            <v>JW0613</v>
          </cell>
          <cell r="E4248">
            <v>3</v>
          </cell>
          <cell r="F4248" t="str">
            <v>ready to distribute</v>
          </cell>
          <cell r="G4248" t="str">
            <v>ECK0614</v>
          </cell>
          <cell r="H4248" t="str">
            <v>b0621</v>
          </cell>
          <cell r="I4248" t="str">
            <v>dcuC</v>
          </cell>
        </row>
        <row r="4249">
          <cell r="A4249">
            <v>89</v>
          </cell>
          <cell r="B4249" t="str">
            <v>A</v>
          </cell>
          <cell r="C4249">
            <v>4</v>
          </cell>
          <cell r="D4249" t="str">
            <v>JW0616</v>
          </cell>
          <cell r="E4249">
            <v>2</v>
          </cell>
          <cell r="F4249" t="str">
            <v>ready to distribute</v>
          </cell>
          <cell r="G4249" t="str">
            <v>ECK0614</v>
          </cell>
          <cell r="H4249" t="str">
            <v>b0621</v>
          </cell>
          <cell r="I4249" t="str">
            <v>dcuC</v>
          </cell>
        </row>
        <row r="4250">
          <cell r="A4250">
            <v>89</v>
          </cell>
          <cell r="B4250" t="str">
            <v>B</v>
          </cell>
          <cell r="C4250">
            <v>4</v>
          </cell>
          <cell r="D4250" t="str">
            <v>JW5067</v>
          </cell>
          <cell r="E4250">
            <v>1</v>
          </cell>
          <cell r="F4250" t="str">
            <v>ready to distribute</v>
          </cell>
          <cell r="G4250" t="str">
            <v>ECK0486</v>
          </cell>
          <cell r="H4250" t="str">
            <v>b0492</v>
          </cell>
          <cell r="I4250" t="str">
            <v>ybbN</v>
          </cell>
        </row>
        <row r="4251">
          <cell r="A4251">
            <v>89</v>
          </cell>
          <cell r="B4251" t="str">
            <v>C</v>
          </cell>
          <cell r="C4251">
            <v>4</v>
          </cell>
          <cell r="D4251" t="str">
            <v>JW5097</v>
          </cell>
          <cell r="E4251">
            <v>1</v>
          </cell>
          <cell r="F4251" t="str">
            <v>ready to distribute</v>
          </cell>
          <cell r="G4251" t="str">
            <v>ECK0704</v>
          </cell>
          <cell r="H4251" t="str">
            <v>b0715</v>
          </cell>
          <cell r="I4251" t="str">
            <v>abrB</v>
          </cell>
        </row>
        <row r="4252">
          <cell r="A4252">
            <v>89</v>
          </cell>
          <cell r="B4252" t="str">
            <v>D</v>
          </cell>
          <cell r="C4252">
            <v>4</v>
          </cell>
          <cell r="D4252" t="str">
            <v>JW5112</v>
          </cell>
          <cell r="E4252">
            <v>1</v>
          </cell>
          <cell r="F4252" t="str">
            <v>ready to distribute</v>
          </cell>
          <cell r="G4252" t="str">
            <v>ECK0831</v>
          </cell>
          <cell r="H4252" t="str">
            <v>b0841</v>
          </cell>
          <cell r="I4252" t="str">
            <v>ybjG</v>
          </cell>
        </row>
        <row r="4253">
          <cell r="A4253">
            <v>89</v>
          </cell>
          <cell r="B4253" t="str">
            <v>E</v>
          </cell>
          <cell r="C4253">
            <v>4</v>
          </cell>
          <cell r="D4253" t="str">
            <v>JW5132</v>
          </cell>
          <cell r="E4253">
            <v>1</v>
          </cell>
          <cell r="F4253" t="str">
            <v>ready to distribute</v>
          </cell>
          <cell r="G4253" t="str">
            <v>ECK0973</v>
          </cell>
          <cell r="H4253" t="str">
            <v>b0982</v>
          </cell>
          <cell r="I4253" t="str">
            <v>etp</v>
          </cell>
        </row>
        <row r="4254">
          <cell r="A4254">
            <v>89</v>
          </cell>
          <cell r="B4254" t="str">
            <v>F</v>
          </cell>
          <cell r="C4254">
            <v>4</v>
          </cell>
          <cell r="D4254" t="str">
            <v>JW5135</v>
          </cell>
          <cell r="E4254">
            <v>1</v>
          </cell>
          <cell r="F4254" t="str">
            <v>ready to distribute</v>
          </cell>
          <cell r="G4254" t="str">
            <v>ECK0984</v>
          </cell>
          <cell r="H4254" t="str">
            <v>b0993</v>
          </cell>
          <cell r="I4254" t="str">
            <v>torS</v>
          </cell>
        </row>
        <row r="4255">
          <cell r="A4255">
            <v>89</v>
          </cell>
          <cell r="B4255" t="str">
            <v>G</v>
          </cell>
          <cell r="C4255">
            <v>4</v>
          </cell>
          <cell r="D4255" t="str">
            <v>JW5138</v>
          </cell>
          <cell r="E4255">
            <v>1</v>
          </cell>
          <cell r="F4255" t="str">
            <v>ready to distribute</v>
          </cell>
          <cell r="G4255" t="str">
            <v>ECK0998</v>
          </cell>
          <cell r="H4255" t="str">
            <v>b1007</v>
          </cell>
          <cell r="I4255" t="str">
            <v>ycdH</v>
          </cell>
        </row>
        <row r="4256">
          <cell r="A4256">
            <v>89</v>
          </cell>
          <cell r="B4256" t="str">
            <v>H</v>
          </cell>
          <cell r="C4256">
            <v>4</v>
          </cell>
          <cell r="D4256" t="str">
            <v>JW5176</v>
          </cell>
          <cell r="E4256">
            <v>3</v>
          </cell>
          <cell r="F4256" t="str">
            <v>ready to distribute</v>
          </cell>
          <cell r="G4256" t="str">
            <v>ECK1157</v>
          </cell>
          <cell r="H4256" t="str">
            <v>b1170</v>
          </cell>
          <cell r="I4256" t="str">
            <v>ycgH</v>
          </cell>
        </row>
        <row r="4257">
          <cell r="A4257">
            <v>89</v>
          </cell>
          <cell r="B4257" t="str">
            <v>A</v>
          </cell>
          <cell r="C4257">
            <v>5</v>
          </cell>
          <cell r="D4257" t="str">
            <v>JW5179</v>
          </cell>
          <cell r="E4257">
            <v>3</v>
          </cell>
          <cell r="F4257" t="str">
            <v>ready to distribute</v>
          </cell>
          <cell r="G4257" t="str">
            <v>ECK1160</v>
          </cell>
          <cell r="H4257" t="str">
            <v>b4521</v>
          </cell>
          <cell r="I4257" t="str">
            <v>ymgH</v>
          </cell>
        </row>
        <row r="4258">
          <cell r="A4258">
            <v>89</v>
          </cell>
          <cell r="B4258" t="str">
            <v>B</v>
          </cell>
          <cell r="C4258">
            <v>5</v>
          </cell>
          <cell r="D4258" t="str">
            <v>JW5686</v>
          </cell>
          <cell r="E4258">
            <v>1</v>
          </cell>
          <cell r="F4258" t="str">
            <v>ready to distribute</v>
          </cell>
          <cell r="G4258" t="str">
            <v>ECK3421</v>
          </cell>
          <cell r="H4258" t="str">
            <v>b4476</v>
          </cell>
          <cell r="I4258" t="str">
            <v>gntU</v>
          </cell>
        </row>
        <row r="4259">
          <cell r="A4259">
            <v>89</v>
          </cell>
          <cell r="B4259" t="str">
            <v>C</v>
          </cell>
          <cell r="C4259">
            <v>5</v>
          </cell>
          <cell r="D4259" t="str">
            <v>JW3933</v>
          </cell>
          <cell r="E4259">
            <v>3</v>
          </cell>
          <cell r="F4259" t="str">
            <v>ready to distribute</v>
          </cell>
          <cell r="G4259" t="str">
            <v>ECK3953</v>
          </cell>
          <cell r="H4259" t="str">
            <v>b3961</v>
          </cell>
          <cell r="I4259" t="str">
            <v>oxyR</v>
          </cell>
        </row>
        <row r="4260">
          <cell r="A4260">
            <v>89</v>
          </cell>
          <cell r="B4260" t="str">
            <v>D</v>
          </cell>
          <cell r="C4260">
            <v>5</v>
          </cell>
          <cell r="D4260" t="str">
            <v>JW3375</v>
          </cell>
          <cell r="E4260">
            <v>1</v>
          </cell>
          <cell r="F4260" t="str">
            <v>ready to distribute</v>
          </cell>
          <cell r="G4260" t="str">
            <v>ECK3399</v>
          </cell>
          <cell r="H4260" t="str">
            <v>b3412</v>
          </cell>
          <cell r="I4260" t="str">
            <v>bioH</v>
          </cell>
        </row>
        <row r="4261">
          <cell r="A4261">
            <v>89</v>
          </cell>
          <cell r="B4261" t="str">
            <v>E</v>
          </cell>
          <cell r="C4261">
            <v>5</v>
          </cell>
          <cell r="D4261" t="str">
            <v>JW2226</v>
          </cell>
          <cell r="E4261">
            <v>1</v>
          </cell>
          <cell r="F4261" t="str">
            <v>ready to distribute</v>
          </cell>
          <cell r="G4261" t="str">
            <v>ECK2224</v>
          </cell>
          <cell r="H4261" t="str">
            <v>b2232</v>
          </cell>
          <cell r="I4261" t="str">
            <v>ubiG</v>
          </cell>
        </row>
        <row r="4262">
          <cell r="A4262">
            <v>89</v>
          </cell>
          <cell r="B4262" t="str">
            <v>F</v>
          </cell>
          <cell r="C4262">
            <v>5</v>
          </cell>
          <cell r="D4262" t="str">
            <v>JW2904</v>
          </cell>
          <cell r="E4262">
            <v>1</v>
          </cell>
          <cell r="F4262" t="str">
            <v>ready to distribute</v>
          </cell>
          <cell r="G4262" t="str">
            <v>ECK2932</v>
          </cell>
          <cell r="H4262" t="str">
            <v>b2937</v>
          </cell>
          <cell r="I4262" t="str">
            <v>speB</v>
          </cell>
        </row>
        <row r="4263">
          <cell r="A4263">
            <v>89</v>
          </cell>
          <cell r="B4263" t="str">
            <v>G</v>
          </cell>
          <cell r="C4263">
            <v>5</v>
          </cell>
          <cell r="D4263" t="str">
            <v>JW0022</v>
          </cell>
          <cell r="E4263">
            <v>2</v>
          </cell>
          <cell r="F4263" t="str">
            <v>ready to distribute</v>
          </cell>
          <cell r="G4263" t="str">
            <v>ECK0024</v>
          </cell>
          <cell r="H4263" t="str">
            <v>b0023</v>
          </cell>
          <cell r="I4263" t="str">
            <v>rpsT</v>
          </cell>
        </row>
        <row r="4264">
          <cell r="A4264">
            <v>89</v>
          </cell>
          <cell r="B4264" t="str">
            <v>H</v>
          </cell>
          <cell r="C4264">
            <v>5</v>
          </cell>
          <cell r="D4264" t="str">
            <v>JW1522</v>
          </cell>
          <cell r="E4264">
            <v>1</v>
          </cell>
          <cell r="F4264" t="str">
            <v>ready to distribute</v>
          </cell>
          <cell r="G4264" t="str">
            <v>ECK1522</v>
          </cell>
          <cell r="H4264" t="str">
            <v>b1529</v>
          </cell>
          <cell r="I4264" t="str">
            <v>marC</v>
          </cell>
        </row>
        <row r="4265">
          <cell r="A4265">
            <v>89</v>
          </cell>
          <cell r="B4265" t="str">
            <v>A</v>
          </cell>
          <cell r="C4265">
            <v>6</v>
          </cell>
          <cell r="D4265" t="str">
            <v>JW1501</v>
          </cell>
          <cell r="E4265">
            <v>1</v>
          </cell>
          <cell r="F4265" t="str">
            <v>ready to distribute</v>
          </cell>
          <cell r="G4265" t="str">
            <v>ECK1501</v>
          </cell>
          <cell r="H4265" t="str">
            <v>b1508</v>
          </cell>
          <cell r="I4265" t="str">
            <v>hipB</v>
          </cell>
        </row>
        <row r="4266">
          <cell r="A4266">
            <v>89</v>
          </cell>
          <cell r="B4266" t="str">
            <v>B</v>
          </cell>
          <cell r="C4266">
            <v>6</v>
          </cell>
          <cell r="D4266" t="str">
            <v>JW2353</v>
          </cell>
          <cell r="E4266">
            <v>1</v>
          </cell>
          <cell r="F4266" t="str">
            <v>not current_JW ORF</v>
          </cell>
          <cell r="G4266" t="str">
            <v>no_eck</v>
          </cell>
          <cell r="H4266" t="str">
            <v xml:space="preserve"> </v>
          </cell>
          <cell r="I4266" t="str">
            <v xml:space="preserve"> </v>
          </cell>
        </row>
        <row r="4267">
          <cell r="A4267">
            <v>89</v>
          </cell>
          <cell r="B4267" t="str">
            <v>C</v>
          </cell>
          <cell r="C4267">
            <v>6</v>
          </cell>
          <cell r="D4267" t="str">
            <v>JW3647</v>
          </cell>
          <cell r="E4267">
            <v>2</v>
          </cell>
          <cell r="F4267" t="str">
            <v>ready to distribute</v>
          </cell>
          <cell r="G4267" t="str">
            <v>ECK3663</v>
          </cell>
          <cell r="H4267" t="str">
            <v>b3672</v>
          </cell>
          <cell r="I4267" t="str">
            <v>ivbL</v>
          </cell>
        </row>
        <row r="4268">
          <cell r="A4268">
            <v>89</v>
          </cell>
          <cell r="B4268" t="str">
            <v>D</v>
          </cell>
          <cell r="C4268">
            <v>6</v>
          </cell>
          <cell r="D4268" t="str">
            <v>JW5080</v>
          </cell>
          <cell r="E4268">
            <v>1</v>
          </cell>
          <cell r="F4268" t="str">
            <v>ready to distribute</v>
          </cell>
          <cell r="G4268" t="str">
            <v>ECK0548</v>
          </cell>
          <cell r="H4268" t="str">
            <v>b4510</v>
          </cell>
          <cell r="I4268" t="str">
            <v>rzoD</v>
          </cell>
        </row>
        <row r="4269">
          <cell r="A4269">
            <v>89</v>
          </cell>
          <cell r="B4269" t="str">
            <v>E</v>
          </cell>
          <cell r="C4269">
            <v>6</v>
          </cell>
          <cell r="D4269" t="str">
            <v>JW5089</v>
          </cell>
          <cell r="E4269">
            <v>2</v>
          </cell>
          <cell r="F4269" t="str">
            <v>ready to distribute</v>
          </cell>
          <cell r="G4269" t="str">
            <v>ECK0623</v>
          </cell>
          <cell r="H4269" t="str">
            <v>b0630</v>
          </cell>
          <cell r="I4269" t="str">
            <v>lipB</v>
          </cell>
        </row>
        <row r="4270">
          <cell r="A4270">
            <v>89</v>
          </cell>
          <cell r="B4270" t="str">
            <v>F</v>
          </cell>
          <cell r="C4270">
            <v>6</v>
          </cell>
          <cell r="D4270" t="str">
            <v>JW5111</v>
          </cell>
          <cell r="E4270">
            <v>1</v>
          </cell>
          <cell r="F4270" t="str">
            <v>ready to distribute</v>
          </cell>
          <cell r="G4270" t="str">
            <v>ECK0820</v>
          </cell>
          <cell r="H4270" t="str">
            <v>b0830</v>
          </cell>
          <cell r="I4270" t="str">
            <v>yliB</v>
          </cell>
        </row>
        <row r="4271">
          <cell r="A4271">
            <v>89</v>
          </cell>
          <cell r="B4271" t="str">
            <v>G</v>
          </cell>
          <cell r="C4271">
            <v>6</v>
          </cell>
          <cell r="D4271" t="str">
            <v>JW5106</v>
          </cell>
          <cell r="E4271">
            <v>1</v>
          </cell>
          <cell r="F4271" t="str">
            <v>ready to distribute</v>
          </cell>
          <cell r="G4271" t="str">
            <v>ECK0795</v>
          </cell>
          <cell r="H4271" t="str">
            <v>b0806</v>
          </cell>
          <cell r="I4271" t="str">
            <v>ybiM</v>
          </cell>
        </row>
        <row r="4272">
          <cell r="A4272">
            <v>89</v>
          </cell>
          <cell r="B4272" t="str">
            <v>H</v>
          </cell>
          <cell r="C4272">
            <v>6</v>
          </cell>
          <cell r="D4272" t="str">
            <v>JW5262</v>
          </cell>
          <cell r="E4272">
            <v>1</v>
          </cell>
          <cell r="F4272" t="str">
            <v>ready to distribute</v>
          </cell>
          <cell r="G4272" t="str">
            <v>ECK1586</v>
          </cell>
          <cell r="H4272" t="str">
            <v>b1591</v>
          </cell>
          <cell r="I4272" t="str">
            <v>dmsD</v>
          </cell>
        </row>
        <row r="4273">
          <cell r="A4273">
            <v>89</v>
          </cell>
          <cell r="B4273" t="str">
            <v>A</v>
          </cell>
          <cell r="C4273">
            <v>7</v>
          </cell>
          <cell r="D4273" t="str">
            <v>JW1559</v>
          </cell>
          <cell r="E4273">
            <v>6</v>
          </cell>
          <cell r="F4273" t="str">
            <v>ready to distribute</v>
          </cell>
          <cell r="G4273" t="str">
            <v>ECK1561</v>
          </cell>
          <cell r="H4273" t="str">
            <v>b1567</v>
          </cell>
          <cell r="I4273" t="str">
            <v>ydfW</v>
          </cell>
        </row>
        <row r="4274">
          <cell r="A4274">
            <v>89</v>
          </cell>
          <cell r="B4274" t="str">
            <v>B</v>
          </cell>
          <cell r="C4274">
            <v>7</v>
          </cell>
          <cell r="D4274" t="str">
            <v>JW0197</v>
          </cell>
          <cell r="E4274">
            <v>1</v>
          </cell>
          <cell r="F4274" t="str">
            <v>ready to distribute</v>
          </cell>
          <cell r="G4274" t="str">
            <v>ECK0207</v>
          </cell>
          <cell r="H4274" t="str">
            <v>b0207</v>
          </cell>
          <cell r="I4274" t="str">
            <v>dkgB</v>
          </cell>
        </row>
        <row r="4275">
          <cell r="A4275">
            <v>89</v>
          </cell>
          <cell r="B4275" t="str">
            <v>C</v>
          </cell>
          <cell r="C4275">
            <v>7</v>
          </cell>
          <cell r="D4275" t="str">
            <v>JW2460</v>
          </cell>
          <cell r="E4275">
            <v>1</v>
          </cell>
          <cell r="F4275" t="str">
            <v>ready to distribute</v>
          </cell>
          <cell r="G4275" t="str">
            <v>ECK2471</v>
          </cell>
          <cell r="H4275" t="str">
            <v>b2475</v>
          </cell>
          <cell r="I4275" t="str">
            <v>ypfJ</v>
          </cell>
        </row>
        <row r="4276">
          <cell r="A4276">
            <v>89</v>
          </cell>
          <cell r="B4276" t="str">
            <v>D</v>
          </cell>
          <cell r="C4276">
            <v>7</v>
          </cell>
          <cell r="D4276" t="str">
            <v>JW0644</v>
          </cell>
          <cell r="E4276">
            <v>5</v>
          </cell>
          <cell r="F4276" t="str">
            <v>ready to distribute</v>
          </cell>
          <cell r="G4276" t="str">
            <v>ECK0642</v>
          </cell>
          <cell r="H4276" t="str">
            <v>b0649</v>
          </cell>
          <cell r="I4276" t="str">
            <v>djlC</v>
          </cell>
        </row>
        <row r="4277">
          <cell r="A4277">
            <v>89</v>
          </cell>
          <cell r="B4277" t="str">
            <v>E</v>
          </cell>
          <cell r="C4277">
            <v>7</v>
          </cell>
          <cell r="D4277" t="str">
            <v>JW0668</v>
          </cell>
          <cell r="E4277">
            <v>1</v>
          </cell>
          <cell r="F4277" t="str">
            <v>ready to distribute</v>
          </cell>
          <cell r="G4277" t="str">
            <v>ECK0670</v>
          </cell>
          <cell r="H4277" t="str">
            <v>b0682</v>
          </cell>
          <cell r="I4277" t="str">
            <v>ybfN</v>
          </cell>
        </row>
        <row r="4278">
          <cell r="A4278">
            <v>89</v>
          </cell>
          <cell r="B4278" t="str">
            <v>F</v>
          </cell>
          <cell r="C4278">
            <v>7</v>
          </cell>
          <cell r="D4278" t="str">
            <v>JW1166</v>
          </cell>
          <cell r="E4278">
            <v>1</v>
          </cell>
          <cell r="F4278" t="str">
            <v>ready to distribute</v>
          </cell>
          <cell r="G4278" t="str">
            <v>ECK1165</v>
          </cell>
          <cell r="H4278" t="str">
            <v>b1177</v>
          </cell>
          <cell r="I4278" t="str">
            <v>ycgJ</v>
          </cell>
        </row>
        <row r="4279">
          <cell r="A4279">
            <v>89</v>
          </cell>
          <cell r="B4279" t="str">
            <v>G</v>
          </cell>
          <cell r="C4279">
            <v>7</v>
          </cell>
          <cell r="D4279" t="str">
            <v>JW1083</v>
          </cell>
          <cell r="E4279">
            <v>1</v>
          </cell>
          <cell r="F4279" t="str">
            <v>ready to distribute</v>
          </cell>
          <cell r="G4279" t="str">
            <v>ECK1083</v>
          </cell>
          <cell r="H4279" t="str">
            <v>b1097</v>
          </cell>
          <cell r="I4279" t="str">
            <v>yceG</v>
          </cell>
        </row>
        <row r="4280">
          <cell r="A4280">
            <v>89</v>
          </cell>
          <cell r="B4280" t="str">
            <v>H</v>
          </cell>
          <cell r="C4280">
            <v>7</v>
          </cell>
          <cell r="D4280" t="str">
            <v>JW3489</v>
          </cell>
          <cell r="E4280">
            <v>1</v>
          </cell>
          <cell r="F4280" t="str">
            <v>ready to distribute</v>
          </cell>
          <cell r="G4280" t="str">
            <v>ECK3506</v>
          </cell>
          <cell r="H4280" t="str">
            <v>b3521</v>
          </cell>
          <cell r="I4280" t="str">
            <v>yhjC</v>
          </cell>
        </row>
        <row r="4281">
          <cell r="A4281">
            <v>89</v>
          </cell>
          <cell r="B4281" t="str">
            <v>A</v>
          </cell>
          <cell r="C4281">
            <v>8</v>
          </cell>
          <cell r="D4281" t="str">
            <v>JW3516</v>
          </cell>
          <cell r="E4281">
            <v>3</v>
          </cell>
          <cell r="F4281" t="str">
            <v>ready to distribute</v>
          </cell>
          <cell r="G4281" t="str">
            <v>ECK3534</v>
          </cell>
          <cell r="H4281" t="str">
            <v>b3547</v>
          </cell>
          <cell r="I4281" t="str">
            <v>yhjX</v>
          </cell>
        </row>
        <row r="4282">
          <cell r="A4282">
            <v>89</v>
          </cell>
          <cell r="B4282" t="str">
            <v>B</v>
          </cell>
          <cell r="C4282">
            <v>8</v>
          </cell>
          <cell r="D4282" t="str">
            <v>JW3581</v>
          </cell>
          <cell r="E4282">
            <v>1</v>
          </cell>
          <cell r="F4282" t="str">
            <v>ready to distribute</v>
          </cell>
          <cell r="G4282" t="str">
            <v>ECK3596</v>
          </cell>
          <cell r="H4282" t="str">
            <v>b3606</v>
          </cell>
          <cell r="I4282" t="str">
            <v>yibK</v>
          </cell>
        </row>
        <row r="4283">
          <cell r="A4283">
            <v>89</v>
          </cell>
          <cell r="B4283" t="str">
            <v>C</v>
          </cell>
          <cell r="C4283">
            <v>8</v>
          </cell>
          <cell r="D4283" t="str">
            <v>JW3631</v>
          </cell>
          <cell r="E4283">
            <v>1</v>
          </cell>
          <cell r="F4283" t="str">
            <v>ready to distribute</v>
          </cell>
          <cell r="G4283" t="str">
            <v>ECK3646</v>
          </cell>
          <cell r="H4283" t="str">
            <v>b3656</v>
          </cell>
          <cell r="I4283" t="str">
            <v>yicI</v>
          </cell>
        </row>
        <row r="4284">
          <cell r="A4284">
            <v>89</v>
          </cell>
          <cell r="B4284" t="str">
            <v>D</v>
          </cell>
          <cell r="C4284">
            <v>8</v>
          </cell>
          <cell r="D4284" t="str">
            <v>JW5002</v>
          </cell>
          <cell r="E4284">
            <v>1</v>
          </cell>
          <cell r="F4284" t="str">
            <v>ready to distribute</v>
          </cell>
          <cell r="G4284" t="str">
            <v>ECK0017</v>
          </cell>
          <cell r="H4284" t="str">
            <v>b4412</v>
          </cell>
          <cell r="I4284" t="str">
            <v>hokC</v>
          </cell>
        </row>
        <row r="4285">
          <cell r="A4285">
            <v>89</v>
          </cell>
          <cell r="B4285" t="str">
            <v>E</v>
          </cell>
          <cell r="C4285">
            <v>8</v>
          </cell>
          <cell r="D4285" t="str">
            <v>JW5003</v>
          </cell>
          <cell r="E4285">
            <v>1</v>
          </cell>
          <cell r="F4285" t="str">
            <v>ready to distribute</v>
          </cell>
          <cell r="G4285" t="str">
            <v>ECK0025</v>
          </cell>
          <cell r="H4285" t="str">
            <v>b0024</v>
          </cell>
          <cell r="I4285" t="str">
            <v>yaaY</v>
          </cell>
        </row>
        <row r="4286">
          <cell r="A4286">
            <v>89</v>
          </cell>
          <cell r="B4286" t="str">
            <v>F</v>
          </cell>
          <cell r="C4286">
            <v>8</v>
          </cell>
          <cell r="D4286" t="str">
            <v>JW5015</v>
          </cell>
          <cell r="E4286">
            <v>1</v>
          </cell>
          <cell r="F4286" t="str">
            <v>not current_JW ORF</v>
          </cell>
          <cell r="G4286" t="str">
            <v>no_eck</v>
          </cell>
          <cell r="H4286" t="str">
            <v xml:space="preserve"> </v>
          </cell>
          <cell r="I4286" t="str">
            <v xml:space="preserve"> </v>
          </cell>
        </row>
        <row r="4287">
          <cell r="A4287">
            <v>89</v>
          </cell>
          <cell r="B4287" t="str">
            <v>G</v>
          </cell>
          <cell r="C4287">
            <v>8</v>
          </cell>
          <cell r="D4287" t="str">
            <v>JW5115</v>
          </cell>
          <cell r="E4287">
            <v>1</v>
          </cell>
          <cell r="F4287" t="str">
            <v>not current_JW ORF</v>
          </cell>
          <cell r="G4287" t="str">
            <v>no_eck</v>
          </cell>
          <cell r="H4287" t="str">
            <v xml:space="preserve"> </v>
          </cell>
          <cell r="I4287" t="str">
            <v xml:space="preserve"> </v>
          </cell>
        </row>
        <row r="4288">
          <cell r="A4288">
            <v>89</v>
          </cell>
          <cell r="B4288" t="str">
            <v>H</v>
          </cell>
          <cell r="C4288">
            <v>8</v>
          </cell>
          <cell r="D4288" t="str">
            <v>JW5188</v>
          </cell>
          <cell r="E4288">
            <v>1</v>
          </cell>
          <cell r="F4288" t="str">
            <v>ready to distribute</v>
          </cell>
          <cell r="G4288" t="str">
            <v>ECK1189</v>
          </cell>
          <cell r="H4288" t="str">
            <v>b1201</v>
          </cell>
          <cell r="I4288" t="str">
            <v>dhaR</v>
          </cell>
        </row>
        <row r="4289">
          <cell r="A4289">
            <v>89</v>
          </cell>
          <cell r="B4289" t="str">
            <v>A</v>
          </cell>
          <cell r="C4289">
            <v>9</v>
          </cell>
          <cell r="D4289" t="str">
            <v>JW5191</v>
          </cell>
          <cell r="E4289">
            <v>1</v>
          </cell>
          <cell r="F4289" t="str">
            <v>not current_JW ORF</v>
          </cell>
          <cell r="G4289" t="str">
            <v>no_eck</v>
          </cell>
          <cell r="H4289" t="str">
            <v xml:space="preserve"> </v>
          </cell>
          <cell r="I4289" t="str">
            <v xml:space="preserve"> </v>
          </cell>
        </row>
        <row r="4290">
          <cell r="A4290">
            <v>89</v>
          </cell>
          <cell r="B4290" t="str">
            <v>B</v>
          </cell>
          <cell r="C4290">
            <v>9</v>
          </cell>
          <cell r="D4290" t="str">
            <v>JW5688</v>
          </cell>
          <cell r="E4290">
            <v>1</v>
          </cell>
          <cell r="F4290" t="str">
            <v>ready to distribute</v>
          </cell>
          <cell r="G4290" t="str">
            <v>ECK3406</v>
          </cell>
          <cell r="H4290" t="str">
            <v>b4475</v>
          </cell>
          <cell r="I4290" t="str">
            <v>rtcA</v>
          </cell>
        </row>
        <row r="4291">
          <cell r="A4291">
            <v>89</v>
          </cell>
          <cell r="B4291" t="str">
            <v>C</v>
          </cell>
          <cell r="C4291">
            <v>9</v>
          </cell>
          <cell r="D4291" t="str">
            <v>JW5322</v>
          </cell>
          <cell r="E4291">
            <v>1</v>
          </cell>
          <cell r="F4291" t="str">
            <v>ready to distribute</v>
          </cell>
          <cell r="G4291" t="str">
            <v>ECK1965</v>
          </cell>
          <cell r="H4291" t="str">
            <v>b1969</v>
          </cell>
          <cell r="I4291" t="str">
            <v>yedW</v>
          </cell>
        </row>
        <row r="4292">
          <cell r="A4292">
            <v>89</v>
          </cell>
          <cell r="B4292" t="str">
            <v>D</v>
          </cell>
          <cell r="C4292">
            <v>9</v>
          </cell>
          <cell r="D4292" t="str">
            <v>JW5396</v>
          </cell>
          <cell r="E4292">
            <v>1</v>
          </cell>
          <cell r="F4292" t="str">
            <v>ready to distribute</v>
          </cell>
          <cell r="G4292" t="str">
            <v>ECK2469</v>
          </cell>
          <cell r="H4292" t="str">
            <v>b2473</v>
          </cell>
          <cell r="I4292" t="str">
            <v>ypfH</v>
          </cell>
        </row>
        <row r="4293">
          <cell r="A4293">
            <v>89</v>
          </cell>
          <cell r="B4293" t="str">
            <v>E</v>
          </cell>
          <cell r="C4293">
            <v>9</v>
          </cell>
          <cell r="D4293" t="str">
            <v>JW5443</v>
          </cell>
          <cell r="E4293">
            <v>1</v>
          </cell>
          <cell r="F4293" t="str">
            <v>ready to distribute</v>
          </cell>
          <cell r="G4293" t="str">
            <v>ECK2768</v>
          </cell>
          <cell r="H4293" t="str">
            <v>b2774</v>
          </cell>
          <cell r="I4293" t="str">
            <v>ygcW</v>
          </cell>
        </row>
        <row r="4294">
          <cell r="A4294">
            <v>89</v>
          </cell>
          <cell r="B4294" t="str">
            <v>F</v>
          </cell>
          <cell r="C4294">
            <v>9</v>
          </cell>
          <cell r="D4294" t="str">
            <v>JW0939</v>
          </cell>
          <cell r="E4294">
            <v>1</v>
          </cell>
          <cell r="F4294" t="str">
            <v>ready to distribute</v>
          </cell>
          <cell r="G4294" t="str">
            <v>ECK0947</v>
          </cell>
          <cell r="H4294" t="str">
            <v>b0956</v>
          </cell>
          <cell r="I4294" t="str">
            <v>ycbG</v>
          </cell>
        </row>
        <row r="4295">
          <cell r="A4295">
            <v>89</v>
          </cell>
          <cell r="B4295" t="str">
            <v>G</v>
          </cell>
          <cell r="C4295">
            <v>9</v>
          </cell>
          <cell r="D4295" t="str">
            <v>JW3037</v>
          </cell>
          <cell r="E4295">
            <v>1</v>
          </cell>
          <cell r="F4295" t="str">
            <v>ready to distribute</v>
          </cell>
          <cell r="G4295" t="str">
            <v>ECK3055</v>
          </cell>
          <cell r="H4295" t="str">
            <v>b3065</v>
          </cell>
          <cell r="I4295" t="str">
            <v>rpsU</v>
          </cell>
        </row>
        <row r="4296">
          <cell r="A4296">
            <v>89</v>
          </cell>
          <cell r="B4296" t="str">
            <v>H</v>
          </cell>
          <cell r="C4296">
            <v>9</v>
          </cell>
          <cell r="D4296" t="str">
            <v>JW3937</v>
          </cell>
          <cell r="E4296">
            <v>1</v>
          </cell>
          <cell r="F4296" t="str">
            <v>ready to distribute</v>
          </cell>
          <cell r="G4296" t="str">
            <v>ECK3957</v>
          </cell>
          <cell r="H4296" t="str">
            <v>b3965</v>
          </cell>
          <cell r="I4296" t="str">
            <v>trmA</v>
          </cell>
        </row>
        <row r="4297">
          <cell r="A4297">
            <v>89</v>
          </cell>
          <cell r="B4297" t="str">
            <v>A</v>
          </cell>
          <cell r="C4297">
            <v>10</v>
          </cell>
          <cell r="D4297" t="str">
            <v>JW3947</v>
          </cell>
          <cell r="E4297">
            <v>1</v>
          </cell>
          <cell r="F4297" t="str">
            <v>ready to distribute</v>
          </cell>
          <cell r="G4297" t="str">
            <v>ECK3975</v>
          </cell>
          <cell r="H4297" t="str">
            <v>b3984</v>
          </cell>
          <cell r="I4297" t="str">
            <v>rplA</v>
          </cell>
        </row>
        <row r="4298">
          <cell r="A4298">
            <v>89</v>
          </cell>
          <cell r="B4298" t="str">
            <v>B</v>
          </cell>
          <cell r="C4298">
            <v>10</v>
          </cell>
          <cell r="D4298" t="str">
            <v>JW3134</v>
          </cell>
          <cell r="E4298">
            <v>1</v>
          </cell>
          <cell r="F4298" t="str">
            <v>ready to distribute</v>
          </cell>
          <cell r="G4298" t="str">
            <v>ECK3154</v>
          </cell>
          <cell r="H4298" t="str">
            <v>b3165</v>
          </cell>
          <cell r="I4298" t="str">
            <v>rpsO</v>
          </cell>
        </row>
        <row r="4299">
          <cell r="A4299">
            <v>89</v>
          </cell>
          <cell r="B4299" t="str">
            <v>C</v>
          </cell>
          <cell r="C4299">
            <v>10</v>
          </cell>
          <cell r="D4299" t="str">
            <v>JW5125</v>
          </cell>
          <cell r="E4299">
            <v>1</v>
          </cell>
          <cell r="F4299" t="str">
            <v>ready to distribute</v>
          </cell>
          <cell r="G4299" t="str">
            <v>ECK0937</v>
          </cell>
          <cell r="H4299" t="str">
            <v>b0946</v>
          </cell>
          <cell r="I4299" t="str">
            <v>ycbW</v>
          </cell>
        </row>
        <row r="4300">
          <cell r="A4300">
            <v>89</v>
          </cell>
          <cell r="B4300" t="str">
            <v>D</v>
          </cell>
          <cell r="C4300">
            <v>10</v>
          </cell>
          <cell r="D4300" t="str">
            <v>JW0502</v>
          </cell>
          <cell r="E4300">
            <v>1</v>
          </cell>
          <cell r="F4300" t="str">
            <v>ready to distribute</v>
          </cell>
          <cell r="G4300" t="str">
            <v>ECK0507</v>
          </cell>
          <cell r="H4300" t="str">
            <v>b0514</v>
          </cell>
          <cell r="I4300" t="str">
            <v>glxK</v>
          </cell>
        </row>
        <row r="4301">
          <cell r="A4301">
            <v>89</v>
          </cell>
          <cell r="B4301" t="str">
            <v>E</v>
          </cell>
          <cell r="C4301">
            <v>10</v>
          </cell>
          <cell r="D4301" t="str">
            <v>JW5603</v>
          </cell>
          <cell r="E4301">
            <v>1</v>
          </cell>
          <cell r="F4301" t="str">
            <v>ready to distribute</v>
          </cell>
          <cell r="G4301" t="str">
            <v>ECK3771</v>
          </cell>
          <cell r="H4301" t="str">
            <v>b3779</v>
          </cell>
          <cell r="I4301" t="str">
            <v>gpp</v>
          </cell>
        </row>
        <row r="4302">
          <cell r="A4302">
            <v>89</v>
          </cell>
          <cell r="B4302" t="str">
            <v>F</v>
          </cell>
          <cell r="C4302">
            <v>10</v>
          </cell>
          <cell r="D4302" t="str">
            <v>JW1246</v>
          </cell>
          <cell r="E4302">
            <v>2</v>
          </cell>
          <cell r="F4302" t="str">
            <v>ready to distribute</v>
          </cell>
          <cell r="G4302" t="str">
            <v>ECK1248</v>
          </cell>
          <cell r="H4302" t="str">
            <v>b1254</v>
          </cell>
          <cell r="I4302" t="str">
            <v>yciB</v>
          </cell>
        </row>
        <row r="4303">
          <cell r="A4303">
            <v>89</v>
          </cell>
          <cell r="B4303" t="str">
            <v>G</v>
          </cell>
          <cell r="C4303">
            <v>10</v>
          </cell>
          <cell r="D4303" t="str">
            <v>JW2413</v>
          </cell>
          <cell r="E4303">
            <v>1</v>
          </cell>
          <cell r="F4303" t="str">
            <v>ready to distribute</v>
          </cell>
          <cell r="G4303" t="str">
            <v>ECK2415</v>
          </cell>
          <cell r="H4303" t="str">
            <v>b2420</v>
          </cell>
          <cell r="I4303" t="str">
            <v>yfeS</v>
          </cell>
        </row>
        <row r="4304">
          <cell r="A4304">
            <v>89</v>
          </cell>
          <cell r="B4304" t="str">
            <v>H</v>
          </cell>
          <cell r="C4304">
            <v>10</v>
          </cell>
          <cell r="D4304" t="str">
            <v>JW2064</v>
          </cell>
          <cell r="E4304">
            <v>3</v>
          </cell>
          <cell r="F4304" t="str">
            <v>ready to distribute</v>
          </cell>
          <cell r="G4304" t="str">
            <v>ECK2075</v>
          </cell>
          <cell r="H4304" t="str">
            <v>b2079</v>
          </cell>
          <cell r="I4304" t="str">
            <v>baeR</v>
          </cell>
        </row>
        <row r="4305">
          <cell r="A4305">
            <v>89</v>
          </cell>
          <cell r="B4305" t="str">
            <v>A</v>
          </cell>
          <cell r="C4305">
            <v>11</v>
          </cell>
          <cell r="D4305" t="str">
            <v>JW0870</v>
          </cell>
          <cell r="E4305">
            <v>5</v>
          </cell>
          <cell r="F4305" t="str">
            <v>Eliminated; weak growth</v>
          </cell>
          <cell r="G4305" t="str">
            <v>ECK0878</v>
          </cell>
          <cell r="H4305" t="str">
            <v>b0887</v>
          </cell>
          <cell r="I4305" t="str">
            <v>cydD</v>
          </cell>
        </row>
        <row r="4306">
          <cell r="A4306">
            <v>89</v>
          </cell>
          <cell r="B4306" t="str">
            <v>B</v>
          </cell>
          <cell r="C4306">
            <v>11</v>
          </cell>
          <cell r="D4306" t="str">
            <v>JW1041</v>
          </cell>
          <cell r="E4306">
            <v>6</v>
          </cell>
          <cell r="F4306" t="str">
            <v>Eliminated; weak growth</v>
          </cell>
          <cell r="G4306" t="str">
            <v>ECK1039</v>
          </cell>
          <cell r="H4306" t="str">
            <v>b1054</v>
          </cell>
          <cell r="I4306" t="str">
            <v>lpxL</v>
          </cell>
        </row>
        <row r="4307">
          <cell r="A4307">
            <v>89</v>
          </cell>
          <cell r="B4307" t="str">
            <v>C</v>
          </cell>
          <cell r="C4307">
            <v>11</v>
          </cell>
          <cell r="D4307" t="str">
            <v>JW3711</v>
          </cell>
          <cell r="E4307">
            <v>3</v>
          </cell>
          <cell r="F4307" t="str">
            <v>Eliminated; weak growth</v>
          </cell>
          <cell r="G4307" t="str">
            <v>ECK3726</v>
          </cell>
          <cell r="H4307" t="str">
            <v>b3733</v>
          </cell>
          <cell r="I4307" t="str">
            <v>atpG</v>
          </cell>
        </row>
        <row r="4308">
          <cell r="A4308">
            <v>89</v>
          </cell>
          <cell r="B4308" t="str">
            <v>D</v>
          </cell>
          <cell r="C4308">
            <v>11</v>
          </cell>
          <cell r="D4308" t="str">
            <v>JW2795</v>
          </cell>
          <cell r="E4308">
            <v>5</v>
          </cell>
          <cell r="F4308" t="str">
            <v>Eliminated; weak growth</v>
          </cell>
          <cell r="G4308" t="str">
            <v>ECK2823</v>
          </cell>
          <cell r="H4308" t="str">
            <v>b2827</v>
          </cell>
          <cell r="I4308" t="str">
            <v>thyA</v>
          </cell>
        </row>
        <row r="4309">
          <cell r="A4309">
            <v>89</v>
          </cell>
          <cell r="B4309" t="str">
            <v>E</v>
          </cell>
          <cell r="C4309">
            <v>11</v>
          </cell>
          <cell r="D4309" t="str">
            <v>JW5055</v>
          </cell>
          <cell r="E4309">
            <v>1</v>
          </cell>
          <cell r="F4309" t="str">
            <v>ready to distribute</v>
          </cell>
          <cell r="G4309" t="str">
            <v>ECK0396</v>
          </cell>
          <cell r="H4309" t="str">
            <v>b0402</v>
          </cell>
          <cell r="I4309" t="str">
            <v>proY</v>
          </cell>
        </row>
        <row r="4310">
          <cell r="A4310">
            <v>89</v>
          </cell>
          <cell r="B4310" t="str">
            <v>F</v>
          </cell>
          <cell r="C4310">
            <v>11</v>
          </cell>
          <cell r="D4310" t="str">
            <v>JW5258</v>
          </cell>
          <cell r="E4310">
            <v>6</v>
          </cell>
          <cell r="F4310" t="str">
            <v>ready to distribute</v>
          </cell>
          <cell r="G4310" t="str">
            <v>ECK1580</v>
          </cell>
          <cell r="H4310" t="str">
            <v>b1585</v>
          </cell>
          <cell r="I4310" t="str">
            <v>ynfC</v>
          </cell>
        </row>
        <row r="4311">
          <cell r="A4311">
            <v>89</v>
          </cell>
          <cell r="B4311" t="str">
            <v>G</v>
          </cell>
          <cell r="C4311">
            <v>11</v>
          </cell>
          <cell r="D4311" t="str">
            <v>JW5259</v>
          </cell>
          <cell r="E4311">
            <v>1</v>
          </cell>
          <cell r="F4311" t="str">
            <v>ready to distribute</v>
          </cell>
          <cell r="G4311" t="str">
            <v>ECK1581</v>
          </cell>
          <cell r="H4311" t="str">
            <v>b1586</v>
          </cell>
          <cell r="I4311" t="str">
            <v>ynfD</v>
          </cell>
        </row>
        <row r="4312">
          <cell r="A4312">
            <v>89</v>
          </cell>
          <cell r="B4312" t="str">
            <v>H</v>
          </cell>
          <cell r="C4312">
            <v>11</v>
          </cell>
          <cell r="D4312" t="str">
            <v>JW5327</v>
          </cell>
          <cell r="E4312">
            <v>3</v>
          </cell>
          <cell r="F4312" t="str">
            <v>ready to distribute</v>
          </cell>
          <cell r="G4312" t="str">
            <v>ECK1991</v>
          </cell>
          <cell r="H4312" t="str">
            <v>b1999</v>
          </cell>
          <cell r="I4312" t="str">
            <v>yeeP</v>
          </cell>
        </row>
        <row r="4313">
          <cell r="A4313">
            <v>89</v>
          </cell>
          <cell r="B4313" t="str">
            <v>A</v>
          </cell>
          <cell r="C4313">
            <v>12</v>
          </cell>
          <cell r="D4313" t="str">
            <v>JW5434</v>
          </cell>
          <cell r="E4313">
            <v>7</v>
          </cell>
          <cell r="F4313" t="str">
            <v>ready to distribute</v>
          </cell>
          <cell r="G4313" t="str">
            <v>ECK2709</v>
          </cell>
          <cell r="H4313" t="str">
            <v>b2714</v>
          </cell>
          <cell r="I4313" t="str">
            <v>ascG</v>
          </cell>
        </row>
        <row r="4314">
          <cell r="A4314">
            <v>89</v>
          </cell>
          <cell r="B4314" t="str">
            <v>B</v>
          </cell>
          <cell r="C4314">
            <v>12</v>
          </cell>
          <cell r="D4314" t="str">
            <v>JW5165</v>
          </cell>
          <cell r="E4314">
            <v>1</v>
          </cell>
          <cell r="F4314" t="str">
            <v>ready to distribute</v>
          </cell>
          <cell r="G4314" t="str">
            <v>ECK1118</v>
          </cell>
          <cell r="H4314" t="str">
            <v>b1132</v>
          </cell>
          <cell r="I4314" t="str">
            <v>hflD</v>
          </cell>
        </row>
        <row r="4315">
          <cell r="A4315">
            <v>89</v>
          </cell>
          <cell r="B4315" t="str">
            <v>C</v>
          </cell>
          <cell r="C4315">
            <v>12</v>
          </cell>
          <cell r="D4315" t="str">
            <v>JW0695</v>
          </cell>
          <cell r="E4315">
            <v>1</v>
          </cell>
          <cell r="F4315" t="str">
            <v>ready to distribute</v>
          </cell>
          <cell r="G4315" t="str">
            <v>ECK0694</v>
          </cell>
          <cell r="H4315" t="str">
            <v>b0705</v>
          </cell>
          <cell r="I4315" t="str">
            <v>ybfL</v>
          </cell>
        </row>
        <row r="4316">
          <cell r="A4316">
            <v>89</v>
          </cell>
          <cell r="B4316" t="str">
            <v>D</v>
          </cell>
          <cell r="C4316">
            <v>12</v>
          </cell>
          <cell r="D4316" t="str">
            <v>JW5874</v>
          </cell>
          <cell r="E4316">
            <v>1</v>
          </cell>
          <cell r="F4316" t="str">
            <v>ready to distribute</v>
          </cell>
          <cell r="G4316" t="str">
            <v>ECK1645</v>
          </cell>
          <cell r="H4316" t="str">
            <v>b1649</v>
          </cell>
          <cell r="I4316" t="str">
            <v>ydhM</v>
          </cell>
        </row>
        <row r="4317">
          <cell r="A4317">
            <v>89</v>
          </cell>
          <cell r="B4317" t="str">
            <v>E</v>
          </cell>
          <cell r="C4317">
            <v>12</v>
          </cell>
          <cell r="D4317" t="str">
            <v>JW5876</v>
          </cell>
          <cell r="E4317">
            <v>1</v>
          </cell>
          <cell r="F4317" t="str">
            <v>ready to distribute</v>
          </cell>
          <cell r="G4317" t="str">
            <v>ECK2404</v>
          </cell>
          <cell r="H4317" t="str">
            <v>b2410</v>
          </cell>
          <cell r="I4317" t="str">
            <v>yfeH</v>
          </cell>
        </row>
        <row r="4318">
          <cell r="A4318">
            <v>89</v>
          </cell>
          <cell r="B4318" t="str">
            <v>F</v>
          </cell>
          <cell r="C4318">
            <v>12</v>
          </cell>
          <cell r="D4318" t="str">
            <v>JW5877</v>
          </cell>
          <cell r="E4318">
            <v>1</v>
          </cell>
          <cell r="F4318" t="str">
            <v>ready to distribute</v>
          </cell>
          <cell r="G4318" t="str">
            <v>ECK2405</v>
          </cell>
          <cell r="H4318" t="str">
            <v>b4546</v>
          </cell>
          <cell r="I4318" t="str">
            <v>ypeB</v>
          </cell>
        </row>
        <row r="4319">
          <cell r="A4319">
            <v>89</v>
          </cell>
          <cell r="B4319" t="str">
            <v>G</v>
          </cell>
          <cell r="C4319">
            <v>12</v>
          </cell>
          <cell r="D4319" t="str">
            <v>JW5878</v>
          </cell>
          <cell r="E4319">
            <v>1</v>
          </cell>
          <cell r="F4319" t="str">
            <v>ready to distribute</v>
          </cell>
          <cell r="G4319" t="str">
            <v>ECK2532</v>
          </cell>
          <cell r="H4319" t="str">
            <v>b2535</v>
          </cell>
          <cell r="I4319" t="str">
            <v>csiE</v>
          </cell>
        </row>
        <row r="4320">
          <cell r="A4320">
            <v>89</v>
          </cell>
          <cell r="B4320" t="str">
            <v>H</v>
          </cell>
          <cell r="C4320">
            <v>12</v>
          </cell>
          <cell r="D4320" t="str">
            <v>JW1058</v>
          </cell>
          <cell r="E4320">
            <v>1</v>
          </cell>
          <cell r="F4320" t="str">
            <v>ready to distribute</v>
          </cell>
          <cell r="G4320" t="str">
            <v>ECK1056</v>
          </cell>
          <cell r="H4320" t="str">
            <v>b1071</v>
          </cell>
          <cell r="I4320" t="str">
            <v>flgM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BI_2012_annotations"/>
    </sheetNames>
    <sheetDataSet>
      <sheetData sheetId="0">
        <row r="1">
          <cell r="A1" t="str">
            <v>##gff-version 3</v>
          </cell>
        </row>
        <row r="2">
          <cell r="A2" t="str">
            <v>#!gff-spec-version 1.20</v>
          </cell>
        </row>
        <row r="3">
          <cell r="A3" t="str">
            <v>#!processor NCBI annotwriter</v>
          </cell>
        </row>
        <row r="4">
          <cell r="A4" t="str">
            <v>##sequence-region NC_000913.2 1 4639675</v>
          </cell>
        </row>
        <row r="5">
          <cell r="A5" t="str">
            <v>##species http://www.ncbi.nlm.nih.gov/Taxonomy/Browser/wwwtax.cgi?id=511145</v>
          </cell>
          <cell r="I5" t="str">
            <v>Gene name</v>
          </cell>
          <cell r="J5" t="str">
            <v>Locus tag</v>
          </cell>
          <cell r="K5" t="str">
            <v>EcoCyc</v>
          </cell>
          <cell r="L5" t="str">
            <v>EcoGene</v>
          </cell>
          <cell r="M5" t="str">
            <v>GeneID</v>
          </cell>
        </row>
        <row r="6">
          <cell r="A6" t="str">
            <v>NC_000913.2</v>
          </cell>
          <cell r="B6" t="str">
            <v>RefSeq</v>
          </cell>
          <cell r="C6" t="str">
            <v>gene</v>
          </cell>
          <cell r="D6">
            <v>190</v>
          </cell>
          <cell r="E6">
            <v>255</v>
          </cell>
          <cell r="F6" t="str">
            <v>.</v>
          </cell>
          <cell r="G6" t="str">
            <v>+</v>
          </cell>
          <cell r="H6">
            <v>0</v>
          </cell>
          <cell r="I6" t="str">
            <v>thrL</v>
          </cell>
          <cell r="J6" t="str">
            <v>b0001</v>
          </cell>
          <cell r="K6" t="str">
            <v>EG11277</v>
          </cell>
          <cell r="L6" t="str">
            <v>EG11277</v>
          </cell>
          <cell r="M6">
            <v>944742</v>
          </cell>
        </row>
        <row r="7">
          <cell r="A7" t="str">
            <v>NC_000913.2</v>
          </cell>
          <cell r="B7" t="str">
            <v>RefSeq</v>
          </cell>
          <cell r="C7" t="str">
            <v>gene</v>
          </cell>
          <cell r="D7">
            <v>337</v>
          </cell>
          <cell r="E7">
            <v>2799</v>
          </cell>
          <cell r="F7" t="str">
            <v>.</v>
          </cell>
          <cell r="G7" t="str">
            <v>+</v>
          </cell>
          <cell r="H7">
            <v>1</v>
          </cell>
          <cell r="I7" t="str">
            <v>thrA</v>
          </cell>
          <cell r="J7" t="str">
            <v>b0002</v>
          </cell>
          <cell r="K7" t="str">
            <v>EG10998</v>
          </cell>
          <cell r="L7" t="str">
            <v>EG10998</v>
          </cell>
          <cell r="M7">
            <v>945803</v>
          </cell>
        </row>
        <row r="8">
          <cell r="A8" t="str">
            <v>NC_000913.2</v>
          </cell>
          <cell r="B8" t="str">
            <v>RefSeq</v>
          </cell>
          <cell r="C8" t="str">
            <v>gene</v>
          </cell>
          <cell r="D8">
            <v>2801</v>
          </cell>
          <cell r="E8">
            <v>3733</v>
          </cell>
          <cell r="F8" t="str">
            <v>.</v>
          </cell>
          <cell r="G8" t="str">
            <v>+</v>
          </cell>
          <cell r="H8">
            <v>2</v>
          </cell>
          <cell r="I8" t="str">
            <v>thrB</v>
          </cell>
          <cell r="J8" t="str">
            <v>b0003</v>
          </cell>
          <cell r="K8" t="str">
            <v>EG10999</v>
          </cell>
          <cell r="L8" t="str">
            <v>EG10999</v>
          </cell>
          <cell r="M8">
            <v>947498</v>
          </cell>
        </row>
        <row r="9">
          <cell r="A9" t="str">
            <v>NC_000913.2</v>
          </cell>
          <cell r="B9" t="str">
            <v>RefSeq</v>
          </cell>
          <cell r="C9" t="str">
            <v>gene</v>
          </cell>
          <cell r="D9">
            <v>3734</v>
          </cell>
          <cell r="E9">
            <v>5020</v>
          </cell>
          <cell r="F9" t="str">
            <v>.</v>
          </cell>
          <cell r="G9" t="str">
            <v>+</v>
          </cell>
          <cell r="H9">
            <v>3</v>
          </cell>
          <cell r="I9" t="str">
            <v>thrC</v>
          </cell>
          <cell r="J9" t="str">
            <v>b0004</v>
          </cell>
          <cell r="K9" t="str">
            <v>EG11000</v>
          </cell>
          <cell r="L9" t="str">
            <v>EG11000</v>
          </cell>
          <cell r="M9">
            <v>945198</v>
          </cell>
        </row>
        <row r="10">
          <cell r="A10" t="str">
            <v>NC_000913.2</v>
          </cell>
          <cell r="B10" t="str">
            <v>RefSeq</v>
          </cell>
          <cell r="C10" t="str">
            <v>gene</v>
          </cell>
          <cell r="D10">
            <v>5234</v>
          </cell>
          <cell r="E10">
            <v>5530</v>
          </cell>
          <cell r="F10" t="str">
            <v>.</v>
          </cell>
          <cell r="G10" t="str">
            <v>+</v>
          </cell>
          <cell r="H10">
            <v>4</v>
          </cell>
          <cell r="I10" t="str">
            <v>yaaX</v>
          </cell>
          <cell r="J10" t="str">
            <v>b0005</v>
          </cell>
          <cell r="K10" t="str">
            <v>G6081</v>
          </cell>
          <cell r="L10" t="str">
            <v>EG14384</v>
          </cell>
          <cell r="M10">
            <v>944747</v>
          </cell>
        </row>
        <row r="11">
          <cell r="A11" t="str">
            <v>NC_000913.2</v>
          </cell>
          <cell r="B11" t="str">
            <v>RefSeq</v>
          </cell>
          <cell r="C11" t="str">
            <v>gene</v>
          </cell>
          <cell r="D11">
            <v>5683</v>
          </cell>
          <cell r="E11">
            <v>6459</v>
          </cell>
          <cell r="F11" t="str">
            <v>.</v>
          </cell>
          <cell r="G11" t="str">
            <v>-</v>
          </cell>
          <cell r="H11">
            <v>5</v>
          </cell>
          <cell r="I11" t="str">
            <v>yaaA</v>
          </cell>
          <cell r="J11" t="str">
            <v>b0006</v>
          </cell>
          <cell r="K11" t="str">
            <v>EG10011</v>
          </cell>
          <cell r="L11" t="str">
            <v>EG10011</v>
          </cell>
          <cell r="M11">
            <v>944749</v>
          </cell>
        </row>
        <row r="12">
          <cell r="A12" t="str">
            <v>NC_000913.2</v>
          </cell>
          <cell r="B12" t="str">
            <v>RefSeq</v>
          </cell>
          <cell r="C12" t="str">
            <v>gene</v>
          </cell>
          <cell r="D12">
            <v>6529</v>
          </cell>
          <cell r="E12">
            <v>7959</v>
          </cell>
          <cell r="F12" t="str">
            <v>.</v>
          </cell>
          <cell r="G12" t="str">
            <v>-</v>
          </cell>
          <cell r="H12">
            <v>6</v>
          </cell>
          <cell r="I12" t="str">
            <v>yaaJ</v>
          </cell>
          <cell r="J12" t="str">
            <v>b0007</v>
          </cell>
          <cell r="K12" t="str">
            <v>EG11555</v>
          </cell>
          <cell r="L12" t="str">
            <v>EG11555</v>
          </cell>
          <cell r="M12">
            <v>944745</v>
          </cell>
        </row>
        <row r="13">
          <cell r="A13" t="str">
            <v>NC_000913.2</v>
          </cell>
          <cell r="B13" t="str">
            <v>RefSeq</v>
          </cell>
          <cell r="C13" t="str">
            <v>gene</v>
          </cell>
          <cell r="D13">
            <v>8238</v>
          </cell>
          <cell r="E13">
            <v>9191</v>
          </cell>
          <cell r="F13" t="str">
            <v>.</v>
          </cell>
          <cell r="G13" t="str">
            <v>+</v>
          </cell>
          <cell r="H13">
            <v>7</v>
          </cell>
          <cell r="I13" t="str">
            <v>talB</v>
          </cell>
          <cell r="J13" t="str">
            <v>b0008</v>
          </cell>
          <cell r="K13" t="str">
            <v>EG11556</v>
          </cell>
          <cell r="L13" t="str">
            <v>EG11556</v>
          </cell>
          <cell r="M13">
            <v>944748</v>
          </cell>
        </row>
        <row r="14">
          <cell r="A14" t="str">
            <v>NC_000913.2</v>
          </cell>
          <cell r="B14" t="str">
            <v>RefSeq</v>
          </cell>
          <cell r="C14" t="str">
            <v>gene</v>
          </cell>
          <cell r="D14">
            <v>9306</v>
          </cell>
          <cell r="E14">
            <v>9893</v>
          </cell>
          <cell r="F14" t="str">
            <v>.</v>
          </cell>
          <cell r="G14" t="str">
            <v>+</v>
          </cell>
          <cell r="H14">
            <v>8</v>
          </cell>
          <cell r="I14" t="str">
            <v>mog</v>
          </cell>
          <cell r="J14" t="str">
            <v>b0009</v>
          </cell>
          <cell r="K14" t="str">
            <v>EG11511</v>
          </cell>
          <cell r="L14" t="str">
            <v>EG11511</v>
          </cell>
          <cell r="M14">
            <v>944760</v>
          </cell>
        </row>
        <row r="15">
          <cell r="A15" t="str">
            <v>NC_000913.2</v>
          </cell>
          <cell r="B15" t="str">
            <v>RefSeq</v>
          </cell>
          <cell r="C15" t="str">
            <v>gene</v>
          </cell>
          <cell r="D15">
            <v>9928</v>
          </cell>
          <cell r="E15">
            <v>10494</v>
          </cell>
          <cell r="F15" t="str">
            <v>.</v>
          </cell>
          <cell r="G15" t="str">
            <v>-</v>
          </cell>
          <cell r="H15">
            <v>9</v>
          </cell>
          <cell r="I15" t="str">
            <v>yaaH</v>
          </cell>
          <cell r="J15" t="str">
            <v>b0010</v>
          </cell>
          <cell r="K15" t="str">
            <v>EG11512</v>
          </cell>
          <cell r="L15" t="str">
            <v>EG11512</v>
          </cell>
          <cell r="M15">
            <v>944792</v>
          </cell>
        </row>
        <row r="16">
          <cell r="A16" t="str">
            <v>NC_000913.2</v>
          </cell>
          <cell r="B16" t="str">
            <v>RefSeq</v>
          </cell>
          <cell r="C16" t="str">
            <v>gene</v>
          </cell>
          <cell r="D16">
            <v>10643</v>
          </cell>
          <cell r="E16">
            <v>11356</v>
          </cell>
          <cell r="F16" t="str">
            <v>.</v>
          </cell>
          <cell r="G16" t="str">
            <v>-</v>
          </cell>
          <cell r="H16">
            <v>10</v>
          </cell>
          <cell r="I16" t="str">
            <v>yaaW</v>
          </cell>
          <cell r="J16" t="str">
            <v>b0011</v>
          </cell>
          <cell r="K16" t="str">
            <v>G6082</v>
          </cell>
          <cell r="L16" t="str">
            <v>EG14340</v>
          </cell>
          <cell r="M16">
            <v>944771</v>
          </cell>
        </row>
        <row r="17">
          <cell r="A17" t="str">
            <v>NC_000913.2</v>
          </cell>
          <cell r="B17" t="str">
            <v>RefSeq</v>
          </cell>
          <cell r="C17" t="str">
            <v>gene</v>
          </cell>
          <cell r="D17">
            <v>11382</v>
          </cell>
          <cell r="E17">
            <v>11786</v>
          </cell>
          <cell r="F17" t="str">
            <v>.</v>
          </cell>
          <cell r="G17" t="str">
            <v>-</v>
          </cell>
          <cell r="H17">
            <v>11</v>
          </cell>
          <cell r="I17" t="str">
            <v>yaaI</v>
          </cell>
          <cell r="J17" t="str">
            <v>b0013</v>
          </cell>
          <cell r="K17" t="str">
            <v>G8202</v>
          </cell>
          <cell r="L17" t="str">
            <v>EG11513</v>
          </cell>
          <cell r="M17">
            <v>944751</v>
          </cell>
        </row>
        <row r="18">
          <cell r="A18" t="str">
            <v>NC_000913.2</v>
          </cell>
          <cell r="B18" t="str">
            <v>RefSeq</v>
          </cell>
          <cell r="C18" t="str">
            <v>gene</v>
          </cell>
          <cell r="D18">
            <v>235535</v>
          </cell>
          <cell r="E18">
            <v>236002</v>
          </cell>
          <cell r="F18" t="str">
            <v>.</v>
          </cell>
          <cell r="G18" t="str">
            <v>-</v>
          </cell>
          <cell r="H18">
            <v>212</v>
          </cell>
          <cell r="I18" t="str">
            <v>rnhA</v>
          </cell>
          <cell r="J18" t="str">
            <v>b0014</v>
          </cell>
          <cell r="K18" t="str">
            <v>EG10860</v>
          </cell>
          <cell r="L18" t="str">
            <v>EG10860</v>
          </cell>
          <cell r="M18">
            <v>946955</v>
          </cell>
        </row>
        <row r="19">
          <cell r="A19" t="str">
            <v>NC_000913.2</v>
          </cell>
          <cell r="B19" t="str">
            <v>RefSeq</v>
          </cell>
          <cell r="C19" t="str">
            <v>gene</v>
          </cell>
          <cell r="D19">
            <v>14168</v>
          </cell>
          <cell r="E19">
            <v>15298</v>
          </cell>
          <cell r="F19" t="str">
            <v>.</v>
          </cell>
          <cell r="G19" t="str">
            <v>+</v>
          </cell>
          <cell r="H19">
            <v>13</v>
          </cell>
          <cell r="I19" t="str">
            <v>dnaJ</v>
          </cell>
          <cell r="J19" t="str">
            <v>b0015</v>
          </cell>
          <cell r="K19" t="str">
            <v>EG10240</v>
          </cell>
          <cell r="L19" t="str">
            <v>EG10240</v>
          </cell>
          <cell r="M19">
            <v>944753</v>
          </cell>
        </row>
        <row r="20">
          <cell r="A20" t="str">
            <v>NC_000913.2</v>
          </cell>
          <cell r="B20" t="str">
            <v>RefSeq</v>
          </cell>
          <cell r="C20" t="str">
            <v>gene</v>
          </cell>
          <cell r="D20">
            <v>15445</v>
          </cell>
          <cell r="E20">
            <v>16557</v>
          </cell>
          <cell r="F20" t="str">
            <v>.</v>
          </cell>
          <cell r="G20" t="str">
            <v>+</v>
          </cell>
          <cell r="H20">
            <v>14</v>
          </cell>
          <cell r="I20" t="str">
            <v>insL</v>
          </cell>
          <cell r="J20" t="str">
            <v>b0016</v>
          </cell>
          <cell r="K20" t="str">
            <v>G6083</v>
          </cell>
          <cell r="L20" t="str">
            <v>EG40012</v>
          </cell>
          <cell r="M20">
            <v>944754</v>
          </cell>
        </row>
        <row r="21">
          <cell r="A21" t="str">
            <v>NC_000913.2</v>
          </cell>
          <cell r="B21" t="str">
            <v>RefSeq</v>
          </cell>
          <cell r="C21" t="str">
            <v>gene</v>
          </cell>
          <cell r="D21">
            <v>16751</v>
          </cell>
          <cell r="E21">
            <v>16960</v>
          </cell>
          <cell r="F21" t="str">
            <v>.</v>
          </cell>
          <cell r="G21" t="str">
            <v>-</v>
          </cell>
          <cell r="H21">
            <v>15</v>
          </cell>
          <cell r="I21" t="str">
            <v>mokC</v>
          </cell>
          <cell r="J21" t="str">
            <v>b0018</v>
          </cell>
          <cell r="K21" t="str">
            <v>EG10373</v>
          </cell>
          <cell r="L21" t="str">
            <v>EG12074</v>
          </cell>
          <cell r="M21">
            <v>944756</v>
          </cell>
        </row>
        <row r="22">
          <cell r="A22" t="str">
            <v>NC_000913.2</v>
          </cell>
          <cell r="B22" t="str">
            <v>RefSeq</v>
          </cell>
          <cell r="C22" t="str">
            <v>gene</v>
          </cell>
          <cell r="D22">
            <v>17489</v>
          </cell>
          <cell r="E22">
            <v>18655</v>
          </cell>
          <cell r="F22" t="str">
            <v>.</v>
          </cell>
          <cell r="G22" t="str">
            <v>+</v>
          </cell>
          <cell r="H22">
            <v>18</v>
          </cell>
          <cell r="I22" t="str">
            <v>nhaA</v>
          </cell>
          <cell r="J22" t="str">
            <v>b0019</v>
          </cell>
          <cell r="K22" t="str">
            <v>EG10652</v>
          </cell>
          <cell r="L22" t="str">
            <v>EG10652</v>
          </cell>
          <cell r="M22">
            <v>944758</v>
          </cell>
        </row>
        <row r="23">
          <cell r="A23" t="str">
            <v>NC_000913.2</v>
          </cell>
          <cell r="B23" t="str">
            <v>RefSeq</v>
          </cell>
          <cell r="C23" t="str">
            <v>gene</v>
          </cell>
          <cell r="D23">
            <v>18715</v>
          </cell>
          <cell r="E23">
            <v>19620</v>
          </cell>
          <cell r="F23" t="str">
            <v>.</v>
          </cell>
          <cell r="G23" t="str">
            <v>+</v>
          </cell>
          <cell r="H23">
            <v>19</v>
          </cell>
          <cell r="I23" t="str">
            <v>nhaR</v>
          </cell>
          <cell r="J23" t="str">
            <v>b0020</v>
          </cell>
          <cell r="K23" t="str">
            <v>EG11078</v>
          </cell>
          <cell r="L23" t="str">
            <v>EG11078</v>
          </cell>
          <cell r="M23">
            <v>944757</v>
          </cell>
        </row>
        <row r="24">
          <cell r="A24" t="str">
            <v>NC_000913.2</v>
          </cell>
          <cell r="B24" t="str">
            <v>RefSeq</v>
          </cell>
          <cell r="C24" t="str">
            <v>gene</v>
          </cell>
          <cell r="D24">
            <v>19811</v>
          </cell>
          <cell r="E24">
            <v>20314</v>
          </cell>
          <cell r="F24" t="str">
            <v>.</v>
          </cell>
          <cell r="G24" t="str">
            <v>-</v>
          </cell>
          <cell r="H24">
            <v>20</v>
          </cell>
          <cell r="I24" t="str">
            <v>insB</v>
          </cell>
          <cell r="J24" t="str">
            <v>b0021</v>
          </cell>
          <cell r="K24" t="str">
            <v>G6085</v>
          </cell>
          <cell r="L24" t="str">
            <v>EG40002</v>
          </cell>
          <cell r="M24">
            <v>944743</v>
          </cell>
        </row>
        <row r="25">
          <cell r="A25" t="str">
            <v>NC_000913.2</v>
          </cell>
          <cell r="B25" t="str">
            <v>RefSeq</v>
          </cell>
          <cell r="C25" t="str">
            <v>gene</v>
          </cell>
          <cell r="D25">
            <v>20233</v>
          </cell>
          <cell r="E25">
            <v>20508</v>
          </cell>
          <cell r="F25" t="str">
            <v>.</v>
          </cell>
          <cell r="G25" t="str">
            <v>-</v>
          </cell>
          <cell r="H25">
            <v>21</v>
          </cell>
          <cell r="I25" t="str">
            <v>insA</v>
          </cell>
          <cell r="J25" t="str">
            <v>b0022</v>
          </cell>
          <cell r="K25" t="str">
            <v>G6086</v>
          </cell>
          <cell r="L25" t="str">
            <v>EG40001</v>
          </cell>
          <cell r="M25">
            <v>948449</v>
          </cell>
        </row>
        <row r="26">
          <cell r="A26" t="str">
            <v>NC_000913.2</v>
          </cell>
          <cell r="B26" t="str">
            <v>RefSeq</v>
          </cell>
          <cell r="C26" t="str">
            <v>gene</v>
          </cell>
          <cell r="D26">
            <v>20815</v>
          </cell>
          <cell r="E26">
            <v>21078</v>
          </cell>
          <cell r="F26" t="str">
            <v>.</v>
          </cell>
          <cell r="G26" t="str">
            <v>-</v>
          </cell>
          <cell r="H26">
            <v>22</v>
          </cell>
          <cell r="I26" t="str">
            <v>rpsT</v>
          </cell>
          <cell r="J26" t="str">
            <v>b0023</v>
          </cell>
          <cell r="K26" t="str">
            <v>EG10919</v>
          </cell>
          <cell r="L26" t="str">
            <v>EG10919</v>
          </cell>
          <cell r="M26">
            <v>944759</v>
          </cell>
        </row>
        <row r="27">
          <cell r="A27" t="str">
            <v>NC_000913.2</v>
          </cell>
          <cell r="B27" t="str">
            <v>RefSeq</v>
          </cell>
          <cell r="C27" t="str">
            <v>gene</v>
          </cell>
          <cell r="D27">
            <v>21181</v>
          </cell>
          <cell r="E27">
            <v>21399</v>
          </cell>
          <cell r="F27" t="str">
            <v>.</v>
          </cell>
          <cell r="G27" t="str">
            <v>+</v>
          </cell>
          <cell r="H27">
            <v>23</v>
          </cell>
          <cell r="I27" t="str">
            <v>yaaY</v>
          </cell>
          <cell r="J27" t="str">
            <v>b0024</v>
          </cell>
          <cell r="K27" t="str">
            <v>G6087</v>
          </cell>
          <cell r="L27" t="str">
            <v>EG14386</v>
          </cell>
          <cell r="M27">
            <v>949128</v>
          </cell>
        </row>
        <row r="28">
          <cell r="A28" t="str">
            <v>NC_000913.2</v>
          </cell>
          <cell r="B28" t="str">
            <v>RefSeq</v>
          </cell>
          <cell r="C28" t="str">
            <v>gene</v>
          </cell>
          <cell r="D28">
            <v>21407</v>
          </cell>
          <cell r="E28">
            <v>22348</v>
          </cell>
          <cell r="F28" t="str">
            <v>.</v>
          </cell>
          <cell r="G28" t="str">
            <v>+</v>
          </cell>
          <cell r="H28">
            <v>24</v>
          </cell>
          <cell r="I28" t="str">
            <v>ribF</v>
          </cell>
          <cell r="J28" t="str">
            <v>b0025</v>
          </cell>
          <cell r="K28" t="str">
            <v>EG11079</v>
          </cell>
          <cell r="L28" t="str">
            <v>EG11079</v>
          </cell>
          <cell r="M28">
            <v>949129</v>
          </cell>
        </row>
        <row r="29">
          <cell r="A29" t="str">
            <v>NC_000913.2</v>
          </cell>
          <cell r="B29" t="str">
            <v>RefSeq</v>
          </cell>
          <cell r="C29" t="str">
            <v>gene</v>
          </cell>
          <cell r="D29">
            <v>22391</v>
          </cell>
          <cell r="E29">
            <v>25207</v>
          </cell>
          <cell r="F29" t="str">
            <v>.</v>
          </cell>
          <cell r="G29" t="str">
            <v>+</v>
          </cell>
          <cell r="H29">
            <v>25</v>
          </cell>
          <cell r="I29" t="str">
            <v>ileS</v>
          </cell>
          <cell r="J29" t="str">
            <v>b0026</v>
          </cell>
          <cell r="K29" t="str">
            <v>EG10492</v>
          </cell>
          <cell r="L29" t="str">
            <v>EG10492</v>
          </cell>
          <cell r="M29">
            <v>944761</v>
          </cell>
        </row>
        <row r="30">
          <cell r="A30" t="str">
            <v>NC_000913.2</v>
          </cell>
          <cell r="B30" t="str">
            <v>RefSeq</v>
          </cell>
          <cell r="C30" t="str">
            <v>gene</v>
          </cell>
          <cell r="D30">
            <v>25207</v>
          </cell>
          <cell r="E30">
            <v>25701</v>
          </cell>
          <cell r="F30" t="str">
            <v>.</v>
          </cell>
          <cell r="G30" t="str">
            <v>+</v>
          </cell>
          <cell r="H30">
            <v>26</v>
          </cell>
          <cell r="I30" t="str">
            <v>lspA</v>
          </cell>
          <cell r="J30" t="str">
            <v>b0027</v>
          </cell>
          <cell r="K30" t="str">
            <v>EG10548</v>
          </cell>
          <cell r="L30" t="str">
            <v>EG10548</v>
          </cell>
          <cell r="M30">
            <v>944800</v>
          </cell>
        </row>
        <row r="31">
          <cell r="A31" t="str">
            <v>NC_000913.2</v>
          </cell>
          <cell r="B31" t="str">
            <v>RefSeq</v>
          </cell>
          <cell r="C31" t="str">
            <v>gene</v>
          </cell>
          <cell r="D31">
            <v>25826</v>
          </cell>
          <cell r="E31">
            <v>26275</v>
          </cell>
          <cell r="F31" t="str">
            <v>.</v>
          </cell>
          <cell r="G31" t="str">
            <v>+</v>
          </cell>
          <cell r="H31">
            <v>27</v>
          </cell>
          <cell r="I31" t="str">
            <v>fkpB</v>
          </cell>
          <cell r="J31" t="str">
            <v>b0028</v>
          </cell>
          <cell r="K31" t="str">
            <v>EG11080</v>
          </cell>
          <cell r="L31" t="str">
            <v>EG11080</v>
          </cell>
          <cell r="M31">
            <v>944807</v>
          </cell>
        </row>
        <row r="32">
          <cell r="A32" t="str">
            <v>NC_000913.2</v>
          </cell>
          <cell r="B32" t="str">
            <v>RefSeq</v>
          </cell>
          <cell r="C32" t="str">
            <v>gene</v>
          </cell>
          <cell r="D32">
            <v>26277</v>
          </cell>
          <cell r="E32">
            <v>27227</v>
          </cell>
          <cell r="F32" t="str">
            <v>.</v>
          </cell>
          <cell r="G32" t="str">
            <v>+</v>
          </cell>
          <cell r="H32">
            <v>28</v>
          </cell>
          <cell r="I32" t="str">
            <v>ispH</v>
          </cell>
          <cell r="J32" t="str">
            <v>b0029</v>
          </cell>
          <cell r="K32" t="str">
            <v>EG11081</v>
          </cell>
          <cell r="L32" t="str">
            <v>EG11081</v>
          </cell>
          <cell r="M32">
            <v>944777</v>
          </cell>
        </row>
        <row r="33">
          <cell r="A33" t="str">
            <v>NC_000913.2</v>
          </cell>
          <cell r="B33" t="str">
            <v>RefSeq</v>
          </cell>
          <cell r="C33" t="str">
            <v>gene</v>
          </cell>
          <cell r="D33">
            <v>27293</v>
          </cell>
          <cell r="E33">
            <v>28207</v>
          </cell>
          <cell r="F33" t="str">
            <v>.</v>
          </cell>
          <cell r="G33" t="str">
            <v>+</v>
          </cell>
          <cell r="H33">
            <v>29</v>
          </cell>
          <cell r="I33" t="str">
            <v>rihC</v>
          </cell>
          <cell r="J33" t="str">
            <v>b0030</v>
          </cell>
          <cell r="K33" t="str">
            <v>EG11082</v>
          </cell>
          <cell r="L33" t="str">
            <v>EG11082</v>
          </cell>
          <cell r="M33">
            <v>944796</v>
          </cell>
        </row>
        <row r="34">
          <cell r="A34" t="str">
            <v>NC_000913.2</v>
          </cell>
          <cell r="B34" t="str">
            <v>RefSeq</v>
          </cell>
          <cell r="C34" t="str">
            <v>gene</v>
          </cell>
          <cell r="D34">
            <v>28374</v>
          </cell>
          <cell r="E34">
            <v>29195</v>
          </cell>
          <cell r="F34" t="str">
            <v>.</v>
          </cell>
          <cell r="G34" t="str">
            <v>+</v>
          </cell>
          <cell r="H34">
            <v>30</v>
          </cell>
          <cell r="I34" t="str">
            <v>dapB</v>
          </cell>
          <cell r="J34" t="str">
            <v>b0031</v>
          </cell>
          <cell r="K34" t="str">
            <v>EG10206</v>
          </cell>
          <cell r="L34" t="str">
            <v>EG10206</v>
          </cell>
          <cell r="M34">
            <v>944762</v>
          </cell>
        </row>
        <row r="35">
          <cell r="A35" t="str">
            <v>NC_000913.2</v>
          </cell>
          <cell r="B35" t="str">
            <v>RefSeq</v>
          </cell>
          <cell r="C35" t="str">
            <v>gene</v>
          </cell>
          <cell r="D35">
            <v>29651</v>
          </cell>
          <cell r="E35">
            <v>30799</v>
          </cell>
          <cell r="F35" t="str">
            <v>.</v>
          </cell>
          <cell r="G35" t="str">
            <v>+</v>
          </cell>
          <cell r="H35">
            <v>31</v>
          </cell>
          <cell r="I35" t="str">
            <v>carA</v>
          </cell>
          <cell r="J35" t="str">
            <v>b0032</v>
          </cell>
          <cell r="K35" t="str">
            <v>EG10134</v>
          </cell>
          <cell r="L35" t="str">
            <v>EG10134</v>
          </cell>
          <cell r="M35">
            <v>949025</v>
          </cell>
        </row>
        <row r="36">
          <cell r="A36" t="str">
            <v>NC_000913.2</v>
          </cell>
          <cell r="B36" t="str">
            <v>RefSeq</v>
          </cell>
          <cell r="C36" t="str">
            <v>gene</v>
          </cell>
          <cell r="D36">
            <v>30817</v>
          </cell>
          <cell r="E36">
            <v>34038</v>
          </cell>
          <cell r="F36" t="str">
            <v>.</v>
          </cell>
          <cell r="G36" t="str">
            <v>+</v>
          </cell>
          <cell r="H36">
            <v>32</v>
          </cell>
          <cell r="I36" t="str">
            <v>carB</v>
          </cell>
          <cell r="J36" t="str">
            <v>b0033</v>
          </cell>
          <cell r="K36" t="str">
            <v>EG10135</v>
          </cell>
          <cell r="L36" t="str">
            <v>EG10135</v>
          </cell>
          <cell r="M36">
            <v>944775</v>
          </cell>
        </row>
        <row r="37">
          <cell r="A37" t="str">
            <v>NC_000913.2</v>
          </cell>
          <cell r="B37" t="str">
            <v>RefSeq</v>
          </cell>
          <cell r="C37" t="str">
            <v>gene</v>
          </cell>
          <cell r="D37">
            <v>34300</v>
          </cell>
          <cell r="E37">
            <v>34695</v>
          </cell>
          <cell r="F37" t="str">
            <v>.</v>
          </cell>
          <cell r="G37" t="str">
            <v>+</v>
          </cell>
          <cell r="H37">
            <v>33</v>
          </cell>
          <cell r="I37" t="str">
            <v>caiF</v>
          </cell>
          <cell r="J37" t="str">
            <v>b0034</v>
          </cell>
          <cell r="K37" t="str">
            <v>G6088</v>
          </cell>
          <cell r="L37" t="str">
            <v>EG13451</v>
          </cell>
          <cell r="M37">
            <v>944795</v>
          </cell>
        </row>
        <row r="38">
          <cell r="A38" t="str">
            <v>NC_000913.2</v>
          </cell>
          <cell r="B38" t="str">
            <v>RefSeq</v>
          </cell>
          <cell r="C38" t="str">
            <v>gene</v>
          </cell>
          <cell r="D38">
            <v>34781</v>
          </cell>
          <cell r="E38">
            <v>35371</v>
          </cell>
          <cell r="F38" t="str">
            <v>.</v>
          </cell>
          <cell r="G38" t="str">
            <v>-</v>
          </cell>
          <cell r="H38">
            <v>34</v>
          </cell>
          <cell r="I38" t="str">
            <v>caiE</v>
          </cell>
          <cell r="J38" t="str">
            <v>b0035</v>
          </cell>
          <cell r="K38" t="str">
            <v>EG12608</v>
          </cell>
          <cell r="L38" t="str">
            <v>EG12608</v>
          </cell>
          <cell r="M38">
            <v>948999</v>
          </cell>
        </row>
        <row r="39">
          <cell r="A39" t="str">
            <v>NC_000913.2</v>
          </cell>
          <cell r="B39" t="str">
            <v>RefSeq</v>
          </cell>
          <cell r="C39" t="str">
            <v>gene</v>
          </cell>
          <cell r="D39">
            <v>35377</v>
          </cell>
          <cell r="E39">
            <v>36162</v>
          </cell>
          <cell r="F39" t="str">
            <v>.</v>
          </cell>
          <cell r="G39" t="str">
            <v>-</v>
          </cell>
          <cell r="H39">
            <v>35</v>
          </cell>
          <cell r="I39" t="str">
            <v>caiD</v>
          </cell>
          <cell r="J39" t="str">
            <v>b0036</v>
          </cell>
          <cell r="K39" t="str">
            <v>EG11557</v>
          </cell>
          <cell r="L39" t="str">
            <v>EG11557</v>
          </cell>
          <cell r="M39">
            <v>948995</v>
          </cell>
        </row>
        <row r="40">
          <cell r="A40" t="str">
            <v>NC_000913.2</v>
          </cell>
          <cell r="B40" t="str">
            <v>RefSeq</v>
          </cell>
          <cell r="C40" t="str">
            <v>gene</v>
          </cell>
          <cell r="D40">
            <v>36271</v>
          </cell>
          <cell r="E40">
            <v>37824</v>
          </cell>
          <cell r="F40" t="str">
            <v>.</v>
          </cell>
          <cell r="G40" t="str">
            <v>-</v>
          </cell>
          <cell r="H40">
            <v>36</v>
          </cell>
          <cell r="I40" t="str">
            <v>caiC</v>
          </cell>
          <cell r="J40" t="str">
            <v>b0037</v>
          </cell>
          <cell r="K40" t="str">
            <v>EG11558</v>
          </cell>
          <cell r="L40" t="str">
            <v>EG11558</v>
          </cell>
          <cell r="M40">
            <v>944886</v>
          </cell>
        </row>
        <row r="41">
          <cell r="A41" t="str">
            <v>NC_000913.2</v>
          </cell>
          <cell r="B41" t="str">
            <v>RefSeq</v>
          </cell>
          <cell r="C41" t="str">
            <v>gene</v>
          </cell>
          <cell r="D41">
            <v>37898</v>
          </cell>
          <cell r="E41">
            <v>39115</v>
          </cell>
          <cell r="F41" t="str">
            <v>.</v>
          </cell>
          <cell r="G41" t="str">
            <v>-</v>
          </cell>
          <cell r="H41">
            <v>37</v>
          </cell>
          <cell r="I41" t="str">
            <v>caiB</v>
          </cell>
          <cell r="J41" t="str">
            <v>b0038</v>
          </cell>
          <cell r="K41" t="str">
            <v>EG11559</v>
          </cell>
          <cell r="L41" t="str">
            <v>EG11559</v>
          </cell>
          <cell r="M41">
            <v>948997</v>
          </cell>
        </row>
        <row r="42">
          <cell r="A42" t="str">
            <v>NC_000913.2</v>
          </cell>
          <cell r="B42" t="str">
            <v>RefSeq</v>
          </cell>
          <cell r="C42" t="str">
            <v>gene</v>
          </cell>
          <cell r="D42">
            <v>39244</v>
          </cell>
          <cell r="E42">
            <v>40386</v>
          </cell>
          <cell r="F42" t="str">
            <v>.</v>
          </cell>
          <cell r="G42" t="str">
            <v>-</v>
          </cell>
          <cell r="H42">
            <v>38</v>
          </cell>
          <cell r="I42" t="str">
            <v>caiA</v>
          </cell>
          <cell r="J42" t="str">
            <v>b0039</v>
          </cell>
          <cell r="K42" t="str">
            <v>EG11560</v>
          </cell>
          <cell r="L42" t="str">
            <v>EG11560</v>
          </cell>
          <cell r="M42">
            <v>949064</v>
          </cell>
        </row>
        <row r="43">
          <cell r="A43" t="str">
            <v>NC_000913.2</v>
          </cell>
          <cell r="B43" t="str">
            <v>RefSeq</v>
          </cell>
          <cell r="C43" t="str">
            <v>gene</v>
          </cell>
          <cell r="D43">
            <v>40417</v>
          </cell>
          <cell r="E43">
            <v>41931</v>
          </cell>
          <cell r="F43" t="str">
            <v>.</v>
          </cell>
          <cell r="G43" t="str">
            <v>-</v>
          </cell>
          <cell r="H43">
            <v>39</v>
          </cell>
          <cell r="I43" t="str">
            <v>caiT</v>
          </cell>
          <cell r="J43" t="str">
            <v>b0040</v>
          </cell>
          <cell r="K43" t="str">
            <v>EG11561</v>
          </cell>
          <cell r="L43" t="str">
            <v>EG11561</v>
          </cell>
          <cell r="M43">
            <v>944765</v>
          </cell>
        </row>
        <row r="44">
          <cell r="A44" t="str">
            <v>NC_000913.2</v>
          </cell>
          <cell r="B44" t="str">
            <v>RefSeq</v>
          </cell>
          <cell r="C44" t="str">
            <v>gene</v>
          </cell>
          <cell r="D44">
            <v>42403</v>
          </cell>
          <cell r="E44">
            <v>43173</v>
          </cell>
          <cell r="F44" t="str">
            <v>.</v>
          </cell>
          <cell r="G44" t="str">
            <v>+</v>
          </cell>
          <cell r="H44">
            <v>40</v>
          </cell>
          <cell r="I44" t="str">
            <v>fixA</v>
          </cell>
          <cell r="J44" t="str">
            <v>b0041</v>
          </cell>
          <cell r="K44" t="str">
            <v>EG11562</v>
          </cell>
          <cell r="L44" t="str">
            <v>EG11562</v>
          </cell>
          <cell r="M44">
            <v>947316</v>
          </cell>
        </row>
        <row r="45">
          <cell r="A45" t="str">
            <v>NC_000913.2</v>
          </cell>
          <cell r="B45" t="str">
            <v>RefSeq</v>
          </cell>
          <cell r="C45" t="str">
            <v>gene</v>
          </cell>
          <cell r="D45">
            <v>43188</v>
          </cell>
          <cell r="E45">
            <v>44129</v>
          </cell>
          <cell r="F45" t="str">
            <v>.</v>
          </cell>
          <cell r="G45" t="str">
            <v>+</v>
          </cell>
          <cell r="H45">
            <v>41</v>
          </cell>
          <cell r="I45" t="str">
            <v>fixB</v>
          </cell>
          <cell r="J45" t="str">
            <v>b0042</v>
          </cell>
          <cell r="K45" t="str">
            <v>EG11563</v>
          </cell>
          <cell r="L45" t="str">
            <v>EG11563</v>
          </cell>
          <cell r="M45">
            <v>948939</v>
          </cell>
        </row>
        <row r="46">
          <cell r="A46" t="str">
            <v>NC_000913.2</v>
          </cell>
          <cell r="B46" t="str">
            <v>RefSeq</v>
          </cell>
          <cell r="C46" t="str">
            <v>gene</v>
          </cell>
          <cell r="D46">
            <v>44180</v>
          </cell>
          <cell r="E46">
            <v>45466</v>
          </cell>
          <cell r="F46" t="str">
            <v>.</v>
          </cell>
          <cell r="G46" t="str">
            <v>+</v>
          </cell>
          <cell r="H46">
            <v>42</v>
          </cell>
          <cell r="I46" t="str">
            <v>fixC</v>
          </cell>
          <cell r="J46" t="str">
            <v>b0043</v>
          </cell>
          <cell r="K46" t="str">
            <v>EG11564</v>
          </cell>
          <cell r="L46" t="str">
            <v>EG11564</v>
          </cell>
          <cell r="M46">
            <v>948958</v>
          </cell>
        </row>
        <row r="47">
          <cell r="A47" t="str">
            <v>NC_000913.2</v>
          </cell>
          <cell r="B47" t="str">
            <v>RefSeq</v>
          </cell>
          <cell r="C47" t="str">
            <v>gene</v>
          </cell>
          <cell r="D47">
            <v>45463</v>
          </cell>
          <cell r="E47">
            <v>45750</v>
          </cell>
          <cell r="F47" t="str">
            <v>.</v>
          </cell>
          <cell r="G47" t="str">
            <v>+</v>
          </cell>
          <cell r="H47">
            <v>43</v>
          </cell>
          <cell r="I47" t="str">
            <v>fixX</v>
          </cell>
          <cell r="J47" t="str">
            <v>b0044</v>
          </cell>
          <cell r="K47" t="str">
            <v>EG11565</v>
          </cell>
          <cell r="L47" t="str">
            <v>EG11565</v>
          </cell>
          <cell r="M47">
            <v>948590</v>
          </cell>
        </row>
        <row r="48">
          <cell r="A48" t="str">
            <v>NC_000913.2</v>
          </cell>
          <cell r="B48" t="str">
            <v>RefSeq</v>
          </cell>
          <cell r="C48" t="str">
            <v>gene</v>
          </cell>
          <cell r="D48">
            <v>45807</v>
          </cell>
          <cell r="E48">
            <v>47138</v>
          </cell>
          <cell r="F48" t="str">
            <v>.</v>
          </cell>
          <cell r="G48" t="str">
            <v>+</v>
          </cell>
          <cell r="H48">
            <v>44</v>
          </cell>
          <cell r="I48" t="str">
            <v>yaaU</v>
          </cell>
          <cell r="J48" t="str">
            <v>b0045</v>
          </cell>
          <cell r="K48" t="str">
            <v>EG11566</v>
          </cell>
          <cell r="L48" t="str">
            <v>EG11566</v>
          </cell>
          <cell r="M48">
            <v>944766</v>
          </cell>
        </row>
        <row r="49">
          <cell r="A49" t="str">
            <v>NC_000913.2</v>
          </cell>
          <cell r="B49" t="str">
            <v>RefSeq</v>
          </cell>
          <cell r="C49" t="str">
            <v>gene</v>
          </cell>
          <cell r="D49">
            <v>47246</v>
          </cell>
          <cell r="E49">
            <v>47776</v>
          </cell>
          <cell r="F49" t="str">
            <v>.</v>
          </cell>
          <cell r="G49" t="str">
            <v>+</v>
          </cell>
          <cell r="H49">
            <v>45</v>
          </cell>
          <cell r="I49" t="str">
            <v>kefF</v>
          </cell>
          <cell r="J49" t="str">
            <v>b0046</v>
          </cell>
          <cell r="K49" t="str">
            <v>EG11568</v>
          </cell>
          <cell r="L49" t="str">
            <v>EG11568</v>
          </cell>
          <cell r="M49">
            <v>944767</v>
          </cell>
        </row>
        <row r="50">
          <cell r="A50" t="str">
            <v>NC_000913.2</v>
          </cell>
          <cell r="B50" t="str">
            <v>RefSeq</v>
          </cell>
          <cell r="C50" t="str">
            <v>gene</v>
          </cell>
          <cell r="D50">
            <v>47769</v>
          </cell>
          <cell r="E50">
            <v>49631</v>
          </cell>
          <cell r="F50" t="str">
            <v>.</v>
          </cell>
          <cell r="G50" t="str">
            <v>+</v>
          </cell>
          <cell r="H50">
            <v>46</v>
          </cell>
          <cell r="I50" t="str">
            <v>kefC</v>
          </cell>
          <cell r="J50" t="str">
            <v>b0047</v>
          </cell>
          <cell r="K50" t="str">
            <v>EG10521</v>
          </cell>
          <cell r="L50" t="str">
            <v>EG10521</v>
          </cell>
          <cell r="M50">
            <v>944773</v>
          </cell>
        </row>
        <row r="51">
          <cell r="A51" t="str">
            <v>NC_000913.2</v>
          </cell>
          <cell r="B51" t="str">
            <v>RefSeq</v>
          </cell>
          <cell r="C51" t="str">
            <v>gene</v>
          </cell>
          <cell r="D51">
            <v>49823</v>
          </cell>
          <cell r="E51">
            <v>50302</v>
          </cell>
          <cell r="F51" t="str">
            <v>.</v>
          </cell>
          <cell r="G51" t="str">
            <v>+</v>
          </cell>
          <cell r="H51">
            <v>47</v>
          </cell>
          <cell r="I51" t="str">
            <v>folA</v>
          </cell>
          <cell r="J51" t="str">
            <v>b0048</v>
          </cell>
          <cell r="K51" t="str">
            <v>EG10326</v>
          </cell>
          <cell r="L51" t="str">
            <v>EG10326</v>
          </cell>
          <cell r="M51">
            <v>944790</v>
          </cell>
        </row>
        <row r="52">
          <cell r="A52" t="str">
            <v>NC_000913.2</v>
          </cell>
          <cell r="B52" t="str">
            <v>RefSeq</v>
          </cell>
          <cell r="C52" t="str">
            <v>gene</v>
          </cell>
          <cell r="D52">
            <v>50380</v>
          </cell>
          <cell r="E52">
            <v>51222</v>
          </cell>
          <cell r="F52" t="str">
            <v>.</v>
          </cell>
          <cell r="G52" t="str">
            <v>-</v>
          </cell>
          <cell r="H52">
            <v>48</v>
          </cell>
          <cell r="I52" t="str">
            <v>apaH</v>
          </cell>
          <cell r="J52" t="str">
            <v>b0049</v>
          </cell>
          <cell r="K52" t="str">
            <v>EG10048</v>
          </cell>
          <cell r="L52" t="str">
            <v>EG10048</v>
          </cell>
          <cell r="M52">
            <v>944770</v>
          </cell>
        </row>
        <row r="53">
          <cell r="A53" t="str">
            <v>NC_000913.2</v>
          </cell>
          <cell r="B53" t="str">
            <v>RefSeq</v>
          </cell>
          <cell r="C53" t="str">
            <v>gene</v>
          </cell>
          <cell r="D53">
            <v>51229</v>
          </cell>
          <cell r="E53">
            <v>51606</v>
          </cell>
          <cell r="F53" t="str">
            <v>.</v>
          </cell>
          <cell r="G53" t="str">
            <v>-</v>
          </cell>
          <cell r="H53">
            <v>49</v>
          </cell>
          <cell r="I53" t="str">
            <v>apaG</v>
          </cell>
          <cell r="J53" t="str">
            <v>b0050</v>
          </cell>
          <cell r="K53" t="str">
            <v>EG10047</v>
          </cell>
          <cell r="L53" t="str">
            <v>EG10047</v>
          </cell>
          <cell r="M53">
            <v>944772</v>
          </cell>
        </row>
        <row r="54">
          <cell r="A54" t="str">
            <v>NC_000913.2</v>
          </cell>
          <cell r="B54" t="str">
            <v>RefSeq</v>
          </cell>
          <cell r="C54" t="str">
            <v>gene</v>
          </cell>
          <cell r="D54">
            <v>51609</v>
          </cell>
          <cell r="E54">
            <v>52430</v>
          </cell>
          <cell r="F54" t="str">
            <v>.</v>
          </cell>
          <cell r="G54" t="str">
            <v>-</v>
          </cell>
          <cell r="H54">
            <v>50</v>
          </cell>
          <cell r="I54" t="str">
            <v>rsmA</v>
          </cell>
          <cell r="J54" t="str">
            <v>b0051</v>
          </cell>
          <cell r="K54" t="str">
            <v>EG10523</v>
          </cell>
          <cell r="L54" t="str">
            <v>EG10523</v>
          </cell>
          <cell r="M54">
            <v>944939</v>
          </cell>
        </row>
        <row r="55">
          <cell r="A55" t="str">
            <v>NC_000913.2</v>
          </cell>
          <cell r="B55" t="str">
            <v>RefSeq</v>
          </cell>
          <cell r="C55" t="str">
            <v>gene</v>
          </cell>
          <cell r="D55">
            <v>52427</v>
          </cell>
          <cell r="E55">
            <v>53416</v>
          </cell>
          <cell r="F55" t="str">
            <v>.</v>
          </cell>
          <cell r="G55" t="str">
            <v>-</v>
          </cell>
          <cell r="H55">
            <v>51</v>
          </cell>
          <cell r="I55" t="str">
            <v>pdxA</v>
          </cell>
          <cell r="J55" t="str">
            <v>b0052</v>
          </cell>
          <cell r="K55" t="str">
            <v>EG10691</v>
          </cell>
          <cell r="L55" t="str">
            <v>EG10691</v>
          </cell>
          <cell r="M55">
            <v>944919</v>
          </cell>
        </row>
        <row r="56">
          <cell r="A56" t="str">
            <v>NC_000913.2</v>
          </cell>
          <cell r="B56" t="str">
            <v>RefSeq</v>
          </cell>
          <cell r="C56" t="str">
            <v>gene</v>
          </cell>
          <cell r="D56">
            <v>53416</v>
          </cell>
          <cell r="E56">
            <v>54702</v>
          </cell>
          <cell r="F56" t="str">
            <v>.</v>
          </cell>
          <cell r="G56" t="str">
            <v>-</v>
          </cell>
          <cell r="H56">
            <v>52</v>
          </cell>
          <cell r="I56" t="str">
            <v>surA</v>
          </cell>
          <cell r="J56" t="str">
            <v>b0053</v>
          </cell>
          <cell r="K56" t="str">
            <v>EG10985</v>
          </cell>
          <cell r="L56" t="str">
            <v>EG10985</v>
          </cell>
          <cell r="M56">
            <v>944812</v>
          </cell>
        </row>
        <row r="57">
          <cell r="A57" t="str">
            <v>NC_000913.2</v>
          </cell>
          <cell r="B57" t="str">
            <v>RefSeq</v>
          </cell>
          <cell r="C57" t="str">
            <v>gene</v>
          </cell>
          <cell r="D57">
            <v>54755</v>
          </cell>
          <cell r="E57">
            <v>57109</v>
          </cell>
          <cell r="F57" t="str">
            <v>.</v>
          </cell>
          <cell r="G57" t="str">
            <v>-</v>
          </cell>
          <cell r="H57">
            <v>53</v>
          </cell>
          <cell r="I57" t="str">
            <v>lptD</v>
          </cell>
          <cell r="J57" t="str">
            <v>b0054</v>
          </cell>
          <cell r="K57" t="str">
            <v>EG11569</v>
          </cell>
          <cell r="L57" t="str">
            <v>EG11569</v>
          </cell>
          <cell r="M57">
            <v>945011</v>
          </cell>
        </row>
        <row r="58">
          <cell r="A58" t="str">
            <v>NC_000913.2</v>
          </cell>
          <cell r="B58" t="str">
            <v>RefSeq</v>
          </cell>
          <cell r="C58" t="str">
            <v>gene</v>
          </cell>
          <cell r="D58">
            <v>57364</v>
          </cell>
          <cell r="E58">
            <v>58179</v>
          </cell>
          <cell r="F58" t="str">
            <v>.</v>
          </cell>
          <cell r="G58" t="str">
            <v>+</v>
          </cell>
          <cell r="H58">
            <v>54</v>
          </cell>
          <cell r="I58" t="str">
            <v>djlA</v>
          </cell>
          <cell r="J58" t="str">
            <v>b0055</v>
          </cell>
          <cell r="K58" t="str">
            <v>EG11570</v>
          </cell>
          <cell r="L58" t="str">
            <v>EG11570</v>
          </cell>
          <cell r="M58">
            <v>948992</v>
          </cell>
        </row>
        <row r="59">
          <cell r="A59" t="str">
            <v>NC_000913.2</v>
          </cell>
          <cell r="B59" t="str">
            <v>RefSeq</v>
          </cell>
          <cell r="C59" t="str">
            <v>gene</v>
          </cell>
          <cell r="D59">
            <v>59687</v>
          </cell>
          <cell r="E59">
            <v>60346</v>
          </cell>
          <cell r="F59" t="str">
            <v>.</v>
          </cell>
          <cell r="G59" t="str">
            <v>-</v>
          </cell>
          <cell r="H59">
            <v>56</v>
          </cell>
          <cell r="I59" t="str">
            <v>rluA</v>
          </cell>
          <cell r="J59" t="str">
            <v>b0058</v>
          </cell>
          <cell r="K59" t="str">
            <v>EG12609</v>
          </cell>
          <cell r="L59" t="str">
            <v>EG12609</v>
          </cell>
          <cell r="M59">
            <v>946262</v>
          </cell>
        </row>
        <row r="60">
          <cell r="A60" t="str">
            <v>NC_000913.2</v>
          </cell>
          <cell r="B60" t="str">
            <v>RefSeq</v>
          </cell>
          <cell r="C60" t="str">
            <v>gene</v>
          </cell>
          <cell r="D60">
            <v>60358</v>
          </cell>
          <cell r="E60">
            <v>63264</v>
          </cell>
          <cell r="F60" t="str">
            <v>.</v>
          </cell>
          <cell r="G60" t="str">
            <v>-</v>
          </cell>
          <cell r="H60">
            <v>57</v>
          </cell>
          <cell r="I60" t="str">
            <v>rapA</v>
          </cell>
          <cell r="J60" t="str">
            <v>b0059</v>
          </cell>
          <cell r="K60" t="str">
            <v>EG11083</v>
          </cell>
          <cell r="L60" t="str">
            <v>EG11083</v>
          </cell>
          <cell r="M60">
            <v>948523</v>
          </cell>
        </row>
        <row r="61">
          <cell r="A61" t="str">
            <v>NC_000913.2</v>
          </cell>
          <cell r="B61" t="str">
            <v>RefSeq</v>
          </cell>
          <cell r="C61" t="str">
            <v>gene</v>
          </cell>
          <cell r="D61">
            <v>63429</v>
          </cell>
          <cell r="E61">
            <v>65780</v>
          </cell>
          <cell r="F61" t="str">
            <v>.</v>
          </cell>
          <cell r="G61" t="str">
            <v>-</v>
          </cell>
          <cell r="H61">
            <v>58</v>
          </cell>
          <cell r="I61" t="str">
            <v>polB</v>
          </cell>
          <cell r="J61" t="str">
            <v>b0060</v>
          </cell>
          <cell r="K61" t="str">
            <v>EG10747</v>
          </cell>
          <cell r="L61" t="str">
            <v>EG10747</v>
          </cell>
          <cell r="M61">
            <v>944779</v>
          </cell>
        </row>
        <row r="62">
          <cell r="A62" t="str">
            <v>NC_000913.2</v>
          </cell>
          <cell r="B62" t="str">
            <v>RefSeq</v>
          </cell>
          <cell r="C62" t="str">
            <v>gene</v>
          </cell>
          <cell r="D62">
            <v>65855</v>
          </cell>
          <cell r="E62">
            <v>66550</v>
          </cell>
          <cell r="F62" t="str">
            <v>.</v>
          </cell>
          <cell r="G62" t="str">
            <v>-</v>
          </cell>
          <cell r="H62">
            <v>59</v>
          </cell>
          <cell r="I62" t="str">
            <v>araD</v>
          </cell>
          <cell r="J62" t="str">
            <v>b0061</v>
          </cell>
          <cell r="K62" t="str">
            <v>EG10055</v>
          </cell>
          <cell r="L62" t="str">
            <v>EG10055</v>
          </cell>
          <cell r="M62">
            <v>945294</v>
          </cell>
        </row>
        <row r="63">
          <cell r="A63" t="str">
            <v>NC_000913.2</v>
          </cell>
          <cell r="B63" t="str">
            <v>RefSeq</v>
          </cell>
          <cell r="C63" t="str">
            <v>gene</v>
          </cell>
          <cell r="D63">
            <v>66835</v>
          </cell>
          <cell r="E63">
            <v>68337</v>
          </cell>
          <cell r="F63" t="str">
            <v>.</v>
          </cell>
          <cell r="G63" t="str">
            <v>-</v>
          </cell>
          <cell r="H63">
            <v>60</v>
          </cell>
          <cell r="I63" t="str">
            <v>araA</v>
          </cell>
          <cell r="J63" t="str">
            <v>b0062</v>
          </cell>
          <cell r="K63" t="str">
            <v>EG10052</v>
          </cell>
          <cell r="L63" t="str">
            <v>EG10052</v>
          </cell>
          <cell r="M63">
            <v>947511</v>
          </cell>
        </row>
        <row r="64">
          <cell r="A64" t="str">
            <v>NC_000913.2</v>
          </cell>
          <cell r="B64" t="str">
            <v>RefSeq</v>
          </cell>
          <cell r="C64" t="str">
            <v>gene</v>
          </cell>
          <cell r="D64">
            <v>68348</v>
          </cell>
          <cell r="E64">
            <v>70048</v>
          </cell>
          <cell r="F64" t="str">
            <v>.</v>
          </cell>
          <cell r="G64" t="str">
            <v>-</v>
          </cell>
          <cell r="H64">
            <v>61</v>
          </cell>
          <cell r="I64" t="str">
            <v>araB</v>
          </cell>
          <cell r="J64" t="str">
            <v>b0063</v>
          </cell>
          <cell r="K64" t="str">
            <v>EG10053</v>
          </cell>
          <cell r="L64" t="str">
            <v>EG10053</v>
          </cell>
          <cell r="M64">
            <v>946017</v>
          </cell>
        </row>
        <row r="65">
          <cell r="A65" t="str">
            <v>NC_000913.2</v>
          </cell>
          <cell r="B65" t="str">
            <v>RefSeq</v>
          </cell>
          <cell r="C65" t="str">
            <v>gene</v>
          </cell>
          <cell r="D65">
            <v>70387</v>
          </cell>
          <cell r="E65">
            <v>71265</v>
          </cell>
          <cell r="F65" t="str">
            <v>.</v>
          </cell>
          <cell r="G65" t="str">
            <v>+</v>
          </cell>
          <cell r="H65">
            <v>62</v>
          </cell>
          <cell r="I65" t="str">
            <v>araC</v>
          </cell>
          <cell r="J65" t="str">
            <v>b0064</v>
          </cell>
          <cell r="K65" t="str">
            <v>EG10054</v>
          </cell>
          <cell r="L65" t="str">
            <v>EG10054</v>
          </cell>
          <cell r="M65">
            <v>944780</v>
          </cell>
        </row>
        <row r="66">
          <cell r="A66" t="str">
            <v>NC_000913.2</v>
          </cell>
          <cell r="B66" t="str">
            <v>RefSeq</v>
          </cell>
          <cell r="C66" t="str">
            <v>gene</v>
          </cell>
          <cell r="D66">
            <v>71351</v>
          </cell>
          <cell r="E66">
            <v>72115</v>
          </cell>
          <cell r="F66" t="str">
            <v>.</v>
          </cell>
          <cell r="G66" t="str">
            <v>+</v>
          </cell>
          <cell r="H66">
            <v>63</v>
          </cell>
          <cell r="I66" t="str">
            <v>yabI</v>
          </cell>
          <cell r="J66" t="str">
            <v>b0065</v>
          </cell>
          <cell r="K66" t="str">
            <v>EG11571</v>
          </cell>
          <cell r="L66" t="str">
            <v>EG11571</v>
          </cell>
          <cell r="M66">
            <v>944783</v>
          </cell>
        </row>
        <row r="67">
          <cell r="A67" t="str">
            <v>NC_000913.2</v>
          </cell>
          <cell r="B67" t="str">
            <v>RefSeq</v>
          </cell>
          <cell r="C67" t="str">
            <v>gene</v>
          </cell>
          <cell r="D67">
            <v>72229</v>
          </cell>
          <cell r="E67">
            <v>72927</v>
          </cell>
          <cell r="F67" t="str">
            <v>.</v>
          </cell>
          <cell r="G67" t="str">
            <v>-</v>
          </cell>
          <cell r="H67">
            <v>64</v>
          </cell>
          <cell r="I67" t="str">
            <v>thiQ</v>
          </cell>
          <cell r="J67" t="str">
            <v>b0066</v>
          </cell>
          <cell r="K67" t="str">
            <v>EG11572</v>
          </cell>
          <cell r="L67" t="str">
            <v>EG11572</v>
          </cell>
          <cell r="M67">
            <v>944785</v>
          </cell>
        </row>
        <row r="68">
          <cell r="A68" t="str">
            <v>NC_000913.2</v>
          </cell>
          <cell r="B68" t="str">
            <v>RefSeq</v>
          </cell>
          <cell r="C68" t="str">
            <v>gene</v>
          </cell>
          <cell r="D68">
            <v>72911</v>
          </cell>
          <cell r="E68">
            <v>74521</v>
          </cell>
          <cell r="F68" t="str">
            <v>.</v>
          </cell>
          <cell r="G68" t="str">
            <v>-</v>
          </cell>
          <cell r="H68">
            <v>65</v>
          </cell>
          <cell r="I68" t="str">
            <v>thiP</v>
          </cell>
          <cell r="J68" t="str">
            <v>b0067</v>
          </cell>
          <cell r="K68" t="str">
            <v>EG11573</v>
          </cell>
          <cell r="L68" t="str">
            <v>EG11573</v>
          </cell>
          <cell r="M68">
            <v>944784</v>
          </cell>
        </row>
        <row r="69">
          <cell r="A69" t="str">
            <v>NC_000913.2</v>
          </cell>
          <cell r="B69" t="str">
            <v>RefSeq</v>
          </cell>
          <cell r="C69" t="str">
            <v>gene</v>
          </cell>
          <cell r="D69">
            <v>74497</v>
          </cell>
          <cell r="E69">
            <v>75480</v>
          </cell>
          <cell r="F69" t="str">
            <v>.</v>
          </cell>
          <cell r="G69" t="str">
            <v>-</v>
          </cell>
          <cell r="H69">
            <v>66</v>
          </cell>
          <cell r="I69" t="str">
            <v>thiB</v>
          </cell>
          <cell r="J69" t="str">
            <v>b0068</v>
          </cell>
          <cell r="K69" t="str">
            <v>EG11574</v>
          </cell>
          <cell r="L69" t="str">
            <v>EG11574</v>
          </cell>
          <cell r="M69">
            <v>946306</v>
          </cell>
        </row>
        <row r="70">
          <cell r="A70" t="str">
            <v>NC_000913.2</v>
          </cell>
          <cell r="B70" t="str">
            <v>RefSeq</v>
          </cell>
          <cell r="C70" t="str">
            <v>gene</v>
          </cell>
          <cell r="D70">
            <v>75644</v>
          </cell>
          <cell r="E70">
            <v>77299</v>
          </cell>
          <cell r="F70" t="str">
            <v>.</v>
          </cell>
          <cell r="G70" t="str">
            <v>-</v>
          </cell>
          <cell r="H70">
            <v>67</v>
          </cell>
          <cell r="I70" t="str">
            <v>sgrR</v>
          </cell>
          <cell r="J70" t="str">
            <v>b0069</v>
          </cell>
          <cell r="K70" t="str">
            <v>EG12094</v>
          </cell>
          <cell r="L70" t="str">
            <v>EG12094</v>
          </cell>
          <cell r="M70">
            <v>944788</v>
          </cell>
        </row>
        <row r="71">
          <cell r="A71" t="str">
            <v>NC_000913.2</v>
          </cell>
          <cell r="B71" t="str">
            <v>RefSeq</v>
          </cell>
          <cell r="C71" t="str">
            <v>gene</v>
          </cell>
          <cell r="D71">
            <v>77621</v>
          </cell>
          <cell r="E71">
            <v>78799</v>
          </cell>
          <cell r="F71" t="str">
            <v>.</v>
          </cell>
          <cell r="G71" t="str">
            <v>+</v>
          </cell>
          <cell r="H71">
            <v>70</v>
          </cell>
          <cell r="I71" t="str">
            <v>setA</v>
          </cell>
          <cell r="J71" t="str">
            <v>b0070</v>
          </cell>
          <cell r="K71" t="str">
            <v>EG11754</v>
          </cell>
          <cell r="L71" t="str">
            <v>EG11754</v>
          </cell>
          <cell r="M71">
            <v>944793</v>
          </cell>
        </row>
        <row r="72">
          <cell r="A72" t="str">
            <v>NC_000913.2</v>
          </cell>
          <cell r="B72" t="str">
            <v>RefSeq</v>
          </cell>
          <cell r="C72" t="str">
            <v>gene</v>
          </cell>
          <cell r="D72">
            <v>78848</v>
          </cell>
          <cell r="E72">
            <v>79453</v>
          </cell>
          <cell r="F72" t="str">
            <v>.</v>
          </cell>
          <cell r="G72" t="str">
            <v>-</v>
          </cell>
          <cell r="H72">
            <v>71</v>
          </cell>
          <cell r="I72" t="str">
            <v>leuD</v>
          </cell>
          <cell r="J72" t="str">
            <v>b0071</v>
          </cell>
          <cell r="K72" t="str">
            <v>EG11575</v>
          </cell>
          <cell r="L72" t="str">
            <v>EG11575</v>
          </cell>
          <cell r="M72">
            <v>945642</v>
          </cell>
        </row>
        <row r="73">
          <cell r="A73" t="str">
            <v>NC_000913.2</v>
          </cell>
          <cell r="B73" t="str">
            <v>RefSeq</v>
          </cell>
          <cell r="C73" t="str">
            <v>gene</v>
          </cell>
          <cell r="D73">
            <v>79464</v>
          </cell>
          <cell r="E73">
            <v>80864</v>
          </cell>
          <cell r="F73" t="str">
            <v>.</v>
          </cell>
          <cell r="G73" t="str">
            <v>-</v>
          </cell>
          <cell r="H73">
            <v>72</v>
          </cell>
          <cell r="I73" t="str">
            <v>leuC</v>
          </cell>
          <cell r="J73" t="str">
            <v>b0072</v>
          </cell>
          <cell r="K73" t="str">
            <v>EG11576</v>
          </cell>
          <cell r="L73" t="str">
            <v>EG11576</v>
          </cell>
          <cell r="M73">
            <v>945076</v>
          </cell>
        </row>
        <row r="74">
          <cell r="A74" t="str">
            <v>NC_000913.2</v>
          </cell>
          <cell r="B74" t="str">
            <v>RefSeq</v>
          </cell>
          <cell r="C74" t="str">
            <v>gene</v>
          </cell>
          <cell r="D74">
            <v>80867</v>
          </cell>
          <cell r="E74">
            <v>81958</v>
          </cell>
          <cell r="F74" t="str">
            <v>.</v>
          </cell>
          <cell r="G74" t="str">
            <v>-</v>
          </cell>
          <cell r="H74">
            <v>73</v>
          </cell>
          <cell r="I74" t="str">
            <v>leuB</v>
          </cell>
          <cell r="J74" t="str">
            <v>b0073</v>
          </cell>
          <cell r="K74" t="str">
            <v>EG11577</v>
          </cell>
          <cell r="L74" t="str">
            <v>EG11577</v>
          </cell>
          <cell r="M74">
            <v>944798</v>
          </cell>
        </row>
        <row r="75">
          <cell r="A75" t="str">
            <v>NC_000913.2</v>
          </cell>
          <cell r="B75" t="str">
            <v>RefSeq</v>
          </cell>
          <cell r="C75" t="str">
            <v>gene</v>
          </cell>
          <cell r="D75">
            <v>81958</v>
          </cell>
          <cell r="E75">
            <v>83529</v>
          </cell>
          <cell r="F75" t="str">
            <v>.</v>
          </cell>
          <cell r="G75" t="str">
            <v>-</v>
          </cell>
          <cell r="H75">
            <v>74</v>
          </cell>
          <cell r="I75" t="str">
            <v>leuA</v>
          </cell>
          <cell r="J75" t="str">
            <v>b0074</v>
          </cell>
          <cell r="K75" t="str">
            <v>EG11226</v>
          </cell>
          <cell r="L75" t="str">
            <v>EG11226</v>
          </cell>
          <cell r="M75">
            <v>947465</v>
          </cell>
        </row>
        <row r="76">
          <cell r="A76" t="str">
            <v>NC_000913.2</v>
          </cell>
          <cell r="B76" t="str">
            <v>RefSeq</v>
          </cell>
          <cell r="C76" t="str">
            <v>gene</v>
          </cell>
          <cell r="D76">
            <v>83622</v>
          </cell>
          <cell r="E76">
            <v>83708</v>
          </cell>
          <cell r="F76" t="str">
            <v>.</v>
          </cell>
          <cell r="G76" t="str">
            <v>-</v>
          </cell>
          <cell r="H76">
            <v>75</v>
          </cell>
          <cell r="I76" t="str">
            <v>leuL</v>
          </cell>
          <cell r="J76" t="str">
            <v>b0075</v>
          </cell>
          <cell r="K76" t="str">
            <v>EG11280</v>
          </cell>
          <cell r="L76" t="str">
            <v>EG11280</v>
          </cell>
          <cell r="M76">
            <v>946072</v>
          </cell>
        </row>
        <row r="77">
          <cell r="A77" t="str">
            <v>NC_000913.2</v>
          </cell>
          <cell r="B77" t="str">
            <v>RefSeq</v>
          </cell>
          <cell r="C77" t="str">
            <v>gene</v>
          </cell>
          <cell r="D77">
            <v>84368</v>
          </cell>
          <cell r="E77">
            <v>85312</v>
          </cell>
          <cell r="F77" t="str">
            <v>.</v>
          </cell>
          <cell r="G77" t="str">
            <v>+</v>
          </cell>
          <cell r="H77">
            <v>76</v>
          </cell>
          <cell r="I77" t="str">
            <v>leuO</v>
          </cell>
          <cell r="J77" t="str">
            <v>b0076</v>
          </cell>
          <cell r="K77" t="str">
            <v>EG10531</v>
          </cell>
          <cell r="L77" t="str">
            <v>EG10531</v>
          </cell>
          <cell r="M77">
            <v>949034</v>
          </cell>
        </row>
        <row r="78">
          <cell r="A78" t="str">
            <v>NC_000913.2</v>
          </cell>
          <cell r="B78" t="str">
            <v>RefSeq</v>
          </cell>
          <cell r="C78" t="str">
            <v>gene</v>
          </cell>
          <cell r="D78">
            <v>85630</v>
          </cell>
          <cell r="E78">
            <v>87354</v>
          </cell>
          <cell r="F78" t="str">
            <v>.</v>
          </cell>
          <cell r="G78" t="str">
            <v>+</v>
          </cell>
          <cell r="H78">
            <v>77</v>
          </cell>
          <cell r="I78" t="str">
            <v>ilvI</v>
          </cell>
          <cell r="J78" t="str">
            <v>b0077</v>
          </cell>
          <cell r="K78" t="str">
            <v>EG10500</v>
          </cell>
          <cell r="L78" t="str">
            <v>EG10500</v>
          </cell>
          <cell r="M78">
            <v>948793</v>
          </cell>
        </row>
        <row r="79">
          <cell r="A79" t="str">
            <v>NC_000913.2</v>
          </cell>
          <cell r="B79" t="str">
            <v>RefSeq</v>
          </cell>
          <cell r="C79" t="str">
            <v>gene</v>
          </cell>
          <cell r="D79">
            <v>87357</v>
          </cell>
          <cell r="E79">
            <v>87848</v>
          </cell>
          <cell r="F79" t="str">
            <v>.</v>
          </cell>
          <cell r="G79" t="str">
            <v>+</v>
          </cell>
          <cell r="H79">
            <v>78</v>
          </cell>
          <cell r="I79" t="str">
            <v>ilvH</v>
          </cell>
          <cell r="J79" t="str">
            <v>b0078</v>
          </cell>
          <cell r="K79" t="str">
            <v>EG10499</v>
          </cell>
          <cell r="L79" t="str">
            <v>EG10499</v>
          </cell>
          <cell r="M79">
            <v>947267</v>
          </cell>
        </row>
        <row r="80">
          <cell r="A80" t="str">
            <v>NC_000913.2</v>
          </cell>
          <cell r="B80" t="str">
            <v>RefSeq</v>
          </cell>
          <cell r="C80" t="str">
            <v>gene</v>
          </cell>
          <cell r="D80">
            <v>88028</v>
          </cell>
          <cell r="E80">
            <v>89032</v>
          </cell>
          <cell r="F80" t="str">
            <v>.</v>
          </cell>
          <cell r="G80" t="str">
            <v>+</v>
          </cell>
          <cell r="H80">
            <v>79</v>
          </cell>
          <cell r="I80" t="str">
            <v>cra</v>
          </cell>
          <cell r="J80" t="str">
            <v>b0080</v>
          </cell>
          <cell r="K80" t="str">
            <v>EG10338</v>
          </cell>
          <cell r="L80" t="str">
            <v>EG10338</v>
          </cell>
          <cell r="M80">
            <v>944804</v>
          </cell>
        </row>
        <row r="81">
          <cell r="A81" t="str">
            <v>NC_000913.2</v>
          </cell>
          <cell r="B81" t="str">
            <v>RefSeq</v>
          </cell>
          <cell r="C81" t="str">
            <v>gene</v>
          </cell>
          <cell r="D81">
            <v>89634</v>
          </cell>
          <cell r="E81">
            <v>90092</v>
          </cell>
          <cell r="F81" t="str">
            <v>.</v>
          </cell>
          <cell r="G81" t="str">
            <v>+</v>
          </cell>
          <cell r="H81">
            <v>80</v>
          </cell>
          <cell r="I81" t="str">
            <v>mraZ</v>
          </cell>
          <cell r="J81" t="str">
            <v>b0081</v>
          </cell>
          <cell r="K81" t="str">
            <v>EG11084</v>
          </cell>
          <cell r="L81" t="str">
            <v>EG11084</v>
          </cell>
          <cell r="M81">
            <v>944810</v>
          </cell>
        </row>
        <row r="82">
          <cell r="A82" t="str">
            <v>NC_000913.2</v>
          </cell>
          <cell r="B82" t="str">
            <v>RefSeq</v>
          </cell>
          <cell r="C82" t="str">
            <v>gene</v>
          </cell>
          <cell r="D82">
            <v>90094</v>
          </cell>
          <cell r="E82">
            <v>91035</v>
          </cell>
          <cell r="F82" t="str">
            <v>.</v>
          </cell>
          <cell r="G82" t="str">
            <v>+</v>
          </cell>
          <cell r="H82">
            <v>81</v>
          </cell>
          <cell r="I82" t="str">
            <v>rsmH</v>
          </cell>
          <cell r="J82" t="str">
            <v>b0082</v>
          </cell>
          <cell r="K82" t="str">
            <v>EG11085</v>
          </cell>
          <cell r="L82" t="str">
            <v>EG11085</v>
          </cell>
          <cell r="M82">
            <v>944806</v>
          </cell>
        </row>
        <row r="83">
          <cell r="A83" t="str">
            <v>NC_000913.2</v>
          </cell>
          <cell r="B83" t="str">
            <v>RefSeq</v>
          </cell>
          <cell r="C83" t="str">
            <v>gene</v>
          </cell>
          <cell r="D83">
            <v>91032</v>
          </cell>
          <cell r="E83">
            <v>91397</v>
          </cell>
          <cell r="F83" t="str">
            <v>.</v>
          </cell>
          <cell r="G83" t="str">
            <v>+</v>
          </cell>
          <cell r="H83">
            <v>82</v>
          </cell>
          <cell r="I83" t="str">
            <v>ftsL</v>
          </cell>
          <cell r="J83" t="str">
            <v>b0083</v>
          </cell>
          <cell r="K83" t="str">
            <v>EG11086</v>
          </cell>
          <cell r="L83" t="str">
            <v>EG11086</v>
          </cell>
          <cell r="M83">
            <v>944803</v>
          </cell>
        </row>
        <row r="84">
          <cell r="A84" t="str">
            <v>NC_000913.2</v>
          </cell>
          <cell r="B84" t="str">
            <v>RefSeq</v>
          </cell>
          <cell r="C84" t="str">
            <v>gene</v>
          </cell>
          <cell r="D84">
            <v>91413</v>
          </cell>
          <cell r="E84">
            <v>93179</v>
          </cell>
          <cell r="F84" t="str">
            <v>.</v>
          </cell>
          <cell r="G84" t="str">
            <v>+</v>
          </cell>
          <cell r="H84">
            <v>83</v>
          </cell>
          <cell r="I84" t="str">
            <v>ftsI</v>
          </cell>
          <cell r="J84" t="str">
            <v>b0084</v>
          </cell>
          <cell r="K84" t="str">
            <v>EG10341</v>
          </cell>
          <cell r="L84" t="str">
            <v>EG10341</v>
          </cell>
          <cell r="M84">
            <v>944799</v>
          </cell>
        </row>
        <row r="85">
          <cell r="A85" t="str">
            <v>NC_000913.2</v>
          </cell>
          <cell r="B85" t="str">
            <v>RefSeq</v>
          </cell>
          <cell r="C85" t="str">
            <v>gene</v>
          </cell>
          <cell r="D85">
            <v>93166</v>
          </cell>
          <cell r="E85">
            <v>94653</v>
          </cell>
          <cell r="F85" t="str">
            <v>.</v>
          </cell>
          <cell r="G85" t="str">
            <v>+</v>
          </cell>
          <cell r="H85">
            <v>84</v>
          </cell>
          <cell r="I85" t="str">
            <v>murE</v>
          </cell>
          <cell r="J85" t="str">
            <v>b0085</v>
          </cell>
          <cell r="K85" t="str">
            <v>EG10621</v>
          </cell>
          <cell r="L85" t="str">
            <v>EG10621</v>
          </cell>
          <cell r="M85">
            <v>944791</v>
          </cell>
        </row>
        <row r="86">
          <cell r="A86" t="str">
            <v>NC_000913.2</v>
          </cell>
          <cell r="B86" t="str">
            <v>RefSeq</v>
          </cell>
          <cell r="C86" t="str">
            <v>gene</v>
          </cell>
          <cell r="D86">
            <v>94650</v>
          </cell>
          <cell r="E86">
            <v>96008</v>
          </cell>
          <cell r="F86" t="str">
            <v>.</v>
          </cell>
          <cell r="G86" t="str">
            <v>+</v>
          </cell>
          <cell r="H86">
            <v>85</v>
          </cell>
          <cell r="I86" t="str">
            <v>murF</v>
          </cell>
          <cell r="J86" t="str">
            <v>b0086</v>
          </cell>
          <cell r="K86" t="str">
            <v>EG10622</v>
          </cell>
          <cell r="L86" t="str">
            <v>EG10622</v>
          </cell>
          <cell r="M86">
            <v>944813</v>
          </cell>
        </row>
        <row r="87">
          <cell r="A87" t="str">
            <v>NC_000913.2</v>
          </cell>
          <cell r="B87" t="str">
            <v>RefSeq</v>
          </cell>
          <cell r="C87" t="str">
            <v>gene</v>
          </cell>
          <cell r="D87">
            <v>96002</v>
          </cell>
          <cell r="E87">
            <v>97084</v>
          </cell>
          <cell r="F87" t="str">
            <v>.</v>
          </cell>
          <cell r="G87" t="str">
            <v>+</v>
          </cell>
          <cell r="H87">
            <v>86</v>
          </cell>
          <cell r="I87" t="str">
            <v>mraY</v>
          </cell>
          <cell r="J87" t="str">
            <v>b0087</v>
          </cell>
          <cell r="K87" t="str">
            <v>EG10604</v>
          </cell>
          <cell r="L87" t="str">
            <v>EG10604</v>
          </cell>
          <cell r="M87">
            <v>944814</v>
          </cell>
        </row>
        <row r="88">
          <cell r="A88" t="str">
            <v>NC_000913.2</v>
          </cell>
          <cell r="B88" t="str">
            <v>RefSeq</v>
          </cell>
          <cell r="C88" t="str">
            <v>gene</v>
          </cell>
          <cell r="D88">
            <v>97087</v>
          </cell>
          <cell r="E88">
            <v>98403</v>
          </cell>
          <cell r="F88" t="str">
            <v>.</v>
          </cell>
          <cell r="G88" t="str">
            <v>+</v>
          </cell>
          <cell r="H88">
            <v>87</v>
          </cell>
          <cell r="I88" t="str">
            <v>murD</v>
          </cell>
          <cell r="J88" t="str">
            <v>b0088</v>
          </cell>
          <cell r="K88" t="str">
            <v>EG10620</v>
          </cell>
          <cell r="L88" t="str">
            <v>EG10620</v>
          </cell>
          <cell r="M88">
            <v>944818</v>
          </cell>
        </row>
        <row r="89">
          <cell r="A89" t="str">
            <v>NC_000913.2</v>
          </cell>
          <cell r="B89" t="str">
            <v>RefSeq</v>
          </cell>
          <cell r="C89" t="str">
            <v>gene</v>
          </cell>
          <cell r="D89">
            <v>98403</v>
          </cell>
          <cell r="E89">
            <v>99647</v>
          </cell>
          <cell r="F89" t="str">
            <v>.</v>
          </cell>
          <cell r="G89" t="str">
            <v>+</v>
          </cell>
          <cell r="H89">
            <v>88</v>
          </cell>
          <cell r="I89" t="str">
            <v>ftsW</v>
          </cell>
          <cell r="J89" t="str">
            <v>b0089</v>
          </cell>
          <cell r="K89" t="str">
            <v>EG10344</v>
          </cell>
          <cell r="L89" t="str">
            <v>EG10344</v>
          </cell>
          <cell r="M89">
            <v>946322</v>
          </cell>
        </row>
        <row r="90">
          <cell r="A90" t="str">
            <v>NC_000913.2</v>
          </cell>
          <cell r="B90" t="str">
            <v>RefSeq</v>
          </cell>
          <cell r="C90" t="str">
            <v>gene</v>
          </cell>
          <cell r="D90">
            <v>99644</v>
          </cell>
          <cell r="E90">
            <v>100711</v>
          </cell>
          <cell r="F90" t="str">
            <v>.</v>
          </cell>
          <cell r="G90" t="str">
            <v>+</v>
          </cell>
          <cell r="H90">
            <v>89</v>
          </cell>
          <cell r="I90" t="str">
            <v>murG</v>
          </cell>
          <cell r="J90" t="str">
            <v>b0090</v>
          </cell>
          <cell r="K90" t="str">
            <v>EG10623</v>
          </cell>
          <cell r="L90" t="str">
            <v>EG10623</v>
          </cell>
          <cell r="M90">
            <v>946321</v>
          </cell>
        </row>
        <row r="91">
          <cell r="A91" t="str">
            <v>NC_000913.2</v>
          </cell>
          <cell r="B91" t="str">
            <v>RefSeq</v>
          </cell>
          <cell r="C91" t="str">
            <v>gene</v>
          </cell>
          <cell r="D91">
            <v>100765</v>
          </cell>
          <cell r="E91">
            <v>102240</v>
          </cell>
          <cell r="F91" t="str">
            <v>.</v>
          </cell>
          <cell r="G91" t="str">
            <v>+</v>
          </cell>
          <cell r="H91">
            <v>90</v>
          </cell>
          <cell r="I91" t="str">
            <v>murC</v>
          </cell>
          <cell r="J91" t="str">
            <v>b0091</v>
          </cell>
          <cell r="K91" t="str">
            <v>EG10619</v>
          </cell>
          <cell r="L91" t="str">
            <v>EG10619</v>
          </cell>
          <cell r="M91">
            <v>946153</v>
          </cell>
        </row>
        <row r="92">
          <cell r="A92" t="str">
            <v>NC_000913.2</v>
          </cell>
          <cell r="B92" t="str">
            <v>RefSeq</v>
          </cell>
          <cell r="C92" t="str">
            <v>gene</v>
          </cell>
          <cell r="D92">
            <v>102233</v>
          </cell>
          <cell r="E92">
            <v>103153</v>
          </cell>
          <cell r="F92" t="str">
            <v>.</v>
          </cell>
          <cell r="G92" t="str">
            <v>+</v>
          </cell>
          <cell r="H92">
            <v>91</v>
          </cell>
          <cell r="I92" t="str">
            <v>ddlB</v>
          </cell>
          <cell r="J92" t="str">
            <v>b0092</v>
          </cell>
          <cell r="K92" t="str">
            <v>EG10214</v>
          </cell>
          <cell r="L92" t="str">
            <v>EG10214</v>
          </cell>
          <cell r="M92">
            <v>946324</v>
          </cell>
        </row>
        <row r="93">
          <cell r="A93" t="str">
            <v>NC_000913.2</v>
          </cell>
          <cell r="B93" t="str">
            <v>RefSeq</v>
          </cell>
          <cell r="C93" t="str">
            <v>gene</v>
          </cell>
          <cell r="D93">
            <v>103155</v>
          </cell>
          <cell r="E93">
            <v>103985</v>
          </cell>
          <cell r="F93" t="str">
            <v>.</v>
          </cell>
          <cell r="G93" t="str">
            <v>+</v>
          </cell>
          <cell r="H93">
            <v>92</v>
          </cell>
          <cell r="I93" t="str">
            <v>ftsQ</v>
          </cell>
          <cell r="J93" t="str">
            <v>b0093</v>
          </cell>
          <cell r="K93" t="str">
            <v>EG10342</v>
          </cell>
          <cell r="L93" t="str">
            <v>EG10342</v>
          </cell>
          <cell r="M93">
            <v>944823</v>
          </cell>
        </row>
        <row r="94">
          <cell r="A94" t="str">
            <v>NC_000913.2</v>
          </cell>
          <cell r="B94" t="str">
            <v>RefSeq</v>
          </cell>
          <cell r="C94" t="str">
            <v>gene</v>
          </cell>
          <cell r="D94">
            <v>103982</v>
          </cell>
          <cell r="E94">
            <v>105244</v>
          </cell>
          <cell r="F94" t="str">
            <v>.</v>
          </cell>
          <cell r="G94" t="str">
            <v>+</v>
          </cell>
          <cell r="H94">
            <v>93</v>
          </cell>
          <cell r="I94" t="str">
            <v>ftsA</v>
          </cell>
          <cell r="J94" t="str">
            <v>b0094</v>
          </cell>
          <cell r="K94" t="str">
            <v>EG10339</v>
          </cell>
          <cell r="L94" t="str">
            <v>EG10339</v>
          </cell>
          <cell r="M94">
            <v>944778</v>
          </cell>
        </row>
        <row r="95">
          <cell r="A95" t="str">
            <v>NC_000913.2</v>
          </cell>
          <cell r="B95" t="str">
            <v>RefSeq</v>
          </cell>
          <cell r="C95" t="str">
            <v>gene</v>
          </cell>
          <cell r="D95">
            <v>105305</v>
          </cell>
          <cell r="E95">
            <v>106456</v>
          </cell>
          <cell r="F95" t="str">
            <v>.</v>
          </cell>
          <cell r="G95" t="str">
            <v>+</v>
          </cell>
          <cell r="H95">
            <v>94</v>
          </cell>
          <cell r="I95" t="str">
            <v>ftsZ</v>
          </cell>
          <cell r="J95" t="str">
            <v>b0095</v>
          </cell>
          <cell r="K95" t="str">
            <v>EG10347</v>
          </cell>
          <cell r="L95" t="str">
            <v>EG10347</v>
          </cell>
          <cell r="M95">
            <v>944786</v>
          </cell>
        </row>
        <row r="96">
          <cell r="A96" t="str">
            <v>NC_000913.2</v>
          </cell>
          <cell r="B96" t="str">
            <v>RefSeq</v>
          </cell>
          <cell r="C96" t="str">
            <v>gene</v>
          </cell>
          <cell r="D96">
            <v>106557</v>
          </cell>
          <cell r="E96">
            <v>107474</v>
          </cell>
          <cell r="F96" t="str">
            <v>.</v>
          </cell>
          <cell r="G96" t="str">
            <v>+</v>
          </cell>
          <cell r="H96">
            <v>95</v>
          </cell>
          <cell r="I96" t="str">
            <v>lpxC</v>
          </cell>
          <cell r="J96" t="str">
            <v>b0096</v>
          </cell>
          <cell r="K96" t="str">
            <v>EG10265</v>
          </cell>
          <cell r="L96" t="str">
            <v>EG10265</v>
          </cell>
          <cell r="M96">
            <v>944816</v>
          </cell>
        </row>
        <row r="97">
          <cell r="A97" t="str">
            <v>NC_000913.2</v>
          </cell>
          <cell r="B97" t="str">
            <v>RefSeq</v>
          </cell>
          <cell r="C97" t="str">
            <v>gene</v>
          </cell>
          <cell r="D97">
            <v>107705</v>
          </cell>
          <cell r="E97">
            <v>108217</v>
          </cell>
          <cell r="F97" t="str">
            <v>.</v>
          </cell>
          <cell r="G97" t="str">
            <v>+</v>
          </cell>
          <cell r="H97">
            <v>96</v>
          </cell>
          <cell r="I97" t="str">
            <v>secM</v>
          </cell>
          <cell r="J97" t="str">
            <v>b0097</v>
          </cell>
          <cell r="K97" t="str">
            <v>EG11087</v>
          </cell>
          <cell r="L97" t="str">
            <v>EG11087</v>
          </cell>
          <cell r="M97">
            <v>944831</v>
          </cell>
        </row>
        <row r="98">
          <cell r="A98" t="str">
            <v>NC_000913.2</v>
          </cell>
          <cell r="B98" t="str">
            <v>RefSeq</v>
          </cell>
          <cell r="C98" t="str">
            <v>gene</v>
          </cell>
          <cell r="D98">
            <v>108279</v>
          </cell>
          <cell r="E98">
            <v>110984</v>
          </cell>
          <cell r="F98" t="str">
            <v>.</v>
          </cell>
          <cell r="G98" t="str">
            <v>+</v>
          </cell>
          <cell r="H98">
            <v>97</v>
          </cell>
          <cell r="I98" t="str">
            <v>secA</v>
          </cell>
          <cell r="J98" t="str">
            <v>b0098</v>
          </cell>
          <cell r="K98" t="str">
            <v>EG10936</v>
          </cell>
          <cell r="L98" t="str">
            <v>EG10936</v>
          </cell>
          <cell r="M98">
            <v>944821</v>
          </cell>
        </row>
        <row r="99">
          <cell r="A99" t="str">
            <v>NC_000913.2</v>
          </cell>
          <cell r="B99" t="str">
            <v>RefSeq</v>
          </cell>
          <cell r="C99" t="str">
            <v>gene</v>
          </cell>
          <cell r="D99">
            <v>111044</v>
          </cell>
          <cell r="E99">
            <v>111433</v>
          </cell>
          <cell r="F99" t="str">
            <v>.</v>
          </cell>
          <cell r="G99" t="str">
            <v>+</v>
          </cell>
          <cell r="H99">
            <v>98</v>
          </cell>
          <cell r="I99" t="str">
            <v>mutT</v>
          </cell>
          <cell r="J99" t="str">
            <v>b0099</v>
          </cell>
          <cell r="K99" t="str">
            <v>EG10626</v>
          </cell>
          <cell r="L99" t="str">
            <v>EG10626</v>
          </cell>
          <cell r="M99">
            <v>944824</v>
          </cell>
        </row>
        <row r="100">
          <cell r="A100" t="str">
            <v>NC_000913.2</v>
          </cell>
          <cell r="B100" t="str">
            <v>RefSeq</v>
          </cell>
          <cell r="C100" t="str">
            <v>gene</v>
          </cell>
          <cell r="D100">
            <v>111649</v>
          </cell>
          <cell r="E100">
            <v>111846</v>
          </cell>
          <cell r="F100" t="str">
            <v>.</v>
          </cell>
          <cell r="G100" t="str">
            <v>-</v>
          </cell>
          <cell r="H100">
            <v>99</v>
          </cell>
          <cell r="I100" t="str">
            <v>yacG</v>
          </cell>
          <cell r="J100" t="str">
            <v>b0101</v>
          </cell>
          <cell r="K100" t="str">
            <v>EG12314</v>
          </cell>
          <cell r="L100" t="str">
            <v>EG12314</v>
          </cell>
          <cell r="M100">
            <v>945630</v>
          </cell>
        </row>
        <row r="101">
          <cell r="A101" t="str">
            <v>NC_000913.2</v>
          </cell>
          <cell r="B101" t="str">
            <v>RefSeq</v>
          </cell>
          <cell r="C101" t="str">
            <v>gene</v>
          </cell>
          <cell r="D101">
            <v>111856</v>
          </cell>
          <cell r="E101">
            <v>112599</v>
          </cell>
          <cell r="F101" t="str">
            <v>.</v>
          </cell>
          <cell r="G101" t="str">
            <v>-</v>
          </cell>
          <cell r="H101">
            <v>100</v>
          </cell>
          <cell r="I101" t="str">
            <v>yacF</v>
          </cell>
          <cell r="J101" t="str">
            <v>b0102</v>
          </cell>
          <cell r="K101" t="str">
            <v>EG12313</v>
          </cell>
          <cell r="L101" t="str">
            <v>EG12313</v>
          </cell>
          <cell r="M101">
            <v>944873</v>
          </cell>
        </row>
        <row r="102">
          <cell r="A102" t="str">
            <v>NC_000913.2</v>
          </cell>
          <cell r="B102" t="str">
            <v>RefSeq</v>
          </cell>
          <cell r="C102" t="str">
            <v>gene</v>
          </cell>
          <cell r="D102">
            <v>112599</v>
          </cell>
          <cell r="E102">
            <v>113219</v>
          </cell>
          <cell r="F102" t="str">
            <v>.</v>
          </cell>
          <cell r="G102" t="str">
            <v>-</v>
          </cell>
          <cell r="H102">
            <v>101</v>
          </cell>
          <cell r="I102" t="str">
            <v>coaE</v>
          </cell>
          <cell r="J102" t="str">
            <v>b0103</v>
          </cell>
          <cell r="K102" t="str">
            <v>EG12312</v>
          </cell>
          <cell r="L102" t="str">
            <v>EG12312</v>
          </cell>
          <cell r="M102">
            <v>949060</v>
          </cell>
        </row>
        <row r="103">
          <cell r="A103" t="str">
            <v>NC_000913.2</v>
          </cell>
          <cell r="B103" t="str">
            <v>RefSeq</v>
          </cell>
          <cell r="C103" t="str">
            <v>gene</v>
          </cell>
          <cell r="D103">
            <v>113444</v>
          </cell>
          <cell r="E103">
            <v>114487</v>
          </cell>
          <cell r="F103" t="str">
            <v>.</v>
          </cell>
          <cell r="G103" t="str">
            <v>+</v>
          </cell>
          <cell r="H103">
            <v>102</v>
          </cell>
          <cell r="I103" t="str">
            <v>guaC</v>
          </cell>
          <cell r="J103" t="str">
            <v>b0104</v>
          </cell>
          <cell r="K103" t="str">
            <v>EG10422</v>
          </cell>
          <cell r="L103" t="str">
            <v>EG10422</v>
          </cell>
          <cell r="M103">
            <v>948986</v>
          </cell>
        </row>
        <row r="104">
          <cell r="A104" t="str">
            <v>NC_000913.2</v>
          </cell>
          <cell r="B104" t="str">
            <v>RefSeq</v>
          </cell>
          <cell r="C104" t="str">
            <v>gene</v>
          </cell>
          <cell r="D104">
            <v>114522</v>
          </cell>
          <cell r="E104">
            <v>115724</v>
          </cell>
          <cell r="F104" t="str">
            <v>.</v>
          </cell>
          <cell r="G104" t="str">
            <v>-</v>
          </cell>
          <cell r="H104">
            <v>103</v>
          </cell>
          <cell r="I104" t="str">
            <v>hofC</v>
          </cell>
          <cell r="J104" t="str">
            <v>b0106</v>
          </cell>
          <cell r="K104" t="str">
            <v>EG11798</v>
          </cell>
          <cell r="L104" t="str">
            <v>EG11798</v>
          </cell>
          <cell r="M104">
            <v>945806</v>
          </cell>
        </row>
        <row r="105">
          <cell r="A105" t="str">
            <v>NC_000913.2</v>
          </cell>
          <cell r="B105" t="str">
            <v>RefSeq</v>
          </cell>
          <cell r="C105" t="str">
            <v>gene</v>
          </cell>
          <cell r="D105">
            <v>115714</v>
          </cell>
          <cell r="E105">
            <v>117099</v>
          </cell>
          <cell r="F105" t="str">
            <v>.</v>
          </cell>
          <cell r="G105" t="str">
            <v>-</v>
          </cell>
          <cell r="H105">
            <v>104</v>
          </cell>
          <cell r="I105" t="str">
            <v>hofB</v>
          </cell>
          <cell r="J105" t="str">
            <v>b0107</v>
          </cell>
          <cell r="K105" t="str">
            <v>EG12106</v>
          </cell>
          <cell r="L105" t="str">
            <v>EG12106</v>
          </cell>
          <cell r="M105">
            <v>947481</v>
          </cell>
        </row>
        <row r="106">
          <cell r="A106" t="str">
            <v>NC_000913.2</v>
          </cell>
          <cell r="B106" t="str">
            <v>RefSeq</v>
          </cell>
          <cell r="C106" t="str">
            <v>gene</v>
          </cell>
          <cell r="D106">
            <v>117109</v>
          </cell>
          <cell r="E106">
            <v>117549</v>
          </cell>
          <cell r="F106" t="str">
            <v>.</v>
          </cell>
          <cell r="G106" t="str">
            <v>-</v>
          </cell>
          <cell r="H106">
            <v>105</v>
          </cell>
          <cell r="I106" t="str">
            <v>ppdD</v>
          </cell>
          <cell r="J106" t="str">
            <v>b0108</v>
          </cell>
          <cell r="K106" t="str">
            <v>EG12107</v>
          </cell>
          <cell r="L106" t="str">
            <v>EG12107</v>
          </cell>
          <cell r="M106">
            <v>945817</v>
          </cell>
        </row>
        <row r="107">
          <cell r="A107" t="str">
            <v>NC_000913.2</v>
          </cell>
          <cell r="B107" t="str">
            <v>RefSeq</v>
          </cell>
          <cell r="C107" t="str">
            <v>gene</v>
          </cell>
          <cell r="D107">
            <v>117752</v>
          </cell>
          <cell r="E107">
            <v>118645</v>
          </cell>
          <cell r="F107" t="str">
            <v>.</v>
          </cell>
          <cell r="G107" t="str">
            <v>-</v>
          </cell>
          <cell r="H107">
            <v>106</v>
          </cell>
          <cell r="I107" t="str">
            <v>nadC</v>
          </cell>
          <cell r="J107" t="str">
            <v>b0109</v>
          </cell>
          <cell r="K107" t="str">
            <v>EG11546</v>
          </cell>
          <cell r="L107" t="str">
            <v>EG11546</v>
          </cell>
          <cell r="M107">
            <v>948869</v>
          </cell>
        </row>
        <row r="108">
          <cell r="A108" t="str">
            <v>NC_000913.2</v>
          </cell>
          <cell r="B108" t="str">
            <v>RefSeq</v>
          </cell>
          <cell r="C108" t="str">
            <v>gene</v>
          </cell>
          <cell r="D108">
            <v>118733</v>
          </cell>
          <cell r="E108">
            <v>119284</v>
          </cell>
          <cell r="F108" t="str">
            <v>.</v>
          </cell>
          <cell r="G108" t="str">
            <v>+</v>
          </cell>
          <cell r="H108">
            <v>107</v>
          </cell>
          <cell r="I108" t="str">
            <v>ampD</v>
          </cell>
          <cell r="J108" t="str">
            <v>b0110</v>
          </cell>
          <cell r="K108" t="str">
            <v>EG10041</v>
          </cell>
          <cell r="L108" t="str">
            <v>EG10041</v>
          </cell>
          <cell r="M108">
            <v>948877</v>
          </cell>
        </row>
        <row r="109">
          <cell r="A109" t="str">
            <v>NC_000913.2</v>
          </cell>
          <cell r="B109" t="str">
            <v>RefSeq</v>
          </cell>
          <cell r="C109" t="str">
            <v>gene</v>
          </cell>
          <cell r="D109">
            <v>119281</v>
          </cell>
          <cell r="E109">
            <v>120135</v>
          </cell>
          <cell r="F109" t="str">
            <v>.</v>
          </cell>
          <cell r="G109" t="str">
            <v>+</v>
          </cell>
          <cell r="H109">
            <v>108</v>
          </cell>
          <cell r="I109" t="str">
            <v>ampE</v>
          </cell>
          <cell r="J109" t="str">
            <v>b0111</v>
          </cell>
          <cell r="K109" t="str">
            <v>EG10042</v>
          </cell>
          <cell r="L109" t="str">
            <v>EG10042</v>
          </cell>
          <cell r="M109">
            <v>946678</v>
          </cell>
        </row>
        <row r="110">
          <cell r="A110" t="str">
            <v>NC_000913.2</v>
          </cell>
          <cell r="B110" t="str">
            <v>RefSeq</v>
          </cell>
          <cell r="C110" t="str">
            <v>gene</v>
          </cell>
          <cell r="D110">
            <v>120178</v>
          </cell>
          <cell r="E110">
            <v>121551</v>
          </cell>
          <cell r="F110" t="str">
            <v>.</v>
          </cell>
          <cell r="G110" t="str">
            <v>-</v>
          </cell>
          <cell r="H110">
            <v>109</v>
          </cell>
          <cell r="I110" t="str">
            <v>aroP</v>
          </cell>
          <cell r="J110" t="str">
            <v>b0112</v>
          </cell>
          <cell r="K110" t="str">
            <v>EG10084</v>
          </cell>
          <cell r="L110" t="str">
            <v>EG10084</v>
          </cell>
          <cell r="M110">
            <v>946018</v>
          </cell>
        </row>
        <row r="111">
          <cell r="A111" t="str">
            <v>NC_000913.2</v>
          </cell>
          <cell r="B111" t="str">
            <v>RefSeq</v>
          </cell>
          <cell r="C111" t="str">
            <v>gene</v>
          </cell>
          <cell r="D111">
            <v>122092</v>
          </cell>
          <cell r="E111">
            <v>122856</v>
          </cell>
          <cell r="F111" t="str">
            <v>.</v>
          </cell>
          <cell r="G111" t="str">
            <v>+</v>
          </cell>
          <cell r="H111">
            <v>110</v>
          </cell>
          <cell r="I111" t="str">
            <v>pdhR</v>
          </cell>
          <cell r="J111" t="str">
            <v>b0113</v>
          </cell>
          <cell r="K111" t="str">
            <v>EG11088</v>
          </cell>
          <cell r="L111" t="str">
            <v>EG11088</v>
          </cell>
          <cell r="M111">
            <v>944827</v>
          </cell>
        </row>
        <row r="112">
          <cell r="A112" t="str">
            <v>NC_000913.2</v>
          </cell>
          <cell r="B112" t="str">
            <v>RefSeq</v>
          </cell>
          <cell r="C112" t="str">
            <v>gene</v>
          </cell>
          <cell r="D112">
            <v>123017</v>
          </cell>
          <cell r="E112">
            <v>125680</v>
          </cell>
          <cell r="F112" t="str">
            <v>.</v>
          </cell>
          <cell r="G112" t="str">
            <v>+</v>
          </cell>
          <cell r="H112">
            <v>111</v>
          </cell>
          <cell r="I112" t="str">
            <v>aceE</v>
          </cell>
          <cell r="J112" t="str">
            <v>b0114</v>
          </cell>
          <cell r="K112" t="str">
            <v>EG10024</v>
          </cell>
          <cell r="L112" t="str">
            <v>EG10024</v>
          </cell>
          <cell r="M112">
            <v>944834</v>
          </cell>
        </row>
        <row r="113">
          <cell r="A113" t="str">
            <v>NC_000913.2</v>
          </cell>
          <cell r="B113" t="str">
            <v>RefSeq</v>
          </cell>
          <cell r="C113" t="str">
            <v>gene</v>
          </cell>
          <cell r="D113">
            <v>125695</v>
          </cell>
          <cell r="E113">
            <v>127587</v>
          </cell>
          <cell r="F113" t="str">
            <v>.</v>
          </cell>
          <cell r="G113" t="str">
            <v>+</v>
          </cell>
          <cell r="H113">
            <v>112</v>
          </cell>
          <cell r="I113" t="str">
            <v>aceF</v>
          </cell>
          <cell r="J113" t="str">
            <v>b0115</v>
          </cell>
          <cell r="K113" t="str">
            <v>EG10025</v>
          </cell>
          <cell r="L113" t="str">
            <v>EG10025</v>
          </cell>
          <cell r="M113">
            <v>944794</v>
          </cell>
        </row>
        <row r="114">
          <cell r="A114" t="str">
            <v>NC_000913.2</v>
          </cell>
          <cell r="B114" t="str">
            <v>RefSeq</v>
          </cell>
          <cell r="C114" t="str">
            <v>gene</v>
          </cell>
          <cell r="D114">
            <v>127912</v>
          </cell>
          <cell r="E114">
            <v>129336</v>
          </cell>
          <cell r="F114" t="str">
            <v>.</v>
          </cell>
          <cell r="G114" t="str">
            <v>+</v>
          </cell>
          <cell r="H114">
            <v>113</v>
          </cell>
          <cell r="I114" t="str">
            <v>lpd</v>
          </cell>
          <cell r="J114" t="str">
            <v>b0116</v>
          </cell>
          <cell r="K114" t="str">
            <v>EG10543</v>
          </cell>
          <cell r="L114" t="str">
            <v>EG10543</v>
          </cell>
          <cell r="M114">
            <v>944854</v>
          </cell>
        </row>
        <row r="115">
          <cell r="A115" t="str">
            <v>NC_000913.2</v>
          </cell>
          <cell r="B115" t="str">
            <v>RefSeq</v>
          </cell>
          <cell r="C115" t="str">
            <v>gene</v>
          </cell>
          <cell r="D115">
            <v>129407</v>
          </cell>
          <cell r="E115">
            <v>131260</v>
          </cell>
          <cell r="F115" t="str">
            <v>.</v>
          </cell>
          <cell r="G115" t="str">
            <v>-</v>
          </cell>
          <cell r="H115">
            <v>114</v>
          </cell>
          <cell r="I115" t="str">
            <v>yacH</v>
          </cell>
          <cell r="J115" t="str">
            <v>b0117</v>
          </cell>
          <cell r="K115" t="str">
            <v>EG12315</v>
          </cell>
          <cell r="L115" t="str">
            <v>EG12315</v>
          </cell>
          <cell r="M115">
            <v>944868</v>
          </cell>
        </row>
        <row r="116">
          <cell r="A116" t="str">
            <v>NC_000913.2</v>
          </cell>
          <cell r="B116" t="str">
            <v>RefSeq</v>
          </cell>
          <cell r="C116" t="str">
            <v>gene</v>
          </cell>
          <cell r="D116">
            <v>131615</v>
          </cell>
          <cell r="E116">
            <v>134212</v>
          </cell>
          <cell r="F116" t="str">
            <v>.</v>
          </cell>
          <cell r="G116" t="str">
            <v>+</v>
          </cell>
          <cell r="H116">
            <v>115</v>
          </cell>
          <cell r="I116" t="str">
            <v>acnB</v>
          </cell>
          <cell r="J116" t="str">
            <v>b0118</v>
          </cell>
          <cell r="K116" t="str">
            <v>EG12316</v>
          </cell>
          <cell r="L116" t="str">
            <v>EG12316</v>
          </cell>
          <cell r="M116">
            <v>944864</v>
          </cell>
        </row>
        <row r="117">
          <cell r="A117" t="str">
            <v>NC_000913.2</v>
          </cell>
          <cell r="B117" t="str">
            <v>RefSeq</v>
          </cell>
          <cell r="C117" t="str">
            <v>gene</v>
          </cell>
          <cell r="D117">
            <v>134388</v>
          </cell>
          <cell r="E117">
            <v>134750</v>
          </cell>
          <cell r="F117" t="str">
            <v>.</v>
          </cell>
          <cell r="G117" t="str">
            <v>+</v>
          </cell>
          <cell r="H117">
            <v>116</v>
          </cell>
          <cell r="I117" t="str">
            <v>yacL</v>
          </cell>
          <cell r="J117" t="str">
            <v>b0119</v>
          </cell>
          <cell r="K117" t="str">
            <v>EG12605</v>
          </cell>
          <cell r="L117" t="str">
            <v>EG12605</v>
          </cell>
          <cell r="M117">
            <v>944809</v>
          </cell>
        </row>
        <row r="118">
          <cell r="A118" t="str">
            <v>NC_000913.2</v>
          </cell>
          <cell r="B118" t="str">
            <v>RefSeq</v>
          </cell>
          <cell r="C118" t="str">
            <v>gene</v>
          </cell>
          <cell r="D118">
            <v>134788</v>
          </cell>
          <cell r="E118">
            <v>135582</v>
          </cell>
          <cell r="F118" t="str">
            <v>.</v>
          </cell>
          <cell r="G118" t="str">
            <v>-</v>
          </cell>
          <cell r="H118">
            <v>117</v>
          </cell>
          <cell r="I118" t="str">
            <v>speD</v>
          </cell>
          <cell r="J118" t="str">
            <v>b0120</v>
          </cell>
          <cell r="K118" t="str">
            <v>EG10962</v>
          </cell>
          <cell r="L118" t="str">
            <v>EG10962</v>
          </cell>
          <cell r="M118">
            <v>947719</v>
          </cell>
        </row>
        <row r="119">
          <cell r="A119" t="str">
            <v>NC_000913.2</v>
          </cell>
          <cell r="B119" t="str">
            <v>RefSeq</v>
          </cell>
          <cell r="C119" t="str">
            <v>gene</v>
          </cell>
          <cell r="D119">
            <v>135598</v>
          </cell>
          <cell r="E119">
            <v>136464</v>
          </cell>
          <cell r="F119" t="str">
            <v>.</v>
          </cell>
          <cell r="G119" t="str">
            <v>-</v>
          </cell>
          <cell r="H119">
            <v>118</v>
          </cell>
          <cell r="I119" t="str">
            <v>speE</v>
          </cell>
          <cell r="J119" t="str">
            <v>b0121</v>
          </cell>
          <cell r="K119" t="str">
            <v>EG10963</v>
          </cell>
          <cell r="L119" t="str">
            <v>EG10963</v>
          </cell>
          <cell r="M119">
            <v>947726</v>
          </cell>
        </row>
        <row r="120">
          <cell r="A120" t="str">
            <v>NC_000913.2</v>
          </cell>
          <cell r="B120" t="str">
            <v>RefSeq</v>
          </cell>
          <cell r="C120" t="str">
            <v>gene</v>
          </cell>
          <cell r="D120">
            <v>136570</v>
          </cell>
          <cell r="E120">
            <v>136917</v>
          </cell>
          <cell r="F120" t="str">
            <v>.</v>
          </cell>
          <cell r="G120" t="str">
            <v>-</v>
          </cell>
          <cell r="H120">
            <v>119</v>
          </cell>
          <cell r="I120" t="str">
            <v>yacC</v>
          </cell>
          <cell r="J120" t="str">
            <v>b0122</v>
          </cell>
          <cell r="K120" t="str">
            <v>EG11089</v>
          </cell>
          <cell r="L120" t="str">
            <v>EG11089</v>
          </cell>
          <cell r="M120">
            <v>948472</v>
          </cell>
        </row>
        <row r="121">
          <cell r="A121" t="str">
            <v>NC_000913.2</v>
          </cell>
          <cell r="B121" t="str">
            <v>RefSeq</v>
          </cell>
          <cell r="C121" t="str">
            <v>gene</v>
          </cell>
          <cell r="D121">
            <v>137083</v>
          </cell>
          <cell r="E121">
            <v>138633</v>
          </cell>
          <cell r="F121" t="str">
            <v>.</v>
          </cell>
          <cell r="G121" t="str">
            <v>+</v>
          </cell>
          <cell r="H121">
            <v>120</v>
          </cell>
          <cell r="I121" t="str">
            <v>cueO</v>
          </cell>
          <cell r="J121" t="str">
            <v>b0123</v>
          </cell>
          <cell r="K121" t="str">
            <v>EG12318</v>
          </cell>
          <cell r="L121" t="str">
            <v>EG12318</v>
          </cell>
          <cell r="M121">
            <v>947736</v>
          </cell>
        </row>
        <row r="122">
          <cell r="A122" t="str">
            <v>NC_000913.2</v>
          </cell>
          <cell r="B122" t="str">
            <v>RefSeq</v>
          </cell>
          <cell r="C122" t="str">
            <v>gene</v>
          </cell>
          <cell r="D122">
            <v>138835</v>
          </cell>
          <cell r="E122">
            <v>141225</v>
          </cell>
          <cell r="F122" t="str">
            <v>.</v>
          </cell>
          <cell r="G122" t="str">
            <v>-</v>
          </cell>
          <cell r="H122">
            <v>121</v>
          </cell>
          <cell r="I122" t="str">
            <v>gcd</v>
          </cell>
          <cell r="J122" t="str">
            <v>b0124</v>
          </cell>
          <cell r="K122" t="str">
            <v>EG10369</v>
          </cell>
          <cell r="L122" t="str">
            <v>EG10369</v>
          </cell>
          <cell r="M122">
            <v>944830</v>
          </cell>
        </row>
        <row r="123">
          <cell r="A123" t="str">
            <v>NC_000913.2</v>
          </cell>
          <cell r="B123" t="str">
            <v>RefSeq</v>
          </cell>
          <cell r="C123" t="str">
            <v>gene</v>
          </cell>
          <cell r="D123">
            <v>141431</v>
          </cell>
          <cell r="E123">
            <v>141967</v>
          </cell>
          <cell r="F123" t="str">
            <v>.</v>
          </cell>
          <cell r="G123" t="str">
            <v>+</v>
          </cell>
          <cell r="H123">
            <v>122</v>
          </cell>
          <cell r="I123" t="str">
            <v>hpt</v>
          </cell>
          <cell r="J123" t="str">
            <v>b0125</v>
          </cell>
          <cell r="K123" t="str">
            <v>EG20098</v>
          </cell>
          <cell r="L123" t="str">
            <v>EG20098</v>
          </cell>
          <cell r="M123">
            <v>946624</v>
          </cell>
        </row>
        <row r="124">
          <cell r="A124" t="str">
            <v>NC_000913.2</v>
          </cell>
          <cell r="B124" t="str">
            <v>RefSeq</v>
          </cell>
          <cell r="C124" t="str">
            <v>gene</v>
          </cell>
          <cell r="D124">
            <v>142008</v>
          </cell>
          <cell r="E124">
            <v>142670</v>
          </cell>
          <cell r="F124" t="str">
            <v>.</v>
          </cell>
          <cell r="G124" t="str">
            <v>-</v>
          </cell>
          <cell r="H124">
            <v>123</v>
          </cell>
          <cell r="I124" t="str">
            <v>can</v>
          </cell>
          <cell r="J124" t="str">
            <v>b0126</v>
          </cell>
          <cell r="K124" t="str">
            <v>EG12319</v>
          </cell>
          <cell r="L124" t="str">
            <v>EG12319</v>
          </cell>
          <cell r="M124">
            <v>944832</v>
          </cell>
        </row>
        <row r="125">
          <cell r="A125" t="str">
            <v>NC_000913.2</v>
          </cell>
          <cell r="B125" t="str">
            <v>RefSeq</v>
          </cell>
          <cell r="C125" t="str">
            <v>gene</v>
          </cell>
          <cell r="D125">
            <v>142779</v>
          </cell>
          <cell r="E125">
            <v>143705</v>
          </cell>
          <cell r="F125" t="str">
            <v>.</v>
          </cell>
          <cell r="G125" t="str">
            <v>+</v>
          </cell>
          <cell r="H125">
            <v>124</v>
          </cell>
          <cell r="I125" t="str">
            <v>yadG</v>
          </cell>
          <cell r="J125" t="str">
            <v>b0127</v>
          </cell>
          <cell r="K125" t="str">
            <v>EG12320</v>
          </cell>
          <cell r="L125" t="str">
            <v>EG12320</v>
          </cell>
          <cell r="M125">
            <v>944833</v>
          </cell>
        </row>
        <row r="126">
          <cell r="A126" t="str">
            <v>NC_000913.2</v>
          </cell>
          <cell r="B126" t="str">
            <v>RefSeq</v>
          </cell>
          <cell r="C126" t="str">
            <v>gene</v>
          </cell>
          <cell r="D126">
            <v>143702</v>
          </cell>
          <cell r="E126">
            <v>144472</v>
          </cell>
          <cell r="F126" t="str">
            <v>.</v>
          </cell>
          <cell r="G126" t="str">
            <v>+</v>
          </cell>
          <cell r="H126">
            <v>125</v>
          </cell>
          <cell r="I126" t="str">
            <v>yadH</v>
          </cell>
          <cell r="J126" t="str">
            <v>b0128</v>
          </cell>
          <cell r="K126" t="str">
            <v>EG12321</v>
          </cell>
          <cell r="L126" t="str">
            <v>EG12321</v>
          </cell>
          <cell r="M126">
            <v>944836</v>
          </cell>
        </row>
        <row r="127">
          <cell r="A127" t="str">
            <v>NC_000913.2</v>
          </cell>
          <cell r="B127" t="str">
            <v>RefSeq</v>
          </cell>
          <cell r="C127" t="str">
            <v>gene</v>
          </cell>
          <cell r="D127">
            <v>144577</v>
          </cell>
          <cell r="E127">
            <v>145017</v>
          </cell>
          <cell r="F127" t="str">
            <v>.</v>
          </cell>
          <cell r="G127" t="str">
            <v>+</v>
          </cell>
          <cell r="H127">
            <v>126</v>
          </cell>
          <cell r="I127" t="str">
            <v>yadI</v>
          </cell>
          <cell r="J127" t="str">
            <v>b0129</v>
          </cell>
          <cell r="K127" t="str">
            <v>EG12322</v>
          </cell>
          <cell r="L127" t="str">
            <v>EG12322</v>
          </cell>
          <cell r="M127">
            <v>947397</v>
          </cell>
        </row>
        <row r="128">
          <cell r="A128" t="str">
            <v>NC_000913.2</v>
          </cell>
          <cell r="B128" t="str">
            <v>RefSeq</v>
          </cell>
          <cell r="C128" t="str">
            <v>gene</v>
          </cell>
          <cell r="D128">
            <v>145081</v>
          </cell>
          <cell r="E128">
            <v>146310</v>
          </cell>
          <cell r="F128" t="str">
            <v>.</v>
          </cell>
          <cell r="G128" t="str">
            <v>+</v>
          </cell>
          <cell r="H128">
            <v>127</v>
          </cell>
          <cell r="I128" t="str">
            <v>yadE</v>
          </cell>
          <cell r="J128" t="str">
            <v>b0130</v>
          </cell>
          <cell r="K128" t="str">
            <v>EG11749</v>
          </cell>
          <cell r="L128" t="str">
            <v>EG11749</v>
          </cell>
          <cell r="M128">
            <v>946536</v>
          </cell>
        </row>
        <row r="129">
          <cell r="A129" t="str">
            <v>NC_000913.2</v>
          </cell>
          <cell r="B129" t="str">
            <v>RefSeq</v>
          </cell>
          <cell r="C129" t="str">
            <v>gene</v>
          </cell>
          <cell r="D129">
            <v>146314</v>
          </cell>
          <cell r="E129">
            <v>146694</v>
          </cell>
          <cell r="F129" t="str">
            <v>.</v>
          </cell>
          <cell r="G129" t="str">
            <v>-</v>
          </cell>
          <cell r="H129">
            <v>128</v>
          </cell>
          <cell r="I129" t="str">
            <v>panD</v>
          </cell>
          <cell r="J129" t="str">
            <v>b0131</v>
          </cell>
          <cell r="K129" t="str">
            <v>EG11747</v>
          </cell>
          <cell r="L129" t="str">
            <v>EG11747</v>
          </cell>
          <cell r="M129">
            <v>945686</v>
          </cell>
        </row>
        <row r="130">
          <cell r="A130" t="str">
            <v>NC_000913.2</v>
          </cell>
          <cell r="B130" t="str">
            <v>RefSeq</v>
          </cell>
          <cell r="C130" t="str">
            <v>gene</v>
          </cell>
          <cell r="D130">
            <v>146968</v>
          </cell>
          <cell r="E130">
            <v>147870</v>
          </cell>
          <cell r="F130" t="str">
            <v>.</v>
          </cell>
          <cell r="G130" t="str">
            <v>+</v>
          </cell>
          <cell r="H130">
            <v>129</v>
          </cell>
          <cell r="I130" t="str">
            <v>yadD</v>
          </cell>
          <cell r="J130" t="str">
            <v>b0132</v>
          </cell>
          <cell r="K130" t="str">
            <v>EG11748</v>
          </cell>
          <cell r="L130" t="str">
            <v>EG11748</v>
          </cell>
          <cell r="M130">
            <v>944781</v>
          </cell>
        </row>
        <row r="131">
          <cell r="A131" t="str">
            <v>NC_000913.2</v>
          </cell>
          <cell r="B131" t="str">
            <v>RefSeq</v>
          </cell>
          <cell r="C131" t="str">
            <v>gene</v>
          </cell>
          <cell r="D131">
            <v>147944</v>
          </cell>
          <cell r="E131">
            <v>148795</v>
          </cell>
          <cell r="F131" t="str">
            <v>.</v>
          </cell>
          <cell r="G131" t="str">
            <v>-</v>
          </cell>
          <cell r="H131">
            <v>130</v>
          </cell>
          <cell r="I131" t="str">
            <v>panC</v>
          </cell>
          <cell r="J131" t="str">
            <v>b0133</v>
          </cell>
          <cell r="K131" t="str">
            <v>EG11746</v>
          </cell>
          <cell r="L131" t="str">
            <v>EG11746</v>
          </cell>
          <cell r="M131">
            <v>944958</v>
          </cell>
        </row>
        <row r="132">
          <cell r="A132" t="str">
            <v>NC_000913.2</v>
          </cell>
          <cell r="B132" t="str">
            <v>RefSeq</v>
          </cell>
          <cell r="C132" t="str">
            <v>gene</v>
          </cell>
          <cell r="D132">
            <v>148807</v>
          </cell>
          <cell r="E132">
            <v>149601</v>
          </cell>
          <cell r="F132" t="str">
            <v>.</v>
          </cell>
          <cell r="G132" t="str">
            <v>-</v>
          </cell>
          <cell r="H132">
            <v>131</v>
          </cell>
          <cell r="I132" t="str">
            <v>panB</v>
          </cell>
          <cell r="J132" t="str">
            <v>b0134</v>
          </cell>
          <cell r="K132" t="str">
            <v>EG11675</v>
          </cell>
          <cell r="L132" t="str">
            <v>EG11675</v>
          </cell>
          <cell r="M132">
            <v>944839</v>
          </cell>
        </row>
        <row r="133">
          <cell r="A133" t="str">
            <v>NC_000913.2</v>
          </cell>
          <cell r="B133" t="str">
            <v>RefSeq</v>
          </cell>
          <cell r="C133" t="str">
            <v>gene</v>
          </cell>
          <cell r="D133">
            <v>149715</v>
          </cell>
          <cell r="E133">
            <v>150953</v>
          </cell>
          <cell r="F133" t="str">
            <v>.</v>
          </cell>
          <cell r="G133" t="str">
            <v>-</v>
          </cell>
          <cell r="H133">
            <v>132</v>
          </cell>
          <cell r="I133" t="str">
            <v>yadC</v>
          </cell>
          <cell r="J133" t="str">
            <v>b0135</v>
          </cell>
          <cell r="K133" t="str">
            <v>EG11678</v>
          </cell>
          <cell r="L133" t="str">
            <v>EG11678</v>
          </cell>
          <cell r="M133">
            <v>944837</v>
          </cell>
        </row>
        <row r="134">
          <cell r="A134" t="str">
            <v>NC_000913.2</v>
          </cell>
          <cell r="B134" t="str">
            <v>RefSeq</v>
          </cell>
          <cell r="C134" t="str">
            <v>gene</v>
          </cell>
          <cell r="D134">
            <v>151003</v>
          </cell>
          <cell r="E134">
            <v>151599</v>
          </cell>
          <cell r="F134" t="str">
            <v>.</v>
          </cell>
          <cell r="G134" t="str">
            <v>-</v>
          </cell>
          <cell r="H134">
            <v>133</v>
          </cell>
          <cell r="I134" t="str">
            <v>yadK</v>
          </cell>
          <cell r="J134" t="str">
            <v>b0136</v>
          </cell>
          <cell r="K134" t="str">
            <v>EG12325</v>
          </cell>
          <cell r="L134" t="str">
            <v>EG12325</v>
          </cell>
          <cell r="M134">
            <v>944835</v>
          </cell>
        </row>
        <row r="135">
          <cell r="A135" t="str">
            <v>NC_000913.2</v>
          </cell>
          <cell r="B135" t="str">
            <v>RefSeq</v>
          </cell>
          <cell r="C135" t="str">
            <v>gene</v>
          </cell>
          <cell r="D135">
            <v>151626</v>
          </cell>
          <cell r="E135">
            <v>152231</v>
          </cell>
          <cell r="F135" t="str">
            <v>.</v>
          </cell>
          <cell r="G135" t="str">
            <v>-</v>
          </cell>
          <cell r="H135">
            <v>134</v>
          </cell>
          <cell r="I135" t="str">
            <v>yadL</v>
          </cell>
          <cell r="J135" t="str">
            <v>b0137</v>
          </cell>
          <cell r="K135" t="str">
            <v>EG12326</v>
          </cell>
          <cell r="L135" t="str">
            <v>EG12326</v>
          </cell>
          <cell r="M135">
            <v>944829</v>
          </cell>
        </row>
        <row r="136">
          <cell r="A136" t="str">
            <v>NC_000913.2</v>
          </cell>
          <cell r="B136" t="str">
            <v>RefSeq</v>
          </cell>
          <cell r="C136" t="str">
            <v>gene</v>
          </cell>
          <cell r="D136">
            <v>152243</v>
          </cell>
          <cell r="E136">
            <v>152812</v>
          </cell>
          <cell r="F136" t="str">
            <v>.</v>
          </cell>
          <cell r="G136" t="str">
            <v>-</v>
          </cell>
          <cell r="H136">
            <v>135</v>
          </cell>
          <cell r="I136" t="str">
            <v>yadM</v>
          </cell>
          <cell r="J136" t="str">
            <v>b0138</v>
          </cell>
          <cell r="K136" t="str">
            <v>EG12327</v>
          </cell>
          <cell r="L136" t="str">
            <v>EG12327</v>
          </cell>
          <cell r="M136">
            <v>944828</v>
          </cell>
        </row>
        <row r="137">
          <cell r="A137" t="str">
            <v>NC_000913.2</v>
          </cell>
          <cell r="B137" t="str">
            <v>RefSeq</v>
          </cell>
          <cell r="C137" t="str">
            <v>gene</v>
          </cell>
          <cell r="D137">
            <v>152829</v>
          </cell>
          <cell r="E137">
            <v>155426</v>
          </cell>
          <cell r="F137" t="str">
            <v>.</v>
          </cell>
          <cell r="G137" t="str">
            <v>-</v>
          </cell>
          <cell r="H137">
            <v>136</v>
          </cell>
          <cell r="I137" t="str">
            <v>htrE</v>
          </cell>
          <cell r="J137" t="str">
            <v>b0139</v>
          </cell>
          <cell r="K137" t="str">
            <v>EG11972</v>
          </cell>
          <cell r="L137" t="str">
            <v>EG11972</v>
          </cell>
          <cell r="M137">
            <v>944819</v>
          </cell>
        </row>
        <row r="138">
          <cell r="A138" t="str">
            <v>NC_000913.2</v>
          </cell>
          <cell r="B138" t="str">
            <v>RefSeq</v>
          </cell>
          <cell r="C138" t="str">
            <v>gene</v>
          </cell>
          <cell r="D138">
            <v>155461</v>
          </cell>
          <cell r="E138">
            <v>156201</v>
          </cell>
          <cell r="F138" t="str">
            <v>.</v>
          </cell>
          <cell r="G138" t="str">
            <v>-</v>
          </cell>
          <cell r="H138">
            <v>137</v>
          </cell>
          <cell r="I138" t="str">
            <v>ecpD</v>
          </cell>
          <cell r="J138" t="str">
            <v>b0140</v>
          </cell>
          <cell r="K138" t="str">
            <v>EG11973</v>
          </cell>
          <cell r="L138" t="str">
            <v>EG11973</v>
          </cell>
          <cell r="M138">
            <v>944859</v>
          </cell>
        </row>
        <row r="139">
          <cell r="A139" t="str">
            <v>NC_000913.2</v>
          </cell>
          <cell r="B139" t="str">
            <v>RefSeq</v>
          </cell>
          <cell r="C139" t="str">
            <v>gene</v>
          </cell>
          <cell r="D139">
            <v>156299</v>
          </cell>
          <cell r="E139">
            <v>156883</v>
          </cell>
          <cell r="F139" t="str">
            <v>.</v>
          </cell>
          <cell r="G139" t="str">
            <v>-</v>
          </cell>
          <cell r="H139">
            <v>138</v>
          </cell>
          <cell r="I139" t="str">
            <v>yadN</v>
          </cell>
          <cell r="J139" t="str">
            <v>b0141</v>
          </cell>
          <cell r="K139" t="str">
            <v>EG12328</v>
          </cell>
          <cell r="L139" t="str">
            <v>EG12328</v>
          </cell>
          <cell r="M139">
            <v>944841</v>
          </cell>
        </row>
        <row r="140">
          <cell r="A140" t="str">
            <v>NC_000913.2</v>
          </cell>
          <cell r="B140" t="str">
            <v>RefSeq</v>
          </cell>
          <cell r="C140" t="str">
            <v>gene</v>
          </cell>
          <cell r="D140">
            <v>157253</v>
          </cell>
          <cell r="E140">
            <v>157732</v>
          </cell>
          <cell r="F140" t="str">
            <v>.</v>
          </cell>
          <cell r="G140" t="str">
            <v>-</v>
          </cell>
          <cell r="H140">
            <v>139</v>
          </cell>
          <cell r="I140" t="str">
            <v>folK</v>
          </cell>
          <cell r="J140" t="str">
            <v>b0142</v>
          </cell>
          <cell r="K140" t="str">
            <v>EG11374</v>
          </cell>
          <cell r="L140" t="str">
            <v>EG11374</v>
          </cell>
          <cell r="M140">
            <v>948792</v>
          </cell>
        </row>
        <row r="141">
          <cell r="A141" t="str">
            <v>NC_000913.2</v>
          </cell>
          <cell r="B141" t="str">
            <v>RefSeq</v>
          </cell>
          <cell r="C141" t="str">
            <v>gene</v>
          </cell>
          <cell r="D141">
            <v>157729</v>
          </cell>
          <cell r="E141">
            <v>159126</v>
          </cell>
          <cell r="F141" t="str">
            <v>.</v>
          </cell>
          <cell r="G141" t="str">
            <v>-</v>
          </cell>
          <cell r="H141">
            <v>140</v>
          </cell>
          <cell r="I141" t="str">
            <v>pcnB</v>
          </cell>
          <cell r="J141" t="str">
            <v>b0143</v>
          </cell>
          <cell r="K141" t="str">
            <v>EG10690</v>
          </cell>
          <cell r="L141" t="str">
            <v>EG10690</v>
          </cell>
          <cell r="M141">
            <v>947318</v>
          </cell>
        </row>
        <row r="142">
          <cell r="A142" t="str">
            <v>NC_000913.2</v>
          </cell>
          <cell r="B142" t="str">
            <v>RefSeq</v>
          </cell>
          <cell r="C142" t="str">
            <v>gene</v>
          </cell>
          <cell r="D142">
            <v>159186</v>
          </cell>
          <cell r="E142">
            <v>160112</v>
          </cell>
          <cell r="F142" t="str">
            <v>.</v>
          </cell>
          <cell r="G142" t="str">
            <v>-</v>
          </cell>
          <cell r="H142">
            <v>141</v>
          </cell>
          <cell r="I142" t="str">
            <v>gluQ</v>
          </cell>
          <cell r="J142" t="str">
            <v>b0144</v>
          </cell>
          <cell r="K142" t="str">
            <v>EG11362</v>
          </cell>
          <cell r="L142" t="str">
            <v>EG11362</v>
          </cell>
          <cell r="M142">
            <v>944846</v>
          </cell>
        </row>
        <row r="143">
          <cell r="A143" t="str">
            <v>NC_000913.2</v>
          </cell>
          <cell r="B143" t="str">
            <v>RefSeq</v>
          </cell>
          <cell r="C143" t="str">
            <v>gene</v>
          </cell>
          <cell r="D143">
            <v>160149</v>
          </cell>
          <cell r="E143">
            <v>160604</v>
          </cell>
          <cell r="F143" t="str">
            <v>.</v>
          </cell>
          <cell r="G143" t="str">
            <v>-</v>
          </cell>
          <cell r="H143">
            <v>142</v>
          </cell>
          <cell r="I143" t="str">
            <v>dksA</v>
          </cell>
          <cell r="J143" t="str">
            <v>b0145</v>
          </cell>
          <cell r="K143" t="str">
            <v>EG10230</v>
          </cell>
          <cell r="L143" t="str">
            <v>EG10230</v>
          </cell>
          <cell r="M143">
            <v>944850</v>
          </cell>
        </row>
        <row r="144">
          <cell r="A144" t="str">
            <v>NC_000913.2</v>
          </cell>
          <cell r="B144" t="str">
            <v>RefSeq</v>
          </cell>
          <cell r="C144" t="str">
            <v>gene</v>
          </cell>
          <cell r="D144">
            <v>160782</v>
          </cell>
          <cell r="E144">
            <v>161486</v>
          </cell>
          <cell r="F144" t="str">
            <v>.</v>
          </cell>
          <cell r="G144" t="str">
            <v>-</v>
          </cell>
          <cell r="H144">
            <v>143</v>
          </cell>
          <cell r="I144" t="str">
            <v>sfsA</v>
          </cell>
          <cell r="J144" t="str">
            <v>b0146</v>
          </cell>
          <cell r="K144" t="str">
            <v>EG10949</v>
          </cell>
          <cell r="L144" t="str">
            <v>EG10949</v>
          </cell>
          <cell r="M144">
            <v>944855</v>
          </cell>
        </row>
        <row r="145">
          <cell r="A145" t="str">
            <v>NC_000913.2</v>
          </cell>
          <cell r="B145" t="str">
            <v>RefSeq</v>
          </cell>
          <cell r="C145" t="str">
            <v>gene</v>
          </cell>
          <cell r="D145">
            <v>161501</v>
          </cell>
          <cell r="E145">
            <v>162031</v>
          </cell>
          <cell r="F145" t="str">
            <v>.</v>
          </cell>
          <cell r="G145" t="str">
            <v>-</v>
          </cell>
          <cell r="H145">
            <v>144</v>
          </cell>
          <cell r="I145" t="str">
            <v>ligT</v>
          </cell>
          <cell r="J145" t="str">
            <v>b0147</v>
          </cell>
          <cell r="K145" t="str">
            <v>EG12330</v>
          </cell>
          <cell r="L145" t="str">
            <v>EG12330</v>
          </cell>
          <cell r="M145">
            <v>944848</v>
          </cell>
        </row>
        <row r="146">
          <cell r="A146" t="str">
            <v>NC_000913.2</v>
          </cell>
          <cell r="B146" t="str">
            <v>RefSeq</v>
          </cell>
          <cell r="C146" t="str">
            <v>gene</v>
          </cell>
          <cell r="D146">
            <v>162105</v>
          </cell>
          <cell r="E146">
            <v>164534</v>
          </cell>
          <cell r="F146" t="str">
            <v>.</v>
          </cell>
          <cell r="G146" t="str">
            <v>+</v>
          </cell>
          <cell r="H146">
            <v>145</v>
          </cell>
          <cell r="I146" t="str">
            <v>hrpB</v>
          </cell>
          <cell r="J146" t="str">
            <v>b0148</v>
          </cell>
          <cell r="K146" t="str">
            <v>EG12329</v>
          </cell>
          <cell r="L146" t="str">
            <v>EG12329</v>
          </cell>
          <cell r="M146">
            <v>944845</v>
          </cell>
        </row>
        <row r="147">
          <cell r="A147" t="str">
            <v>NC_000913.2</v>
          </cell>
          <cell r="B147" t="str">
            <v>RefSeq</v>
          </cell>
          <cell r="C147" t="str">
            <v>gene</v>
          </cell>
          <cell r="D147">
            <v>164730</v>
          </cell>
          <cell r="E147">
            <v>167264</v>
          </cell>
          <cell r="F147" t="str">
            <v>.</v>
          </cell>
          <cell r="G147" t="str">
            <v>+</v>
          </cell>
          <cell r="H147">
            <v>146</v>
          </cell>
          <cell r="I147" t="str">
            <v>mrcB</v>
          </cell>
          <cell r="J147" t="str">
            <v>b0149</v>
          </cell>
          <cell r="K147" t="str">
            <v>EG10605</v>
          </cell>
          <cell r="L147" t="str">
            <v>EG10605</v>
          </cell>
          <cell r="M147">
            <v>944843</v>
          </cell>
        </row>
        <row r="148">
          <cell r="A148" t="str">
            <v>NC_000913.2</v>
          </cell>
          <cell r="B148" t="str">
            <v>RefSeq</v>
          </cell>
          <cell r="C148" t="str">
            <v>gene</v>
          </cell>
          <cell r="D148">
            <v>167484</v>
          </cell>
          <cell r="E148">
            <v>169727</v>
          </cell>
          <cell r="F148" t="str">
            <v>.</v>
          </cell>
          <cell r="G148" t="str">
            <v>+</v>
          </cell>
          <cell r="H148">
            <v>147</v>
          </cell>
          <cell r="I148" t="str">
            <v>fhuA</v>
          </cell>
          <cell r="J148" t="str">
            <v>b0150</v>
          </cell>
          <cell r="K148" t="str">
            <v>EG10302</v>
          </cell>
          <cell r="L148" t="str">
            <v>EG10302</v>
          </cell>
          <cell r="M148">
            <v>944856</v>
          </cell>
        </row>
        <row r="149">
          <cell r="A149" t="str">
            <v>NC_000913.2</v>
          </cell>
          <cell r="B149" t="str">
            <v>RefSeq</v>
          </cell>
          <cell r="C149" t="str">
            <v>gene</v>
          </cell>
          <cell r="D149">
            <v>169778</v>
          </cell>
          <cell r="E149">
            <v>170575</v>
          </cell>
          <cell r="F149" t="str">
            <v>.</v>
          </cell>
          <cell r="G149" t="str">
            <v>+</v>
          </cell>
          <cell r="H149">
            <v>148</v>
          </cell>
          <cell r="I149" t="str">
            <v>fhuC</v>
          </cell>
          <cell r="J149" t="str">
            <v>b0151</v>
          </cell>
          <cell r="K149" t="str">
            <v>EG10304</v>
          </cell>
          <cell r="L149" t="str">
            <v>EG10304</v>
          </cell>
          <cell r="M149">
            <v>945250</v>
          </cell>
        </row>
        <row r="150">
          <cell r="A150" t="str">
            <v>NC_000913.2</v>
          </cell>
          <cell r="B150" t="str">
            <v>RefSeq</v>
          </cell>
          <cell r="C150" t="str">
            <v>gene</v>
          </cell>
          <cell r="D150">
            <v>170575</v>
          </cell>
          <cell r="E150">
            <v>171465</v>
          </cell>
          <cell r="F150" t="str">
            <v>.</v>
          </cell>
          <cell r="G150" t="str">
            <v>+</v>
          </cell>
          <cell r="H150">
            <v>149</v>
          </cell>
          <cell r="I150" t="str">
            <v>fhuD</v>
          </cell>
          <cell r="J150" t="str">
            <v>b0152</v>
          </cell>
          <cell r="K150" t="str">
            <v>EG10305</v>
          </cell>
          <cell r="L150" t="str">
            <v>EG10305</v>
          </cell>
          <cell r="M150">
            <v>947510</v>
          </cell>
        </row>
        <row r="151">
          <cell r="A151" t="str">
            <v>NC_000913.2</v>
          </cell>
          <cell r="B151" t="str">
            <v>RefSeq</v>
          </cell>
          <cell r="C151" t="str">
            <v>gene</v>
          </cell>
          <cell r="D151">
            <v>171462</v>
          </cell>
          <cell r="E151">
            <v>173444</v>
          </cell>
          <cell r="F151" t="str">
            <v>.</v>
          </cell>
          <cell r="G151" t="str">
            <v>+</v>
          </cell>
          <cell r="H151">
            <v>150</v>
          </cell>
          <cell r="I151" t="str">
            <v>fhuB</v>
          </cell>
          <cell r="J151" t="str">
            <v>b0153</v>
          </cell>
          <cell r="K151" t="str">
            <v>EG10303</v>
          </cell>
          <cell r="L151" t="str">
            <v>EG10303</v>
          </cell>
          <cell r="M151">
            <v>946890</v>
          </cell>
        </row>
        <row r="152">
          <cell r="A152" t="str">
            <v>NC_000913.2</v>
          </cell>
          <cell r="B152" t="str">
            <v>RefSeq</v>
          </cell>
          <cell r="C152" t="str">
            <v>gene</v>
          </cell>
          <cell r="D152">
            <v>173602</v>
          </cell>
          <cell r="E152">
            <v>174882</v>
          </cell>
          <cell r="F152" t="str">
            <v>.</v>
          </cell>
          <cell r="G152" t="str">
            <v>-</v>
          </cell>
          <cell r="H152">
            <v>151</v>
          </cell>
          <cell r="I152" t="str">
            <v>hemL</v>
          </cell>
          <cell r="J152" t="str">
            <v>b0154</v>
          </cell>
          <cell r="K152" t="str">
            <v>EG10432</v>
          </cell>
          <cell r="L152" t="str">
            <v>EG10432</v>
          </cell>
          <cell r="M152">
            <v>946892</v>
          </cell>
        </row>
        <row r="153">
          <cell r="A153" t="str">
            <v>NC_000913.2</v>
          </cell>
          <cell r="B153" t="str">
            <v>RefSeq</v>
          </cell>
          <cell r="C153" t="str">
            <v>gene</v>
          </cell>
          <cell r="D153">
            <v>175107</v>
          </cell>
          <cell r="E153">
            <v>176528</v>
          </cell>
          <cell r="F153" t="str">
            <v>.</v>
          </cell>
          <cell r="G153" t="str">
            <v>+</v>
          </cell>
          <cell r="H153">
            <v>152</v>
          </cell>
          <cell r="I153" t="str">
            <v>clcA</v>
          </cell>
          <cell r="J153" t="str">
            <v>b0155</v>
          </cell>
          <cell r="K153" t="str">
            <v>EG12331</v>
          </cell>
          <cell r="L153" t="str">
            <v>EG12331</v>
          </cell>
          <cell r="M153">
            <v>946715</v>
          </cell>
        </row>
        <row r="154">
          <cell r="A154" t="str">
            <v>NC_000913.2</v>
          </cell>
          <cell r="B154" t="str">
            <v>RefSeq</v>
          </cell>
          <cell r="C154" t="str">
            <v>gene</v>
          </cell>
          <cell r="D154">
            <v>176610</v>
          </cell>
          <cell r="E154">
            <v>176954</v>
          </cell>
          <cell r="F154" t="str">
            <v>.</v>
          </cell>
          <cell r="G154" t="str">
            <v>+</v>
          </cell>
          <cell r="H154">
            <v>153</v>
          </cell>
          <cell r="I154" t="str">
            <v>erpA</v>
          </cell>
          <cell r="J154" t="str">
            <v>b0156</v>
          </cell>
          <cell r="K154" t="str">
            <v>EG12332</v>
          </cell>
          <cell r="L154" t="str">
            <v>EG12332</v>
          </cell>
          <cell r="M154">
            <v>944857</v>
          </cell>
        </row>
        <row r="155">
          <cell r="A155" t="str">
            <v>NC_000913.2</v>
          </cell>
          <cell r="B155" t="str">
            <v>RefSeq</v>
          </cell>
          <cell r="C155" t="str">
            <v>gene</v>
          </cell>
          <cell r="D155">
            <v>177001</v>
          </cell>
          <cell r="E155">
            <v>177624</v>
          </cell>
          <cell r="F155" t="str">
            <v>.</v>
          </cell>
          <cell r="G155" t="str">
            <v>-</v>
          </cell>
          <cell r="H155">
            <v>154</v>
          </cell>
          <cell r="I155" t="str">
            <v>yadS</v>
          </cell>
          <cell r="J155" t="str">
            <v>b0157</v>
          </cell>
          <cell r="K155" t="str">
            <v>EG12333</v>
          </cell>
          <cell r="L155" t="str">
            <v>EG12333</v>
          </cell>
          <cell r="M155">
            <v>949062</v>
          </cell>
        </row>
        <row r="156">
          <cell r="A156" t="str">
            <v>NC_000913.2</v>
          </cell>
          <cell r="B156" t="str">
            <v>RefSeq</v>
          </cell>
          <cell r="C156" t="str">
            <v>gene</v>
          </cell>
          <cell r="D156">
            <v>177662</v>
          </cell>
          <cell r="E156">
            <v>178462</v>
          </cell>
          <cell r="F156" t="str">
            <v>.</v>
          </cell>
          <cell r="G156" t="str">
            <v>-</v>
          </cell>
          <cell r="H156">
            <v>155</v>
          </cell>
          <cell r="I156" t="str">
            <v>btuF</v>
          </cell>
          <cell r="J156" t="str">
            <v>b0158</v>
          </cell>
          <cell r="K156" t="str">
            <v>EG12334</v>
          </cell>
          <cell r="L156" t="str">
            <v>EG12334</v>
          </cell>
          <cell r="M156">
            <v>947574</v>
          </cell>
        </row>
        <row r="157">
          <cell r="A157" t="str">
            <v>NC_000913.2</v>
          </cell>
          <cell r="B157" t="str">
            <v>RefSeq</v>
          </cell>
          <cell r="C157" t="str">
            <v>gene</v>
          </cell>
          <cell r="D157">
            <v>178455</v>
          </cell>
          <cell r="E157">
            <v>179153</v>
          </cell>
          <cell r="F157" t="str">
            <v>.</v>
          </cell>
          <cell r="G157" t="str">
            <v>-</v>
          </cell>
          <cell r="H157">
            <v>156</v>
          </cell>
          <cell r="I157" t="str">
            <v>mtn</v>
          </cell>
          <cell r="J157" t="str">
            <v>b0159</v>
          </cell>
          <cell r="K157" t="str">
            <v>EG11090</v>
          </cell>
          <cell r="L157" t="str">
            <v>EG11090</v>
          </cell>
          <cell r="M157">
            <v>948542</v>
          </cell>
        </row>
        <row r="158">
          <cell r="A158" t="str">
            <v>NC_000913.2</v>
          </cell>
          <cell r="B158" t="str">
            <v>RefSeq</v>
          </cell>
          <cell r="C158" t="str">
            <v>gene</v>
          </cell>
          <cell r="D158">
            <v>179237</v>
          </cell>
          <cell r="E158">
            <v>180754</v>
          </cell>
          <cell r="F158" t="str">
            <v>.</v>
          </cell>
          <cell r="G158" t="str">
            <v>+</v>
          </cell>
          <cell r="H158">
            <v>157</v>
          </cell>
          <cell r="I158" t="str">
            <v>dgt</v>
          </cell>
          <cell r="J158" t="str">
            <v>b0160</v>
          </cell>
          <cell r="K158" t="str">
            <v>EG10225</v>
          </cell>
          <cell r="L158" t="str">
            <v>EG10225</v>
          </cell>
          <cell r="M158">
            <v>947177</v>
          </cell>
        </row>
        <row r="159">
          <cell r="A159" t="str">
            <v>NC_000913.2</v>
          </cell>
          <cell r="B159" t="str">
            <v>RefSeq</v>
          </cell>
          <cell r="C159" t="str">
            <v>gene</v>
          </cell>
          <cell r="D159">
            <v>180884</v>
          </cell>
          <cell r="E159">
            <v>182308</v>
          </cell>
          <cell r="F159" t="str">
            <v>.</v>
          </cell>
          <cell r="G159" t="str">
            <v>+</v>
          </cell>
          <cell r="H159">
            <v>158</v>
          </cell>
          <cell r="I159" t="str">
            <v>degP</v>
          </cell>
          <cell r="J159" t="str">
            <v>b0161</v>
          </cell>
          <cell r="K159" t="str">
            <v>EG10463</v>
          </cell>
          <cell r="L159" t="str">
            <v>EG10463</v>
          </cell>
          <cell r="M159">
            <v>947139</v>
          </cell>
        </row>
        <row r="160">
          <cell r="A160" t="str">
            <v>NC_000913.2</v>
          </cell>
          <cell r="B160" t="str">
            <v>RefSeq</v>
          </cell>
          <cell r="C160" t="str">
            <v>gene</v>
          </cell>
          <cell r="D160">
            <v>182463</v>
          </cell>
          <cell r="E160">
            <v>183620</v>
          </cell>
          <cell r="F160" t="str">
            <v>.</v>
          </cell>
          <cell r="G160" t="str">
            <v>+</v>
          </cell>
          <cell r="H160">
            <v>159</v>
          </cell>
          <cell r="I160" t="str">
            <v>cdaR</v>
          </cell>
          <cell r="J160" t="str">
            <v>b0162</v>
          </cell>
          <cell r="K160" t="str">
            <v>EG12335</v>
          </cell>
          <cell r="L160" t="str">
            <v>EG12335</v>
          </cell>
          <cell r="M160">
            <v>944860</v>
          </cell>
        </row>
        <row r="161">
          <cell r="A161" t="str">
            <v>NC_000913.2</v>
          </cell>
          <cell r="B161" t="str">
            <v>RefSeq</v>
          </cell>
          <cell r="C161" t="str">
            <v>gene</v>
          </cell>
          <cell r="D161">
            <v>183709</v>
          </cell>
          <cell r="E161">
            <v>184095</v>
          </cell>
          <cell r="F161" t="str">
            <v>.</v>
          </cell>
          <cell r="G161" t="str">
            <v>-</v>
          </cell>
          <cell r="H161">
            <v>160</v>
          </cell>
          <cell r="I161" t="str">
            <v>yaeH</v>
          </cell>
          <cell r="J161" t="str">
            <v>b0163</v>
          </cell>
          <cell r="K161" t="str">
            <v>EG12336</v>
          </cell>
          <cell r="L161" t="str">
            <v>EG12336</v>
          </cell>
          <cell r="M161">
            <v>947044</v>
          </cell>
        </row>
        <row r="162">
          <cell r="A162" t="str">
            <v>NC_000913.2</v>
          </cell>
          <cell r="B162" t="str">
            <v>RefSeq</v>
          </cell>
          <cell r="C162" t="str">
            <v>gene</v>
          </cell>
          <cell r="D162">
            <v>184257</v>
          </cell>
          <cell r="E162">
            <v>185069</v>
          </cell>
          <cell r="F162" t="str">
            <v>.</v>
          </cell>
          <cell r="G162" t="str">
            <v>-</v>
          </cell>
          <cell r="H162">
            <v>161</v>
          </cell>
          <cell r="I162" t="str">
            <v>yaeI</v>
          </cell>
          <cell r="J162" t="str">
            <v>b0164</v>
          </cell>
          <cell r="K162" t="str">
            <v>EG12337</v>
          </cell>
          <cell r="L162" t="str">
            <v>EG12337</v>
          </cell>
          <cell r="M162">
            <v>945002</v>
          </cell>
        </row>
        <row r="163">
          <cell r="A163" t="str">
            <v>NC_000913.2</v>
          </cell>
          <cell r="B163" t="str">
            <v>RefSeq</v>
          </cell>
          <cell r="C163" t="str">
            <v>gene</v>
          </cell>
          <cell r="D163">
            <v>185123</v>
          </cell>
          <cell r="E163">
            <v>185947</v>
          </cell>
          <cell r="F163" t="str">
            <v>.</v>
          </cell>
          <cell r="G163" t="str">
            <v>-</v>
          </cell>
          <cell r="H163">
            <v>162</v>
          </cell>
          <cell r="I163" t="str">
            <v>dapD</v>
          </cell>
          <cell r="J163" t="str">
            <v>b0166</v>
          </cell>
          <cell r="K163" t="str">
            <v>EG10207</v>
          </cell>
          <cell r="L163" t="str">
            <v>EG10207</v>
          </cell>
          <cell r="M163">
            <v>944862</v>
          </cell>
        </row>
        <row r="164">
          <cell r="A164" t="str">
            <v>NC_000913.2</v>
          </cell>
          <cell r="B164" t="str">
            <v>RefSeq</v>
          </cell>
          <cell r="C164" t="str">
            <v>gene</v>
          </cell>
          <cell r="D164">
            <v>185978</v>
          </cell>
          <cell r="E164">
            <v>188650</v>
          </cell>
          <cell r="F164" t="str">
            <v>.</v>
          </cell>
          <cell r="G164" t="str">
            <v>-</v>
          </cell>
          <cell r="H164">
            <v>163</v>
          </cell>
          <cell r="I164" t="str">
            <v>glnD</v>
          </cell>
          <cell r="J164" t="str">
            <v>b0167</v>
          </cell>
          <cell r="K164" t="str">
            <v>EG11411</v>
          </cell>
          <cell r="L164" t="str">
            <v>EG11411</v>
          </cell>
          <cell r="M164">
            <v>944863</v>
          </cell>
        </row>
        <row r="165">
          <cell r="A165" t="str">
            <v>NC_000913.2</v>
          </cell>
          <cell r="B165" t="str">
            <v>RefSeq</v>
          </cell>
          <cell r="C165" t="str">
            <v>gene</v>
          </cell>
          <cell r="D165">
            <v>188712</v>
          </cell>
          <cell r="E165">
            <v>189506</v>
          </cell>
          <cell r="F165" t="str">
            <v>.</v>
          </cell>
          <cell r="G165" t="str">
            <v>-</v>
          </cell>
          <cell r="H165">
            <v>164</v>
          </cell>
          <cell r="I165" t="str">
            <v>map</v>
          </cell>
          <cell r="J165" t="str">
            <v>b0168</v>
          </cell>
          <cell r="K165" t="str">
            <v>EG10570</v>
          </cell>
          <cell r="L165" t="str">
            <v>EG10570</v>
          </cell>
          <cell r="M165">
            <v>947882</v>
          </cell>
        </row>
        <row r="166">
          <cell r="A166" t="str">
            <v>NC_000913.2</v>
          </cell>
          <cell r="B166" t="str">
            <v>RefSeq</v>
          </cell>
          <cell r="C166" t="str">
            <v>gene</v>
          </cell>
          <cell r="D166">
            <v>189874</v>
          </cell>
          <cell r="E166">
            <v>190599</v>
          </cell>
          <cell r="F166" t="str">
            <v>.</v>
          </cell>
          <cell r="G166" t="str">
            <v>+</v>
          </cell>
          <cell r="H166">
            <v>166</v>
          </cell>
          <cell r="I166" t="str">
            <v>rpsB</v>
          </cell>
          <cell r="J166" t="str">
            <v>b0169</v>
          </cell>
          <cell r="K166" t="str">
            <v>EG10901</v>
          </cell>
          <cell r="L166" t="str">
            <v>EG10901</v>
          </cell>
          <cell r="M166">
            <v>947874</v>
          </cell>
        </row>
        <row r="167">
          <cell r="A167" t="str">
            <v>NC_000913.2</v>
          </cell>
          <cell r="B167" t="str">
            <v>RefSeq</v>
          </cell>
          <cell r="C167" t="str">
            <v>gene</v>
          </cell>
          <cell r="D167">
            <v>190857</v>
          </cell>
          <cell r="E167">
            <v>191708</v>
          </cell>
          <cell r="F167" t="str">
            <v>.</v>
          </cell>
          <cell r="G167" t="str">
            <v>+</v>
          </cell>
          <cell r="H167">
            <v>167</v>
          </cell>
          <cell r="I167" t="str">
            <v>tsf</v>
          </cell>
          <cell r="J167" t="str">
            <v>b0170</v>
          </cell>
          <cell r="K167" t="str">
            <v>EG11033</v>
          </cell>
          <cell r="L167" t="str">
            <v>EG11033</v>
          </cell>
          <cell r="M167">
            <v>944866</v>
          </cell>
        </row>
        <row r="168">
          <cell r="A168" t="str">
            <v>NC_000913.2</v>
          </cell>
          <cell r="B168" t="str">
            <v>RefSeq</v>
          </cell>
          <cell r="C168" t="str">
            <v>gene</v>
          </cell>
          <cell r="D168">
            <v>191855</v>
          </cell>
          <cell r="E168">
            <v>192580</v>
          </cell>
          <cell r="F168" t="str">
            <v>.</v>
          </cell>
          <cell r="G168" t="str">
            <v>+</v>
          </cell>
          <cell r="H168">
            <v>168</v>
          </cell>
          <cell r="I168" t="str">
            <v>pyrH</v>
          </cell>
          <cell r="J168" t="str">
            <v>b0171</v>
          </cell>
          <cell r="K168" t="str">
            <v>EG11539</v>
          </cell>
          <cell r="L168" t="str">
            <v>EG11539</v>
          </cell>
          <cell r="M168">
            <v>944989</v>
          </cell>
        </row>
        <row r="169">
          <cell r="A169" t="str">
            <v>NC_000913.2</v>
          </cell>
          <cell r="B169" t="str">
            <v>RefSeq</v>
          </cell>
          <cell r="C169" t="str">
            <v>gene</v>
          </cell>
          <cell r="D169">
            <v>192872</v>
          </cell>
          <cell r="E169">
            <v>193429</v>
          </cell>
          <cell r="F169" t="str">
            <v>.</v>
          </cell>
          <cell r="G169" t="str">
            <v>+</v>
          </cell>
          <cell r="H169">
            <v>169</v>
          </cell>
          <cell r="I169" t="str">
            <v>frr</v>
          </cell>
          <cell r="J169" t="str">
            <v>b0172</v>
          </cell>
          <cell r="K169" t="str">
            <v>EG10335</v>
          </cell>
          <cell r="L169" t="str">
            <v>EG10335</v>
          </cell>
          <cell r="M169">
            <v>946122</v>
          </cell>
        </row>
        <row r="170">
          <cell r="A170" t="str">
            <v>NC_000913.2</v>
          </cell>
          <cell r="B170" t="str">
            <v>RefSeq</v>
          </cell>
          <cell r="C170" t="str">
            <v>gene</v>
          </cell>
          <cell r="D170">
            <v>193521</v>
          </cell>
          <cell r="E170">
            <v>194717</v>
          </cell>
          <cell r="F170" t="str">
            <v>.</v>
          </cell>
          <cell r="G170" t="str">
            <v>+</v>
          </cell>
          <cell r="H170">
            <v>170</v>
          </cell>
          <cell r="I170" t="str">
            <v>dxr</v>
          </cell>
          <cell r="J170" t="str">
            <v>b0173</v>
          </cell>
          <cell r="K170" t="str">
            <v>EG12715</v>
          </cell>
          <cell r="L170" t="str">
            <v>EG12715</v>
          </cell>
          <cell r="M170">
            <v>945019</v>
          </cell>
        </row>
        <row r="171">
          <cell r="A171" t="str">
            <v>NC_000913.2</v>
          </cell>
          <cell r="B171" t="str">
            <v>RefSeq</v>
          </cell>
          <cell r="C171" t="str">
            <v>gene</v>
          </cell>
          <cell r="D171">
            <v>194903</v>
          </cell>
          <cell r="E171">
            <v>195664</v>
          </cell>
          <cell r="F171" t="str">
            <v>.</v>
          </cell>
          <cell r="G171" t="str">
            <v>+</v>
          </cell>
          <cell r="H171">
            <v>171</v>
          </cell>
          <cell r="I171" t="str">
            <v>ispU</v>
          </cell>
          <cell r="J171" t="str">
            <v>b0174</v>
          </cell>
          <cell r="K171" t="str">
            <v>G6092</v>
          </cell>
          <cell r="L171" t="str">
            <v>EG13329</v>
          </cell>
          <cell r="M171">
            <v>944874</v>
          </cell>
        </row>
        <row r="172">
          <cell r="A172" t="str">
            <v>NC_000913.2</v>
          </cell>
          <cell r="B172" t="str">
            <v>RefSeq</v>
          </cell>
          <cell r="C172" t="str">
            <v>gene</v>
          </cell>
          <cell r="D172">
            <v>195677</v>
          </cell>
          <cell r="E172">
            <v>196534</v>
          </cell>
          <cell r="F172" t="str">
            <v>.</v>
          </cell>
          <cell r="G172" t="str">
            <v>+</v>
          </cell>
          <cell r="H172">
            <v>172</v>
          </cell>
          <cell r="I172" t="str">
            <v>cdsA</v>
          </cell>
          <cell r="J172" t="str">
            <v>b0175</v>
          </cell>
          <cell r="K172" t="str">
            <v>EG10139</v>
          </cell>
          <cell r="L172" t="str">
            <v>EG10139</v>
          </cell>
          <cell r="M172">
            <v>944876</v>
          </cell>
        </row>
        <row r="173">
          <cell r="A173" t="str">
            <v>NC_000913.2</v>
          </cell>
          <cell r="B173" t="str">
            <v>RefSeq</v>
          </cell>
          <cell r="C173" t="str">
            <v>gene</v>
          </cell>
          <cell r="D173">
            <v>196546</v>
          </cell>
          <cell r="E173">
            <v>197898</v>
          </cell>
          <cell r="F173" t="str">
            <v>.</v>
          </cell>
          <cell r="G173" t="str">
            <v>+</v>
          </cell>
          <cell r="H173">
            <v>173</v>
          </cell>
          <cell r="I173" t="str">
            <v>rseP</v>
          </cell>
          <cell r="J173" t="str">
            <v>b0176</v>
          </cell>
          <cell r="K173" t="str">
            <v>EG12436</v>
          </cell>
          <cell r="L173" t="str">
            <v>EG12436</v>
          </cell>
          <cell r="M173">
            <v>944871</v>
          </cell>
        </row>
        <row r="174">
          <cell r="A174" t="str">
            <v>NC_000913.2</v>
          </cell>
          <cell r="B174" t="str">
            <v>RefSeq</v>
          </cell>
          <cell r="C174" t="str">
            <v>gene</v>
          </cell>
          <cell r="D174">
            <v>197928</v>
          </cell>
          <cell r="E174">
            <v>200360</v>
          </cell>
          <cell r="F174" t="str">
            <v>.</v>
          </cell>
          <cell r="G174" t="str">
            <v>+</v>
          </cell>
          <cell r="H174">
            <v>174</v>
          </cell>
          <cell r="I174" t="str">
            <v>bamA</v>
          </cell>
          <cell r="J174" t="str">
            <v>b0177</v>
          </cell>
          <cell r="K174" t="str">
            <v>G6093</v>
          </cell>
          <cell r="L174" t="str">
            <v>EG12676</v>
          </cell>
          <cell r="M174">
            <v>944870</v>
          </cell>
        </row>
        <row r="175">
          <cell r="A175" t="str">
            <v>NC_000913.2</v>
          </cell>
          <cell r="B175" t="str">
            <v>RefSeq</v>
          </cell>
          <cell r="C175" t="str">
            <v>gene</v>
          </cell>
          <cell r="D175">
            <v>200482</v>
          </cell>
          <cell r="E175">
            <v>200967</v>
          </cell>
          <cell r="F175" t="str">
            <v>.</v>
          </cell>
          <cell r="G175" t="str">
            <v>+</v>
          </cell>
          <cell r="H175">
            <v>175</v>
          </cell>
          <cell r="I175" t="str">
            <v>skp</v>
          </cell>
          <cell r="J175" t="str">
            <v>b0178</v>
          </cell>
          <cell r="K175" t="str">
            <v>EG10455</v>
          </cell>
          <cell r="L175" t="str">
            <v>EG10455</v>
          </cell>
          <cell r="M175">
            <v>944861</v>
          </cell>
        </row>
        <row r="176">
          <cell r="A176" t="str">
            <v>NC_000913.2</v>
          </cell>
          <cell r="B176" t="str">
            <v>RefSeq</v>
          </cell>
          <cell r="C176" t="str">
            <v>gene</v>
          </cell>
          <cell r="D176">
            <v>200971</v>
          </cell>
          <cell r="E176">
            <v>201996</v>
          </cell>
          <cell r="F176" t="str">
            <v>.</v>
          </cell>
          <cell r="G176" t="str">
            <v>+</v>
          </cell>
          <cell r="H176">
            <v>176</v>
          </cell>
          <cell r="I176" t="str">
            <v>lpxD</v>
          </cell>
          <cell r="J176" t="str">
            <v>b0179</v>
          </cell>
          <cell r="K176" t="str">
            <v>EG10316</v>
          </cell>
          <cell r="L176" t="str">
            <v>EG10316</v>
          </cell>
          <cell r="M176">
            <v>944882</v>
          </cell>
        </row>
        <row r="177">
          <cell r="A177" t="str">
            <v>NC_000913.2</v>
          </cell>
          <cell r="B177" t="str">
            <v>RefSeq</v>
          </cell>
          <cell r="C177" t="str">
            <v>gene</v>
          </cell>
          <cell r="D177">
            <v>202101</v>
          </cell>
          <cell r="E177">
            <v>202556</v>
          </cell>
          <cell r="F177" t="str">
            <v>.</v>
          </cell>
          <cell r="G177" t="str">
            <v>+</v>
          </cell>
          <cell r="H177">
            <v>177</v>
          </cell>
          <cell r="I177" t="str">
            <v>fabZ</v>
          </cell>
          <cell r="J177" t="str">
            <v>b0180</v>
          </cell>
          <cell r="K177" t="str">
            <v>EG11284</v>
          </cell>
          <cell r="L177" t="str">
            <v>EG11284</v>
          </cell>
          <cell r="M177">
            <v>944888</v>
          </cell>
        </row>
        <row r="178">
          <cell r="A178" t="str">
            <v>NC_000913.2</v>
          </cell>
          <cell r="B178" t="str">
            <v>RefSeq</v>
          </cell>
          <cell r="C178" t="str">
            <v>gene</v>
          </cell>
          <cell r="D178">
            <v>202560</v>
          </cell>
          <cell r="E178">
            <v>203348</v>
          </cell>
          <cell r="F178" t="str">
            <v>.</v>
          </cell>
          <cell r="G178" t="str">
            <v>+</v>
          </cell>
          <cell r="H178">
            <v>178</v>
          </cell>
          <cell r="I178" t="str">
            <v>lpxA</v>
          </cell>
          <cell r="J178" t="str">
            <v>b0181</v>
          </cell>
          <cell r="K178" t="str">
            <v>EG10545</v>
          </cell>
          <cell r="L178" t="str">
            <v>EG10545</v>
          </cell>
          <cell r="M178">
            <v>944849</v>
          </cell>
        </row>
        <row r="179">
          <cell r="A179" t="str">
            <v>NC_000913.2</v>
          </cell>
          <cell r="B179" t="str">
            <v>RefSeq</v>
          </cell>
          <cell r="C179" t="str">
            <v>gene</v>
          </cell>
          <cell r="D179">
            <v>203348</v>
          </cell>
          <cell r="E179">
            <v>204496</v>
          </cell>
          <cell r="F179" t="str">
            <v>.</v>
          </cell>
          <cell r="G179" t="str">
            <v>+</v>
          </cell>
          <cell r="H179">
            <v>179</v>
          </cell>
          <cell r="I179" t="str">
            <v>lpxB</v>
          </cell>
          <cell r="J179" t="str">
            <v>b0182</v>
          </cell>
          <cell r="K179" t="str">
            <v>EG10546</v>
          </cell>
          <cell r="L179" t="str">
            <v>EG10546</v>
          </cell>
          <cell r="M179">
            <v>944838</v>
          </cell>
        </row>
        <row r="180">
          <cell r="A180" t="str">
            <v>NC_000913.2</v>
          </cell>
          <cell r="B180" t="str">
            <v>RefSeq</v>
          </cell>
          <cell r="C180" t="str">
            <v>gene</v>
          </cell>
          <cell r="D180">
            <v>204493</v>
          </cell>
          <cell r="E180">
            <v>205089</v>
          </cell>
          <cell r="F180" t="str">
            <v>.</v>
          </cell>
          <cell r="G180" t="str">
            <v>+</v>
          </cell>
          <cell r="H180">
            <v>180</v>
          </cell>
          <cell r="I180" t="str">
            <v>rnhB</v>
          </cell>
          <cell r="J180" t="str">
            <v>b0183</v>
          </cell>
          <cell r="K180" t="str">
            <v>EG10861</v>
          </cell>
          <cell r="L180" t="str">
            <v>EG10861</v>
          </cell>
          <cell r="M180">
            <v>944852</v>
          </cell>
        </row>
        <row r="181">
          <cell r="A181" t="str">
            <v>NC_000913.2</v>
          </cell>
          <cell r="B181" t="str">
            <v>RefSeq</v>
          </cell>
          <cell r="C181" t="str">
            <v>gene</v>
          </cell>
          <cell r="D181">
            <v>205126</v>
          </cell>
          <cell r="E181">
            <v>208608</v>
          </cell>
          <cell r="F181" t="str">
            <v>.</v>
          </cell>
          <cell r="G181" t="str">
            <v>+</v>
          </cell>
          <cell r="H181">
            <v>181</v>
          </cell>
          <cell r="I181" t="str">
            <v>dnaE</v>
          </cell>
          <cell r="J181" t="str">
            <v>b0184</v>
          </cell>
          <cell r="K181" t="str">
            <v>EG10238</v>
          </cell>
          <cell r="L181" t="str">
            <v>EG10238</v>
          </cell>
          <cell r="M181">
            <v>944877</v>
          </cell>
        </row>
        <row r="182">
          <cell r="A182" t="str">
            <v>NC_000913.2</v>
          </cell>
          <cell r="B182" t="str">
            <v>RefSeq</v>
          </cell>
          <cell r="C182" t="str">
            <v>gene</v>
          </cell>
          <cell r="D182">
            <v>208621</v>
          </cell>
          <cell r="E182">
            <v>209580</v>
          </cell>
          <cell r="F182" t="str">
            <v>.</v>
          </cell>
          <cell r="G182" t="str">
            <v>+</v>
          </cell>
          <cell r="H182">
            <v>182</v>
          </cell>
          <cell r="I182" t="str">
            <v>accA</v>
          </cell>
          <cell r="J182" t="str">
            <v>b0185</v>
          </cell>
          <cell r="K182" t="str">
            <v>EG11647</v>
          </cell>
          <cell r="L182" t="str">
            <v>EG11647</v>
          </cell>
          <cell r="M182">
            <v>944895</v>
          </cell>
        </row>
        <row r="183">
          <cell r="A183" t="str">
            <v>NC_000913.2</v>
          </cell>
          <cell r="B183" t="str">
            <v>RefSeq</v>
          </cell>
          <cell r="C183" t="str">
            <v>gene</v>
          </cell>
          <cell r="D183">
            <v>209679</v>
          </cell>
          <cell r="E183">
            <v>211820</v>
          </cell>
          <cell r="F183" t="str">
            <v>.</v>
          </cell>
          <cell r="G183" t="str">
            <v>+</v>
          </cell>
          <cell r="H183">
            <v>183</v>
          </cell>
          <cell r="I183" t="str">
            <v>ldcC</v>
          </cell>
          <cell r="J183" t="str">
            <v>b0186</v>
          </cell>
          <cell r="K183" t="str">
            <v>G6094</v>
          </cell>
          <cell r="L183" t="str">
            <v>EG13219</v>
          </cell>
          <cell r="M183">
            <v>944887</v>
          </cell>
        </row>
        <row r="184">
          <cell r="A184" t="str">
            <v>NC_000913.2</v>
          </cell>
          <cell r="B184" t="str">
            <v>RefSeq</v>
          </cell>
          <cell r="C184" t="str">
            <v>gene</v>
          </cell>
          <cell r="D184">
            <v>211877</v>
          </cell>
          <cell r="E184">
            <v>212266</v>
          </cell>
          <cell r="F184" t="str">
            <v>.</v>
          </cell>
          <cell r="G184" t="str">
            <v>+</v>
          </cell>
          <cell r="H184">
            <v>184</v>
          </cell>
          <cell r="I184" t="str">
            <v>yaeR</v>
          </cell>
          <cell r="J184" t="str">
            <v>b0187</v>
          </cell>
          <cell r="K184" t="str">
            <v>G6095</v>
          </cell>
          <cell r="L184" t="str">
            <v>EG13224</v>
          </cell>
          <cell r="M184">
            <v>944875</v>
          </cell>
        </row>
        <row r="185">
          <cell r="A185" t="str">
            <v>NC_000913.2</v>
          </cell>
          <cell r="B185" t="str">
            <v>RefSeq</v>
          </cell>
          <cell r="C185" t="str">
            <v>gene</v>
          </cell>
          <cell r="D185">
            <v>212331</v>
          </cell>
          <cell r="E185">
            <v>213629</v>
          </cell>
          <cell r="F185" t="str">
            <v>.</v>
          </cell>
          <cell r="G185" t="str">
            <v>+</v>
          </cell>
          <cell r="H185">
            <v>185</v>
          </cell>
          <cell r="I185" t="str">
            <v>tilS</v>
          </cell>
          <cell r="J185" t="str">
            <v>b0188</v>
          </cell>
          <cell r="K185" t="str">
            <v>G6096</v>
          </cell>
          <cell r="L185" t="str">
            <v>EG13220</v>
          </cell>
          <cell r="M185">
            <v>944889</v>
          </cell>
        </row>
        <row r="186">
          <cell r="A186" t="str">
            <v>NC_000913.2</v>
          </cell>
          <cell r="B186" t="str">
            <v>RefSeq</v>
          </cell>
          <cell r="C186" t="str">
            <v>gene</v>
          </cell>
          <cell r="D186">
            <v>213678</v>
          </cell>
          <cell r="E186">
            <v>213932</v>
          </cell>
          <cell r="F186" t="str">
            <v>.</v>
          </cell>
          <cell r="G186" t="str">
            <v>-</v>
          </cell>
          <cell r="H186">
            <v>186</v>
          </cell>
          <cell r="I186" t="str">
            <v>rof</v>
          </cell>
          <cell r="J186" t="str">
            <v>b0189</v>
          </cell>
          <cell r="K186" t="str">
            <v>G6097</v>
          </cell>
          <cell r="L186" t="str">
            <v>EG13221</v>
          </cell>
          <cell r="M186">
            <v>944891</v>
          </cell>
        </row>
        <row r="187">
          <cell r="A187" t="str">
            <v>NC_000913.2</v>
          </cell>
          <cell r="B187" t="str">
            <v>RefSeq</v>
          </cell>
          <cell r="C187" t="str">
            <v>gene</v>
          </cell>
          <cell r="D187">
            <v>214291</v>
          </cell>
          <cell r="E187">
            <v>214836</v>
          </cell>
          <cell r="F187" t="str">
            <v>.</v>
          </cell>
          <cell r="G187" t="str">
            <v>+</v>
          </cell>
          <cell r="H187">
            <v>188</v>
          </cell>
          <cell r="I187" t="str">
            <v>yaeQ</v>
          </cell>
          <cell r="J187" t="str">
            <v>b0190</v>
          </cell>
          <cell r="K187" t="str">
            <v>G6098</v>
          </cell>
          <cell r="L187" t="str">
            <v>EG13223</v>
          </cell>
          <cell r="M187">
            <v>946809</v>
          </cell>
        </row>
        <row r="188">
          <cell r="A188" t="str">
            <v>NC_000913.2</v>
          </cell>
          <cell r="B188" t="str">
            <v>RefSeq</v>
          </cell>
          <cell r="C188" t="str">
            <v>gene</v>
          </cell>
          <cell r="D188">
            <v>214833</v>
          </cell>
          <cell r="E188">
            <v>215255</v>
          </cell>
          <cell r="F188" t="str">
            <v>.</v>
          </cell>
          <cell r="G188" t="str">
            <v>+</v>
          </cell>
          <cell r="H188">
            <v>189</v>
          </cell>
          <cell r="I188" t="str">
            <v>yaeJ</v>
          </cell>
          <cell r="J188" t="str">
            <v>b0191</v>
          </cell>
          <cell r="K188" t="str">
            <v>EG12354</v>
          </cell>
          <cell r="L188" t="str">
            <v>EG12354</v>
          </cell>
          <cell r="M188">
            <v>946046</v>
          </cell>
        </row>
        <row r="189">
          <cell r="A189" t="str">
            <v>NC_000913.2</v>
          </cell>
          <cell r="B189" t="str">
            <v>RefSeq</v>
          </cell>
          <cell r="C189" t="str">
            <v>gene</v>
          </cell>
          <cell r="D189">
            <v>215269</v>
          </cell>
          <cell r="E189">
            <v>215979</v>
          </cell>
          <cell r="F189" t="str">
            <v>.</v>
          </cell>
          <cell r="G189" t="str">
            <v>+</v>
          </cell>
          <cell r="H189">
            <v>190</v>
          </cell>
          <cell r="I189" t="str">
            <v>nlpE</v>
          </cell>
          <cell r="J189" t="str">
            <v>b0192</v>
          </cell>
          <cell r="K189" t="str">
            <v>EG12137</v>
          </cell>
          <cell r="L189" t="str">
            <v>EG12137</v>
          </cell>
          <cell r="M189">
            <v>946782</v>
          </cell>
        </row>
        <row r="190">
          <cell r="A190" t="str">
            <v>NC_000913.2</v>
          </cell>
          <cell r="B190" t="str">
            <v>RefSeq</v>
          </cell>
          <cell r="C190" t="str">
            <v>gene</v>
          </cell>
          <cell r="D190">
            <v>216179</v>
          </cell>
          <cell r="E190">
            <v>217003</v>
          </cell>
          <cell r="F190" t="str">
            <v>.</v>
          </cell>
          <cell r="G190" t="str">
            <v>-</v>
          </cell>
          <cell r="H190">
            <v>191</v>
          </cell>
          <cell r="I190" t="str">
            <v>yaeF</v>
          </cell>
          <cell r="J190" t="str">
            <v>b0193</v>
          </cell>
          <cell r="K190" t="str">
            <v>EG12138</v>
          </cell>
          <cell r="L190" t="str">
            <v>EG12138</v>
          </cell>
          <cell r="M190">
            <v>944892</v>
          </cell>
        </row>
        <row r="191">
          <cell r="A191" t="str">
            <v>NC_000913.2</v>
          </cell>
          <cell r="B191" t="str">
            <v>RefSeq</v>
          </cell>
          <cell r="C191" t="str">
            <v>gene</v>
          </cell>
          <cell r="D191">
            <v>217057</v>
          </cell>
          <cell r="E191">
            <v>218775</v>
          </cell>
          <cell r="F191" t="str">
            <v>.</v>
          </cell>
          <cell r="G191" t="str">
            <v>-</v>
          </cell>
          <cell r="H191">
            <v>192</v>
          </cell>
          <cell r="I191" t="str">
            <v>proS</v>
          </cell>
          <cell r="J191" t="str">
            <v>b0194</v>
          </cell>
          <cell r="K191" t="str">
            <v>EG10770</v>
          </cell>
          <cell r="L191" t="str">
            <v>EG10770</v>
          </cell>
          <cell r="M191">
            <v>949116</v>
          </cell>
        </row>
        <row r="192">
          <cell r="A192" t="str">
            <v>NC_000913.2</v>
          </cell>
          <cell r="B192" t="str">
            <v>RefSeq</v>
          </cell>
          <cell r="C192" t="str">
            <v>gene</v>
          </cell>
          <cell r="D192">
            <v>218887</v>
          </cell>
          <cell r="E192">
            <v>219594</v>
          </cell>
          <cell r="F192" t="str">
            <v>.</v>
          </cell>
          <cell r="G192" t="str">
            <v>-</v>
          </cell>
          <cell r="H192">
            <v>193</v>
          </cell>
          <cell r="I192" t="str">
            <v>yaeB</v>
          </cell>
          <cell r="J192" t="str">
            <v>b0195</v>
          </cell>
          <cell r="K192" t="str">
            <v>EG11503</v>
          </cell>
          <cell r="L192" t="str">
            <v>EG11503</v>
          </cell>
          <cell r="M192">
            <v>949112</v>
          </cell>
        </row>
        <row r="193">
          <cell r="A193" t="str">
            <v>NC_000913.2</v>
          </cell>
          <cell r="B193" t="str">
            <v>RefSeq</v>
          </cell>
          <cell r="C193" t="str">
            <v>gene</v>
          </cell>
          <cell r="D193">
            <v>219591</v>
          </cell>
          <cell r="E193">
            <v>219995</v>
          </cell>
          <cell r="F193" t="str">
            <v>.</v>
          </cell>
          <cell r="G193" t="str">
            <v>-</v>
          </cell>
          <cell r="H193">
            <v>194</v>
          </cell>
          <cell r="I193" t="str">
            <v>rcsF</v>
          </cell>
          <cell r="J193" t="str">
            <v>b0196</v>
          </cell>
          <cell r="K193" t="str">
            <v>EG11502</v>
          </cell>
          <cell r="L193" t="str">
            <v>EG11502</v>
          </cell>
          <cell r="M193">
            <v>949113</v>
          </cell>
        </row>
        <row r="194">
          <cell r="A194" t="str">
            <v>NC_000913.2</v>
          </cell>
          <cell r="B194" t="str">
            <v>RefSeq</v>
          </cell>
          <cell r="C194" t="str">
            <v>gene</v>
          </cell>
          <cell r="D194">
            <v>220113</v>
          </cell>
          <cell r="E194">
            <v>220928</v>
          </cell>
          <cell r="F194" t="str">
            <v>.</v>
          </cell>
          <cell r="G194" t="str">
            <v>-</v>
          </cell>
          <cell r="H194">
            <v>195</v>
          </cell>
          <cell r="I194" t="str">
            <v>metQ</v>
          </cell>
          <cell r="J194" t="str">
            <v>b0197</v>
          </cell>
          <cell r="K194" t="str">
            <v>EG11504</v>
          </cell>
          <cell r="L194" t="str">
            <v>EG11504</v>
          </cell>
          <cell r="M194">
            <v>944893</v>
          </cell>
        </row>
        <row r="195">
          <cell r="A195" t="str">
            <v>NC_000913.2</v>
          </cell>
          <cell r="B195" t="str">
            <v>RefSeq</v>
          </cell>
          <cell r="C195" t="str">
            <v>gene</v>
          </cell>
          <cell r="D195">
            <v>220968</v>
          </cell>
          <cell r="E195">
            <v>221621</v>
          </cell>
          <cell r="F195" t="str">
            <v>.</v>
          </cell>
          <cell r="G195" t="str">
            <v>-</v>
          </cell>
          <cell r="H195">
            <v>196</v>
          </cell>
          <cell r="I195" t="str">
            <v>metI</v>
          </cell>
          <cell r="J195" t="str">
            <v>b0198</v>
          </cell>
          <cell r="K195" t="str">
            <v>EG11737</v>
          </cell>
          <cell r="L195" t="str">
            <v>EG11737</v>
          </cell>
          <cell r="M195">
            <v>944894</v>
          </cell>
        </row>
        <row r="196">
          <cell r="A196" t="str">
            <v>NC_000913.2</v>
          </cell>
          <cell r="B196" t="str">
            <v>RefSeq</v>
          </cell>
          <cell r="C196" t="str">
            <v>gene</v>
          </cell>
          <cell r="D196">
            <v>221614</v>
          </cell>
          <cell r="E196">
            <v>222645</v>
          </cell>
          <cell r="F196" t="str">
            <v>.</v>
          </cell>
          <cell r="G196" t="str">
            <v>-</v>
          </cell>
          <cell r="H196">
            <v>197</v>
          </cell>
          <cell r="I196" t="str">
            <v>metN</v>
          </cell>
          <cell r="J196" t="str">
            <v>b0199</v>
          </cell>
          <cell r="K196" t="str">
            <v>EG11621</v>
          </cell>
          <cell r="L196" t="str">
            <v>EG11621</v>
          </cell>
          <cell r="M196">
            <v>944896</v>
          </cell>
        </row>
        <row r="197">
          <cell r="A197" t="str">
            <v>NC_000913.2</v>
          </cell>
          <cell r="B197" t="str">
            <v>RefSeq</v>
          </cell>
          <cell r="C197" t="str">
            <v>gene</v>
          </cell>
          <cell r="D197">
            <v>222833</v>
          </cell>
          <cell r="E197">
            <v>223408</v>
          </cell>
          <cell r="F197" t="str">
            <v>.</v>
          </cell>
          <cell r="G197" t="str">
            <v>+</v>
          </cell>
          <cell r="H197">
            <v>198</v>
          </cell>
          <cell r="I197" t="str">
            <v>gmhB</v>
          </cell>
          <cell r="J197" t="str">
            <v>b0200</v>
          </cell>
          <cell r="K197" t="str">
            <v>EG11736</v>
          </cell>
          <cell r="L197" t="str">
            <v>EG11736</v>
          </cell>
          <cell r="M197">
            <v>944879</v>
          </cell>
        </row>
        <row r="198">
          <cell r="A198" t="str">
            <v>NC_000913.2</v>
          </cell>
          <cell r="B198" t="str">
            <v>RefSeq</v>
          </cell>
          <cell r="C198" t="str">
            <v>gene</v>
          </cell>
          <cell r="D198">
            <v>223771</v>
          </cell>
          <cell r="E198">
            <v>225312</v>
          </cell>
          <cell r="F198" t="str">
            <v>.</v>
          </cell>
          <cell r="G198" t="str">
            <v>+</v>
          </cell>
          <cell r="H198">
            <v>199</v>
          </cell>
          <cell r="I198" t="str">
            <v>rrsH</v>
          </cell>
          <cell r="J198" t="str">
            <v>b0201</v>
          </cell>
          <cell r="K198" t="str">
            <v>EG30090</v>
          </cell>
          <cell r="L198" t="str">
            <v>EG30090</v>
          </cell>
          <cell r="M198">
            <v>944897</v>
          </cell>
        </row>
        <row r="199">
          <cell r="A199" t="str">
            <v>NC_000913.2</v>
          </cell>
          <cell r="B199" t="str">
            <v>RefSeq</v>
          </cell>
          <cell r="C199" t="str">
            <v>gene</v>
          </cell>
          <cell r="D199">
            <v>225381</v>
          </cell>
          <cell r="E199">
            <v>225457</v>
          </cell>
          <cell r="F199" t="str">
            <v>.</v>
          </cell>
          <cell r="G199" t="str">
            <v>+</v>
          </cell>
          <cell r="H199">
            <v>200</v>
          </cell>
          <cell r="I199" t="str">
            <v>ileV</v>
          </cell>
          <cell r="J199" t="str">
            <v>b0202</v>
          </cell>
          <cell r="K199" t="str">
            <v>EG30045</v>
          </cell>
          <cell r="L199" t="str">
            <v>EG30045</v>
          </cell>
          <cell r="M199">
            <v>944884</v>
          </cell>
        </row>
        <row r="200">
          <cell r="A200" t="str">
            <v>NC_000913.2</v>
          </cell>
          <cell r="B200" t="str">
            <v>RefSeq</v>
          </cell>
          <cell r="C200" t="str">
            <v>gene</v>
          </cell>
          <cell r="D200">
            <v>225500</v>
          </cell>
          <cell r="E200">
            <v>225575</v>
          </cell>
          <cell r="F200" t="str">
            <v>.</v>
          </cell>
          <cell r="G200" t="str">
            <v>+</v>
          </cell>
          <cell r="H200">
            <v>201</v>
          </cell>
          <cell r="I200" t="str">
            <v>alaV</v>
          </cell>
          <cell r="J200" t="str">
            <v>b0203</v>
          </cell>
          <cell r="K200" t="str">
            <v>EG30010</v>
          </cell>
          <cell r="L200" t="str">
            <v>EG30010</v>
          </cell>
          <cell r="M200">
            <v>944890</v>
          </cell>
        </row>
        <row r="201">
          <cell r="A201" t="str">
            <v>NC_000913.2</v>
          </cell>
          <cell r="B201" t="str">
            <v>RefSeq</v>
          </cell>
          <cell r="C201" t="str">
            <v>gene</v>
          </cell>
          <cell r="D201">
            <v>225759</v>
          </cell>
          <cell r="E201">
            <v>228662</v>
          </cell>
          <cell r="F201" t="str">
            <v>.</v>
          </cell>
          <cell r="G201" t="str">
            <v>+</v>
          </cell>
          <cell r="H201">
            <v>202</v>
          </cell>
          <cell r="I201" t="str">
            <v>rrlH</v>
          </cell>
          <cell r="J201" t="str">
            <v>b0204</v>
          </cell>
          <cell r="K201" t="str">
            <v>EG30083</v>
          </cell>
          <cell r="L201" t="str">
            <v>EG30083</v>
          </cell>
          <cell r="M201">
            <v>944900</v>
          </cell>
        </row>
        <row r="202">
          <cell r="A202" t="str">
            <v>NC_000913.2</v>
          </cell>
          <cell r="B202" t="str">
            <v>RefSeq</v>
          </cell>
          <cell r="C202" t="str">
            <v>gene</v>
          </cell>
          <cell r="D202">
            <v>228756</v>
          </cell>
          <cell r="E202">
            <v>228875</v>
          </cell>
          <cell r="F202" t="str">
            <v>.</v>
          </cell>
          <cell r="G202" t="str">
            <v>+</v>
          </cell>
          <cell r="H202">
            <v>203</v>
          </cell>
          <cell r="I202" t="str">
            <v>rrfH</v>
          </cell>
          <cell r="J202" t="str">
            <v>b0205</v>
          </cell>
          <cell r="K202" t="str">
            <v>EG30076</v>
          </cell>
          <cell r="L202" t="str">
            <v>EG30076</v>
          </cell>
          <cell r="M202">
            <v>944898</v>
          </cell>
        </row>
        <row r="203">
          <cell r="A203" t="str">
            <v>NC_000913.2</v>
          </cell>
          <cell r="B203" t="str">
            <v>RefSeq</v>
          </cell>
          <cell r="C203" t="str">
            <v>gene</v>
          </cell>
          <cell r="D203">
            <v>228928</v>
          </cell>
          <cell r="E203">
            <v>229004</v>
          </cell>
          <cell r="F203" t="str">
            <v>.</v>
          </cell>
          <cell r="G203" t="str">
            <v>+</v>
          </cell>
          <cell r="H203">
            <v>204</v>
          </cell>
          <cell r="I203" t="str">
            <v>aspU</v>
          </cell>
          <cell r="J203" t="str">
            <v>b0206</v>
          </cell>
          <cell r="K203" t="str">
            <v>EG30024</v>
          </cell>
          <cell r="L203" t="str">
            <v>EG30024</v>
          </cell>
          <cell r="M203">
            <v>944880</v>
          </cell>
        </row>
        <row r="204">
          <cell r="A204" t="str">
            <v>NC_000913.2</v>
          </cell>
          <cell r="B204" t="str">
            <v>RefSeq</v>
          </cell>
          <cell r="C204" t="str">
            <v>gene</v>
          </cell>
          <cell r="D204">
            <v>229167</v>
          </cell>
          <cell r="E204">
            <v>229970</v>
          </cell>
          <cell r="F204" t="str">
            <v>.</v>
          </cell>
          <cell r="G204" t="str">
            <v>+</v>
          </cell>
          <cell r="H204">
            <v>205</v>
          </cell>
          <cell r="I204" t="str">
            <v>dkgB</v>
          </cell>
          <cell r="J204" t="str">
            <v>b0207</v>
          </cell>
          <cell r="K204" t="str">
            <v>EG11648</v>
          </cell>
          <cell r="L204" t="str">
            <v>EG11648</v>
          </cell>
          <cell r="M204">
            <v>944901</v>
          </cell>
        </row>
        <row r="205">
          <cell r="A205" t="str">
            <v>NC_000913.2</v>
          </cell>
          <cell r="B205" t="str">
            <v>RefSeq</v>
          </cell>
          <cell r="C205" t="str">
            <v>gene</v>
          </cell>
          <cell r="D205">
            <v>229967</v>
          </cell>
          <cell r="E205">
            <v>230881</v>
          </cell>
          <cell r="F205" t="str">
            <v>.</v>
          </cell>
          <cell r="G205" t="str">
            <v>-</v>
          </cell>
          <cell r="H205">
            <v>206</v>
          </cell>
          <cell r="I205" t="str">
            <v>yafC</v>
          </cell>
          <cell r="J205" t="str">
            <v>b0208</v>
          </cell>
          <cell r="K205" t="str">
            <v>EG11649</v>
          </cell>
          <cell r="L205" t="str">
            <v>EG11649</v>
          </cell>
          <cell r="M205">
            <v>947507</v>
          </cell>
        </row>
        <row r="206">
          <cell r="A206" t="str">
            <v>NC_000913.2</v>
          </cell>
          <cell r="B206" t="str">
            <v>RefSeq</v>
          </cell>
          <cell r="C206" t="str">
            <v>gene</v>
          </cell>
          <cell r="D206">
            <v>231122</v>
          </cell>
          <cell r="E206">
            <v>231922</v>
          </cell>
          <cell r="F206" t="str">
            <v>.</v>
          </cell>
          <cell r="G206" t="str">
            <v>+</v>
          </cell>
          <cell r="H206">
            <v>207</v>
          </cell>
          <cell r="I206" t="str">
            <v>yafD</v>
          </cell>
          <cell r="J206" t="str">
            <v>b0209</v>
          </cell>
          <cell r="K206" t="str">
            <v>EG11650</v>
          </cell>
          <cell r="L206" t="str">
            <v>EG11650</v>
          </cell>
          <cell r="M206">
            <v>946286</v>
          </cell>
        </row>
        <row r="207">
          <cell r="A207" t="str">
            <v>NC_000913.2</v>
          </cell>
          <cell r="B207" t="str">
            <v>RefSeq</v>
          </cell>
          <cell r="C207" t="str">
            <v>gene</v>
          </cell>
          <cell r="D207">
            <v>231926</v>
          </cell>
          <cell r="E207">
            <v>232549</v>
          </cell>
          <cell r="F207" t="str">
            <v>.</v>
          </cell>
          <cell r="G207" t="str">
            <v>+</v>
          </cell>
          <cell r="H207">
            <v>208</v>
          </cell>
          <cell r="I207" t="str">
            <v>yafE</v>
          </cell>
          <cell r="J207" t="str">
            <v>b0210</v>
          </cell>
          <cell r="K207" t="str">
            <v>EG11651</v>
          </cell>
          <cell r="L207" t="str">
            <v>EG11651</v>
          </cell>
          <cell r="M207">
            <v>946197</v>
          </cell>
        </row>
        <row r="208">
          <cell r="A208" t="str">
            <v>NC_000913.2</v>
          </cell>
          <cell r="B208" t="str">
            <v>RefSeq</v>
          </cell>
          <cell r="C208" t="str">
            <v>gene</v>
          </cell>
          <cell r="D208">
            <v>232597</v>
          </cell>
          <cell r="E208">
            <v>233955</v>
          </cell>
          <cell r="F208" t="str">
            <v>.</v>
          </cell>
          <cell r="G208" t="str">
            <v>-</v>
          </cell>
          <cell r="H208">
            <v>209</v>
          </cell>
          <cell r="I208" t="str">
            <v>mltD</v>
          </cell>
          <cell r="J208" t="str">
            <v>b0211</v>
          </cell>
          <cell r="K208" t="str">
            <v>EG10246</v>
          </cell>
          <cell r="L208" t="str">
            <v>EG10246</v>
          </cell>
          <cell r="M208">
            <v>945694</v>
          </cell>
        </row>
        <row r="209">
          <cell r="A209" t="str">
            <v>NC_000913.2</v>
          </cell>
          <cell r="B209" t="str">
            <v>RefSeq</v>
          </cell>
          <cell r="C209" t="str">
            <v>gene</v>
          </cell>
          <cell r="D209">
            <v>234027</v>
          </cell>
          <cell r="E209">
            <v>234782</v>
          </cell>
          <cell r="F209" t="str">
            <v>.</v>
          </cell>
          <cell r="G209" t="str">
            <v>-</v>
          </cell>
          <cell r="H209">
            <v>210</v>
          </cell>
          <cell r="I209" t="str">
            <v>gloB</v>
          </cell>
          <cell r="J209" t="str">
            <v>b0212</v>
          </cell>
          <cell r="K209" t="str">
            <v>G6099</v>
          </cell>
          <cell r="L209" t="str">
            <v>EG13330</v>
          </cell>
          <cell r="M209">
            <v>944902</v>
          </cell>
        </row>
        <row r="210">
          <cell r="A210" t="str">
            <v>NC_000913.2</v>
          </cell>
          <cell r="B210" t="str">
            <v>RefSeq</v>
          </cell>
          <cell r="C210" t="str">
            <v>gene</v>
          </cell>
          <cell r="D210">
            <v>234816</v>
          </cell>
          <cell r="E210">
            <v>235538</v>
          </cell>
          <cell r="F210" t="str">
            <v>.</v>
          </cell>
          <cell r="G210" t="str">
            <v>+</v>
          </cell>
          <cell r="H210">
            <v>211</v>
          </cell>
          <cell r="I210" t="str">
            <v>yafS</v>
          </cell>
          <cell r="J210" t="str">
            <v>b0213</v>
          </cell>
          <cell r="K210" t="str">
            <v>G6100</v>
          </cell>
          <cell r="L210" t="str">
            <v>EG13331</v>
          </cell>
          <cell r="M210">
            <v>944903</v>
          </cell>
        </row>
        <row r="211">
          <cell r="A211" t="str">
            <v>NC_000913.2</v>
          </cell>
          <cell r="B211" t="str">
            <v>RefSeq</v>
          </cell>
          <cell r="C211" t="str">
            <v>gene</v>
          </cell>
          <cell r="D211">
            <v>458112</v>
          </cell>
          <cell r="E211">
            <v>460466</v>
          </cell>
          <cell r="F211" t="str">
            <v>.</v>
          </cell>
          <cell r="G211" t="str">
            <v>+</v>
          </cell>
          <cell r="H211">
            <v>443</v>
          </cell>
          <cell r="I211" t="str">
            <v>lon</v>
          </cell>
          <cell r="J211" t="str">
            <v>b0214</v>
          </cell>
          <cell r="K211" t="str">
            <v>EG10542</v>
          </cell>
          <cell r="L211" t="str">
            <v>EG10542</v>
          </cell>
          <cell r="M211">
            <v>945085</v>
          </cell>
        </row>
        <row r="212">
          <cell r="A212" t="str">
            <v>NC_000913.2</v>
          </cell>
          <cell r="B212" t="str">
            <v>RefSeq</v>
          </cell>
          <cell r="C212" t="str">
            <v>gene</v>
          </cell>
          <cell r="D212">
            <v>236067</v>
          </cell>
          <cell r="E212">
            <v>236798</v>
          </cell>
          <cell r="F212" t="str">
            <v>.</v>
          </cell>
          <cell r="G212" t="str">
            <v>+</v>
          </cell>
          <cell r="H212">
            <v>213</v>
          </cell>
          <cell r="I212" t="str">
            <v>dnaQ</v>
          </cell>
          <cell r="J212" t="str">
            <v>b0215</v>
          </cell>
          <cell r="K212" t="str">
            <v>EG10243</v>
          </cell>
          <cell r="L212" t="str">
            <v>EG10243</v>
          </cell>
          <cell r="M212">
            <v>946441</v>
          </cell>
        </row>
        <row r="213">
          <cell r="A213" t="str">
            <v>NC_000913.2</v>
          </cell>
          <cell r="B213" t="str">
            <v>RefSeq</v>
          </cell>
          <cell r="C213" t="str">
            <v>gene</v>
          </cell>
          <cell r="D213">
            <v>236931</v>
          </cell>
          <cell r="E213">
            <v>237007</v>
          </cell>
          <cell r="F213" t="str">
            <v>.</v>
          </cell>
          <cell r="G213" t="str">
            <v>+</v>
          </cell>
          <cell r="H213">
            <v>214</v>
          </cell>
          <cell r="I213" t="str">
            <v>aspV</v>
          </cell>
          <cell r="J213" t="str">
            <v>b0216</v>
          </cell>
          <cell r="K213" t="str">
            <v>EG30025</v>
          </cell>
          <cell r="L213" t="str">
            <v>EG30025</v>
          </cell>
          <cell r="M213">
            <v>947541</v>
          </cell>
        </row>
        <row r="214">
          <cell r="A214" t="str">
            <v>NC_000913.2</v>
          </cell>
          <cell r="B214" t="str">
            <v>RefSeq</v>
          </cell>
          <cell r="C214" t="str">
            <v>gene</v>
          </cell>
          <cell r="D214">
            <v>237335</v>
          </cell>
          <cell r="E214">
            <v>238120</v>
          </cell>
          <cell r="F214" t="str">
            <v>.</v>
          </cell>
          <cell r="G214" t="str">
            <v>+</v>
          </cell>
          <cell r="H214">
            <v>215</v>
          </cell>
          <cell r="I214" t="str">
            <v>yafT</v>
          </cell>
          <cell r="J214" t="str">
            <v>b0217</v>
          </cell>
          <cell r="K214" t="str">
            <v>G6101</v>
          </cell>
          <cell r="L214" t="str">
            <v>EG13332</v>
          </cell>
          <cell r="M214">
            <v>949009</v>
          </cell>
        </row>
        <row r="215">
          <cell r="A215" t="str">
            <v>NC_000913.2</v>
          </cell>
          <cell r="B215" t="str">
            <v>RefSeq</v>
          </cell>
          <cell r="C215" t="str">
            <v>gene</v>
          </cell>
          <cell r="D215">
            <v>238746</v>
          </cell>
          <cell r="E215">
            <v>239102</v>
          </cell>
          <cell r="F215" t="str">
            <v>.</v>
          </cell>
          <cell r="G215" t="str">
            <v>-</v>
          </cell>
          <cell r="H215">
            <v>217</v>
          </cell>
          <cell r="I215" t="str">
            <v>yafU</v>
          </cell>
          <cell r="J215" t="str">
            <v>b0218</v>
          </cell>
          <cell r="K215" t="str">
            <v>G6102</v>
          </cell>
          <cell r="L215" t="str">
            <v>EG13333</v>
          </cell>
          <cell r="M215">
            <v>946644</v>
          </cell>
        </row>
        <row r="216">
          <cell r="A216" t="str">
            <v>NC_000913.2</v>
          </cell>
          <cell r="B216" t="str">
            <v>RefSeq</v>
          </cell>
          <cell r="C216" t="str">
            <v>gene</v>
          </cell>
          <cell r="D216">
            <v>239419</v>
          </cell>
          <cell r="E216">
            <v>240189</v>
          </cell>
          <cell r="F216" t="str">
            <v>.</v>
          </cell>
          <cell r="G216" t="str">
            <v>-</v>
          </cell>
          <cell r="H216">
            <v>219</v>
          </cell>
          <cell r="I216" t="str">
            <v>yafV</v>
          </cell>
          <cell r="J216" t="str">
            <v>b0219</v>
          </cell>
          <cell r="K216" t="str">
            <v>G6103</v>
          </cell>
          <cell r="L216" t="str">
            <v>EG13334</v>
          </cell>
          <cell r="M216">
            <v>946585</v>
          </cell>
        </row>
        <row r="217">
          <cell r="A217" t="str">
            <v>NC_000913.2</v>
          </cell>
          <cell r="B217" t="str">
            <v>RefSeq</v>
          </cell>
          <cell r="C217" t="str">
            <v>gene</v>
          </cell>
          <cell r="D217">
            <v>240343</v>
          </cell>
          <cell r="E217">
            <v>240816</v>
          </cell>
          <cell r="F217" t="str">
            <v>.</v>
          </cell>
          <cell r="G217" t="str">
            <v>+</v>
          </cell>
          <cell r="H217">
            <v>220</v>
          </cell>
          <cell r="I217" t="str">
            <v>ivy</v>
          </cell>
          <cell r="J217" t="str">
            <v>b0220</v>
          </cell>
          <cell r="K217" t="str">
            <v>G6104</v>
          </cell>
          <cell r="L217" t="str">
            <v>EG13547</v>
          </cell>
          <cell r="M217">
            <v>946530</v>
          </cell>
        </row>
        <row r="218">
          <cell r="A218" t="str">
            <v>NC_000913.2</v>
          </cell>
          <cell r="B218" t="str">
            <v>RefSeq</v>
          </cell>
          <cell r="C218" t="str">
            <v>gene</v>
          </cell>
          <cell r="D218">
            <v>240859</v>
          </cell>
          <cell r="E218">
            <v>243303</v>
          </cell>
          <cell r="F218" t="str">
            <v>.</v>
          </cell>
          <cell r="G218" t="str">
            <v>-</v>
          </cell>
          <cell r="H218">
            <v>221</v>
          </cell>
          <cell r="I218" t="str">
            <v>fadE</v>
          </cell>
          <cell r="J218" t="str">
            <v>b0221</v>
          </cell>
          <cell r="K218" t="str">
            <v>G6105</v>
          </cell>
          <cell r="L218" t="str">
            <v>EG13145</v>
          </cell>
          <cell r="M218">
            <v>949007</v>
          </cell>
        </row>
        <row r="219">
          <cell r="A219" t="str">
            <v>NC_000913.2</v>
          </cell>
          <cell r="B219" t="str">
            <v>RefSeq</v>
          </cell>
          <cell r="C219" t="str">
            <v>gene</v>
          </cell>
          <cell r="D219">
            <v>243543</v>
          </cell>
          <cell r="E219">
            <v>244121</v>
          </cell>
          <cell r="F219" t="str">
            <v>.</v>
          </cell>
          <cell r="G219" t="str">
            <v>+</v>
          </cell>
          <cell r="H219">
            <v>222</v>
          </cell>
          <cell r="I219" t="str">
            <v>lpcA</v>
          </cell>
          <cell r="J219" t="str">
            <v>b0222</v>
          </cell>
          <cell r="K219" t="str">
            <v>G6106</v>
          </cell>
          <cell r="L219" t="str">
            <v>EG13146</v>
          </cell>
          <cell r="M219">
            <v>949134</v>
          </cell>
        </row>
        <row r="220">
          <cell r="A220" t="str">
            <v>NC_000913.2</v>
          </cell>
          <cell r="B220" t="str">
            <v>RefSeq</v>
          </cell>
          <cell r="C220" t="str">
            <v>gene</v>
          </cell>
          <cell r="D220">
            <v>244327</v>
          </cell>
          <cell r="E220">
            <v>245094</v>
          </cell>
          <cell r="F220" t="str">
            <v>.</v>
          </cell>
          <cell r="G220" t="str">
            <v>+</v>
          </cell>
          <cell r="H220">
            <v>223</v>
          </cell>
          <cell r="I220" t="str">
            <v>yafJ</v>
          </cell>
          <cell r="J220" t="str">
            <v>b0223</v>
          </cell>
          <cell r="K220" t="str">
            <v>G6107</v>
          </cell>
          <cell r="L220" t="str">
            <v>EG13147</v>
          </cell>
          <cell r="M220">
            <v>944906</v>
          </cell>
        </row>
        <row r="221">
          <cell r="A221" t="str">
            <v>NC_000913.2</v>
          </cell>
          <cell r="B221" t="str">
            <v>RefSeq</v>
          </cell>
          <cell r="C221" t="str">
            <v>gene</v>
          </cell>
          <cell r="D221">
            <v>245065</v>
          </cell>
          <cell r="E221">
            <v>245805</v>
          </cell>
          <cell r="F221" t="str">
            <v>.</v>
          </cell>
          <cell r="G221" t="str">
            <v>-</v>
          </cell>
          <cell r="H221">
            <v>224</v>
          </cell>
          <cell r="I221" t="str">
            <v>yafK</v>
          </cell>
          <cell r="J221" t="str">
            <v>b0224</v>
          </cell>
          <cell r="K221" t="str">
            <v>G6108</v>
          </cell>
          <cell r="L221" t="str">
            <v>EG13148</v>
          </cell>
          <cell r="M221">
            <v>944910</v>
          </cell>
        </row>
        <row r="222">
          <cell r="A222" t="str">
            <v>NC_000913.2</v>
          </cell>
          <cell r="B222" t="str">
            <v>RefSeq</v>
          </cell>
          <cell r="C222" t="str">
            <v>gene</v>
          </cell>
          <cell r="D222">
            <v>245961</v>
          </cell>
          <cell r="E222">
            <v>246239</v>
          </cell>
          <cell r="F222" t="str">
            <v>.</v>
          </cell>
          <cell r="G222" t="str">
            <v>-</v>
          </cell>
          <cell r="H222">
            <v>225</v>
          </cell>
          <cell r="I222" t="str">
            <v>yafQ</v>
          </cell>
          <cell r="J222" t="str">
            <v>b0225</v>
          </cell>
          <cell r="K222" t="str">
            <v>G6109</v>
          </cell>
          <cell r="L222" t="str">
            <v>EG13154</v>
          </cell>
          <cell r="M222">
            <v>944911</v>
          </cell>
        </row>
        <row r="223">
          <cell r="A223" t="str">
            <v>NC_000913.2</v>
          </cell>
          <cell r="B223" t="str">
            <v>RefSeq</v>
          </cell>
          <cell r="C223" t="str">
            <v>gene</v>
          </cell>
          <cell r="D223">
            <v>246242</v>
          </cell>
          <cell r="E223">
            <v>246502</v>
          </cell>
          <cell r="F223" t="str">
            <v>.</v>
          </cell>
          <cell r="G223" t="str">
            <v>-</v>
          </cell>
          <cell r="H223">
            <v>226</v>
          </cell>
          <cell r="I223" t="str">
            <v>dinJ</v>
          </cell>
          <cell r="J223" t="str">
            <v>b0226</v>
          </cell>
          <cell r="K223" t="str">
            <v>G6110</v>
          </cell>
          <cell r="L223" t="str">
            <v>EG13142</v>
          </cell>
          <cell r="M223">
            <v>944914</v>
          </cell>
        </row>
        <row r="224">
          <cell r="A224" t="str">
            <v>NC_000913.2</v>
          </cell>
          <cell r="B224" t="str">
            <v>RefSeq</v>
          </cell>
          <cell r="C224" t="str">
            <v>gene</v>
          </cell>
          <cell r="D224">
            <v>246712</v>
          </cell>
          <cell r="E224">
            <v>247461</v>
          </cell>
          <cell r="F224" t="str">
            <v>.</v>
          </cell>
          <cell r="G224" t="str">
            <v>+</v>
          </cell>
          <cell r="H224">
            <v>227</v>
          </cell>
          <cell r="I224" t="str">
            <v>yafL</v>
          </cell>
          <cell r="J224" t="str">
            <v>b0227</v>
          </cell>
          <cell r="K224" t="str">
            <v>G6111</v>
          </cell>
          <cell r="L224" t="str">
            <v>EG13149</v>
          </cell>
          <cell r="M224">
            <v>944899</v>
          </cell>
        </row>
        <row r="225">
          <cell r="A225" t="str">
            <v>NC_000913.2</v>
          </cell>
          <cell r="B225" t="str">
            <v>RefSeq</v>
          </cell>
          <cell r="C225" t="str">
            <v>gene</v>
          </cell>
          <cell r="D225">
            <v>247637</v>
          </cell>
          <cell r="E225">
            <v>248134</v>
          </cell>
          <cell r="F225" t="str">
            <v>.</v>
          </cell>
          <cell r="G225" t="str">
            <v>+</v>
          </cell>
          <cell r="H225">
            <v>228</v>
          </cell>
          <cell r="I225" t="str">
            <v>rayT</v>
          </cell>
          <cell r="J225" t="str">
            <v>b0228</v>
          </cell>
          <cell r="K225" t="str">
            <v>G6112</v>
          </cell>
          <cell r="L225" t="str">
            <v>EG13150</v>
          </cell>
          <cell r="M225">
            <v>944913</v>
          </cell>
        </row>
        <row r="226">
          <cell r="A226" t="str">
            <v>NC_000913.2</v>
          </cell>
          <cell r="B226" t="str">
            <v>RefSeq</v>
          </cell>
          <cell r="C226" t="str">
            <v>gene</v>
          </cell>
          <cell r="D226">
            <v>248358</v>
          </cell>
          <cell r="E226">
            <v>250070</v>
          </cell>
          <cell r="F226" t="str">
            <v>.</v>
          </cell>
          <cell r="G226" t="str">
            <v>-</v>
          </cell>
          <cell r="H226">
            <v>229</v>
          </cell>
          <cell r="I226" t="str">
            <v>lfhA</v>
          </cell>
          <cell r="J226" t="str">
            <v>b0229</v>
          </cell>
          <cell r="K226" t="str">
            <v>EG13144</v>
          </cell>
          <cell r="M226">
            <v>944908</v>
          </cell>
        </row>
        <row r="227">
          <cell r="A227" t="str">
            <v>NC_000913.2</v>
          </cell>
          <cell r="B227" t="str">
            <v>RefSeq</v>
          </cell>
          <cell r="C227" t="str">
            <v>gene</v>
          </cell>
          <cell r="D227">
            <v>250072</v>
          </cell>
          <cell r="E227">
            <v>250827</v>
          </cell>
          <cell r="F227" t="str">
            <v>.</v>
          </cell>
          <cell r="G227" t="str">
            <v>+</v>
          </cell>
          <cell r="H227">
            <v>230</v>
          </cell>
          <cell r="I227" t="str">
            <v>lafU</v>
          </cell>
          <cell r="J227" t="str">
            <v>b0230</v>
          </cell>
          <cell r="K227" t="str">
            <v>EG13143</v>
          </cell>
          <cell r="M227">
            <v>944921</v>
          </cell>
        </row>
        <row r="228">
          <cell r="A228" t="str">
            <v>NC_000913.2</v>
          </cell>
          <cell r="B228" t="str">
            <v>RefSeq</v>
          </cell>
          <cell r="C228" t="str">
            <v>gene</v>
          </cell>
          <cell r="D228">
            <v>250898</v>
          </cell>
          <cell r="E228">
            <v>251953</v>
          </cell>
          <cell r="F228" t="str">
            <v>.</v>
          </cell>
          <cell r="G228" t="str">
            <v>+</v>
          </cell>
          <cell r="H228">
            <v>231</v>
          </cell>
          <cell r="I228" t="str">
            <v>dinB</v>
          </cell>
          <cell r="J228" t="str">
            <v>b0231</v>
          </cell>
          <cell r="K228" t="str">
            <v>G6115</v>
          </cell>
          <cell r="L228" t="str">
            <v>EG13141</v>
          </cell>
          <cell r="M228">
            <v>944922</v>
          </cell>
        </row>
        <row r="229">
          <cell r="A229" t="str">
            <v>NC_000913.2</v>
          </cell>
          <cell r="B229" t="str">
            <v>RefSeq</v>
          </cell>
          <cell r="C229" t="str">
            <v>gene</v>
          </cell>
          <cell r="D229">
            <v>252005</v>
          </cell>
          <cell r="E229">
            <v>252298</v>
          </cell>
          <cell r="F229" t="str">
            <v>.</v>
          </cell>
          <cell r="G229" t="str">
            <v>+</v>
          </cell>
          <cell r="H229">
            <v>232</v>
          </cell>
          <cell r="I229" t="str">
            <v>yafN</v>
          </cell>
          <cell r="J229" t="str">
            <v>b0232</v>
          </cell>
          <cell r="K229" t="str">
            <v>G6116</v>
          </cell>
          <cell r="L229" t="str">
            <v>EG13151</v>
          </cell>
          <cell r="M229">
            <v>944920</v>
          </cell>
        </row>
        <row r="230">
          <cell r="A230" t="str">
            <v>NC_000913.2</v>
          </cell>
          <cell r="B230" t="str">
            <v>RefSeq</v>
          </cell>
          <cell r="C230" t="str">
            <v>gene</v>
          </cell>
          <cell r="D230">
            <v>252301</v>
          </cell>
          <cell r="E230">
            <v>252699</v>
          </cell>
          <cell r="F230" t="str">
            <v>.</v>
          </cell>
          <cell r="G230" t="str">
            <v>+</v>
          </cell>
          <cell r="H230">
            <v>233</v>
          </cell>
          <cell r="I230" t="str">
            <v>yafO</v>
          </cell>
          <cell r="J230" t="str">
            <v>b0233</v>
          </cell>
          <cell r="K230" t="str">
            <v>G6117</v>
          </cell>
          <cell r="L230" t="str">
            <v>EG13152</v>
          </cell>
          <cell r="M230">
            <v>944916</v>
          </cell>
        </row>
        <row r="231">
          <cell r="A231" t="str">
            <v>NC_000913.2</v>
          </cell>
          <cell r="B231" t="str">
            <v>RefSeq</v>
          </cell>
          <cell r="C231" t="str">
            <v>gene</v>
          </cell>
          <cell r="D231">
            <v>252709</v>
          </cell>
          <cell r="E231">
            <v>253161</v>
          </cell>
          <cell r="F231" t="str">
            <v>.</v>
          </cell>
          <cell r="G231" t="str">
            <v>+</v>
          </cell>
          <cell r="H231">
            <v>234</v>
          </cell>
          <cell r="I231" t="str">
            <v>yafP</v>
          </cell>
          <cell r="J231" t="str">
            <v>b0234</v>
          </cell>
          <cell r="K231" t="str">
            <v>G6118</v>
          </cell>
          <cell r="L231" t="str">
            <v>EG13153</v>
          </cell>
          <cell r="M231">
            <v>944912</v>
          </cell>
        </row>
        <row r="232">
          <cell r="A232" t="str">
            <v>NC_000913.2</v>
          </cell>
          <cell r="B232" t="str">
            <v>RefSeq</v>
          </cell>
          <cell r="C232" t="str">
            <v>gene</v>
          </cell>
          <cell r="D232">
            <v>253479</v>
          </cell>
          <cell r="E232">
            <v>253685</v>
          </cell>
          <cell r="F232" t="str">
            <v>.</v>
          </cell>
          <cell r="G232" t="str">
            <v>+</v>
          </cell>
          <cell r="H232">
            <v>235</v>
          </cell>
          <cell r="I232" t="str">
            <v>ykfJ</v>
          </cell>
          <cell r="J232" t="str">
            <v>b0235</v>
          </cell>
          <cell r="K232" t="str">
            <v>EG14368</v>
          </cell>
          <cell r="M232">
            <v>944924</v>
          </cell>
        </row>
        <row r="233">
          <cell r="A233" t="str">
            <v>NC_000913.2</v>
          </cell>
          <cell r="B233" t="str">
            <v>RefSeq</v>
          </cell>
          <cell r="C233" t="str">
            <v>gene</v>
          </cell>
          <cell r="D233">
            <v>253702</v>
          </cell>
          <cell r="E233">
            <v>254202</v>
          </cell>
          <cell r="F233" t="str">
            <v>.</v>
          </cell>
          <cell r="G233" t="str">
            <v>+</v>
          </cell>
          <cell r="H233">
            <v>236</v>
          </cell>
          <cell r="I233" t="str">
            <v>prfH</v>
          </cell>
          <cell r="J233" t="str">
            <v>b0236</v>
          </cell>
          <cell r="K233" t="str">
            <v>EG11496</v>
          </cell>
          <cell r="M233">
            <v>947374</v>
          </cell>
        </row>
        <row r="234">
          <cell r="A234" t="str">
            <v>NC_000913.2</v>
          </cell>
          <cell r="B234" t="str">
            <v>RefSeq</v>
          </cell>
          <cell r="C234" t="str">
            <v>gene</v>
          </cell>
          <cell r="D234">
            <v>254259</v>
          </cell>
          <cell r="E234">
            <v>255716</v>
          </cell>
          <cell r="F234" t="str">
            <v>.</v>
          </cell>
          <cell r="G234" t="str">
            <v>-</v>
          </cell>
          <cell r="H234">
            <v>237</v>
          </cell>
          <cell r="I234" t="str">
            <v>pepD</v>
          </cell>
          <cell r="J234" t="str">
            <v>b0237</v>
          </cell>
          <cell r="K234" t="str">
            <v>EG10695</v>
          </cell>
          <cell r="L234" t="str">
            <v>EG10695</v>
          </cell>
          <cell r="M234">
            <v>945013</v>
          </cell>
        </row>
        <row r="235">
          <cell r="A235" t="str">
            <v>NC_000913.2</v>
          </cell>
          <cell r="B235" t="str">
            <v>RefSeq</v>
          </cell>
          <cell r="C235" t="str">
            <v>gene</v>
          </cell>
          <cell r="D235">
            <v>255977</v>
          </cell>
          <cell r="E235">
            <v>256435</v>
          </cell>
          <cell r="F235" t="str">
            <v>.</v>
          </cell>
          <cell r="G235" t="str">
            <v>+</v>
          </cell>
          <cell r="H235">
            <v>238</v>
          </cell>
          <cell r="I235" t="str">
            <v>gpt</v>
          </cell>
          <cell r="J235" t="str">
            <v>b0238</v>
          </cell>
          <cell r="K235" t="str">
            <v>EG10414</v>
          </cell>
          <cell r="L235" t="str">
            <v>EG10414</v>
          </cell>
          <cell r="M235">
            <v>944817</v>
          </cell>
        </row>
        <row r="236">
          <cell r="A236" t="str">
            <v>NC_000913.2</v>
          </cell>
          <cell r="B236" t="str">
            <v>RefSeq</v>
          </cell>
          <cell r="C236" t="str">
            <v>gene</v>
          </cell>
          <cell r="D236">
            <v>256527</v>
          </cell>
          <cell r="E236">
            <v>257771</v>
          </cell>
          <cell r="F236" t="str">
            <v>.</v>
          </cell>
          <cell r="G236" t="str">
            <v>+</v>
          </cell>
          <cell r="H236">
            <v>239</v>
          </cell>
          <cell r="I236" t="str">
            <v>frsA</v>
          </cell>
          <cell r="J236" t="str">
            <v>b0239</v>
          </cell>
          <cell r="K236" t="str">
            <v>EG11091</v>
          </cell>
          <cell r="L236" t="str">
            <v>EG11091</v>
          </cell>
          <cell r="M236">
            <v>946039</v>
          </cell>
        </row>
        <row r="237">
          <cell r="A237" t="str">
            <v>NC_000913.2</v>
          </cell>
          <cell r="B237" t="str">
            <v>RefSeq</v>
          </cell>
          <cell r="C237" t="str">
            <v>gene</v>
          </cell>
          <cell r="D237">
            <v>257829</v>
          </cell>
          <cell r="E237">
            <v>258230</v>
          </cell>
          <cell r="F237" t="str">
            <v>.</v>
          </cell>
          <cell r="G237" t="str">
            <v>+</v>
          </cell>
          <cell r="H237">
            <v>240</v>
          </cell>
          <cell r="I237" t="str">
            <v>crl</v>
          </cell>
          <cell r="J237" t="str">
            <v>b0240</v>
          </cell>
          <cell r="K237" t="str">
            <v>EG11092</v>
          </cell>
          <cell r="L237" t="str">
            <v>EG11092</v>
          </cell>
          <cell r="M237">
            <v>945077</v>
          </cell>
        </row>
        <row r="238">
          <cell r="A238" t="str">
            <v>NC_000913.2</v>
          </cell>
          <cell r="B238" t="str">
            <v>RefSeq</v>
          </cell>
          <cell r="C238" t="str">
            <v>gene</v>
          </cell>
          <cell r="D238">
            <v>258269</v>
          </cell>
          <cell r="E238">
            <v>259324</v>
          </cell>
          <cell r="F238" t="str">
            <v>.</v>
          </cell>
          <cell r="G238" t="str">
            <v>-</v>
          </cell>
          <cell r="H238">
            <v>241</v>
          </cell>
          <cell r="I238" t="str">
            <v>phoE</v>
          </cell>
          <cell r="J238" t="str">
            <v>b0241</v>
          </cell>
          <cell r="K238" t="str">
            <v>EG10729</v>
          </cell>
          <cell r="L238" t="str">
            <v>EG10729</v>
          </cell>
          <cell r="M238">
            <v>944926</v>
          </cell>
        </row>
        <row r="239">
          <cell r="A239" t="str">
            <v>NC_000913.2</v>
          </cell>
          <cell r="B239" t="str">
            <v>RefSeq</v>
          </cell>
          <cell r="C239" t="str">
            <v>gene</v>
          </cell>
          <cell r="D239">
            <v>259612</v>
          </cell>
          <cell r="E239">
            <v>260715</v>
          </cell>
          <cell r="F239" t="str">
            <v>.</v>
          </cell>
          <cell r="G239" t="str">
            <v>+</v>
          </cell>
          <cell r="H239">
            <v>242</v>
          </cell>
          <cell r="I239" t="str">
            <v>proB</v>
          </cell>
          <cell r="J239" t="str">
            <v>b0242</v>
          </cell>
          <cell r="K239" t="str">
            <v>EG10768</v>
          </cell>
          <cell r="L239" t="str">
            <v>EG10768</v>
          </cell>
          <cell r="M239">
            <v>946425</v>
          </cell>
        </row>
        <row r="240">
          <cell r="A240" t="str">
            <v>NC_000913.2</v>
          </cell>
          <cell r="B240" t="str">
            <v>RefSeq</v>
          </cell>
          <cell r="C240" t="str">
            <v>gene</v>
          </cell>
          <cell r="D240">
            <v>260727</v>
          </cell>
          <cell r="E240">
            <v>261980</v>
          </cell>
          <cell r="F240" t="str">
            <v>.</v>
          </cell>
          <cell r="G240" t="str">
            <v>+</v>
          </cell>
          <cell r="H240">
            <v>243</v>
          </cell>
          <cell r="I240" t="str">
            <v>proA</v>
          </cell>
          <cell r="J240" t="str">
            <v>b0243</v>
          </cell>
          <cell r="K240" t="str">
            <v>EG10767</v>
          </cell>
          <cell r="L240" t="str">
            <v>EG10767</v>
          </cell>
          <cell r="M240">
            <v>946680</v>
          </cell>
        </row>
        <row r="241">
          <cell r="A241" t="str">
            <v>NC_000913.2</v>
          </cell>
          <cell r="B241" t="str">
            <v>RefSeq</v>
          </cell>
          <cell r="C241" t="str">
            <v>gene</v>
          </cell>
          <cell r="D241">
            <v>262095</v>
          </cell>
          <cell r="E241">
            <v>262170</v>
          </cell>
          <cell r="F241" t="str">
            <v>.</v>
          </cell>
          <cell r="G241" t="str">
            <v>+</v>
          </cell>
          <cell r="H241">
            <v>244</v>
          </cell>
          <cell r="I241" t="str">
            <v>thrW</v>
          </cell>
          <cell r="J241" t="str">
            <v>b0244</v>
          </cell>
          <cell r="K241" t="str">
            <v>EG30104</v>
          </cell>
          <cell r="L241" t="str">
            <v>EG30104</v>
          </cell>
          <cell r="M241">
            <v>947202</v>
          </cell>
        </row>
        <row r="242">
          <cell r="A242" t="str">
            <v>NC_000913.2</v>
          </cell>
          <cell r="B242" t="str">
            <v>RefSeq</v>
          </cell>
          <cell r="C242" t="str">
            <v>gene</v>
          </cell>
          <cell r="D242">
            <v>262552</v>
          </cell>
          <cell r="E242">
            <v>262893</v>
          </cell>
          <cell r="F242" t="str">
            <v>.</v>
          </cell>
          <cell r="G242" t="str">
            <v>-</v>
          </cell>
          <cell r="H242">
            <v>246</v>
          </cell>
          <cell r="I242" t="str">
            <v>ykfI</v>
          </cell>
          <cell r="J242" t="str">
            <v>b0245</v>
          </cell>
          <cell r="K242" t="str">
            <v>G6120</v>
          </cell>
          <cell r="L242" t="str">
            <v>EG14333</v>
          </cell>
          <cell r="M242">
            <v>946726</v>
          </cell>
        </row>
        <row r="243">
          <cell r="A243" t="str">
            <v>NC_000913.2</v>
          </cell>
          <cell r="B243" t="str">
            <v>RefSeq</v>
          </cell>
          <cell r="C243" t="str">
            <v>gene</v>
          </cell>
          <cell r="D243">
            <v>262914</v>
          </cell>
          <cell r="E243">
            <v>263231</v>
          </cell>
          <cell r="F243" t="str">
            <v>.</v>
          </cell>
          <cell r="G243" t="str">
            <v>-</v>
          </cell>
          <cell r="H243">
            <v>247</v>
          </cell>
          <cell r="I243" t="str">
            <v>yafW</v>
          </cell>
          <cell r="J243" t="str">
            <v>b0246</v>
          </cell>
          <cell r="K243" t="str">
            <v>G6121</v>
          </cell>
          <cell r="L243" t="str">
            <v>EG13335</v>
          </cell>
          <cell r="M243">
            <v>944929</v>
          </cell>
        </row>
        <row r="244">
          <cell r="A244" t="str">
            <v>NC_000913.2</v>
          </cell>
          <cell r="B244" t="str">
            <v>RefSeq</v>
          </cell>
          <cell r="C244" t="str">
            <v>gene</v>
          </cell>
          <cell r="D244">
            <v>263480</v>
          </cell>
          <cell r="E244">
            <v>263956</v>
          </cell>
          <cell r="F244" t="str">
            <v>.</v>
          </cell>
          <cell r="G244" t="str">
            <v>-</v>
          </cell>
          <cell r="H244">
            <v>249</v>
          </cell>
          <cell r="I244" t="str">
            <v>ykfG</v>
          </cell>
          <cell r="J244" t="str">
            <v>b0247</v>
          </cell>
          <cell r="K244" t="str">
            <v>G6122</v>
          </cell>
          <cell r="L244" t="str">
            <v>EG14331</v>
          </cell>
          <cell r="M244">
            <v>944930</v>
          </cell>
        </row>
        <row r="245">
          <cell r="A245" t="str">
            <v>NC_000913.2</v>
          </cell>
          <cell r="B245" t="str">
            <v>RefSeq</v>
          </cell>
          <cell r="C245" t="str">
            <v>gene</v>
          </cell>
          <cell r="D245">
            <v>263972</v>
          </cell>
          <cell r="E245">
            <v>264430</v>
          </cell>
          <cell r="F245" t="str">
            <v>.</v>
          </cell>
          <cell r="G245" t="str">
            <v>-</v>
          </cell>
          <cell r="H245">
            <v>250</v>
          </cell>
          <cell r="I245" t="str">
            <v>yafX</v>
          </cell>
          <cell r="J245" t="str">
            <v>b0248</v>
          </cell>
          <cell r="K245" t="str">
            <v>G6123</v>
          </cell>
          <cell r="L245" t="str">
            <v>EG13336</v>
          </cell>
          <cell r="M245">
            <v>944931</v>
          </cell>
        </row>
        <row r="246">
          <cell r="A246" t="str">
            <v>NC_000913.2</v>
          </cell>
          <cell r="B246" t="str">
            <v>RefSeq</v>
          </cell>
          <cell r="C246" t="str">
            <v>gene</v>
          </cell>
          <cell r="D246">
            <v>264528</v>
          </cell>
          <cell r="E246">
            <v>264767</v>
          </cell>
          <cell r="F246" t="str">
            <v>.</v>
          </cell>
          <cell r="G246" t="str">
            <v>-</v>
          </cell>
          <cell r="H246">
            <v>251</v>
          </cell>
          <cell r="I246" t="str">
            <v>ykfF</v>
          </cell>
          <cell r="J246" t="str">
            <v>b0249</v>
          </cell>
          <cell r="K246" t="str">
            <v>G6124</v>
          </cell>
          <cell r="L246" t="str">
            <v>EG14283</v>
          </cell>
          <cell r="M246">
            <v>948839</v>
          </cell>
        </row>
        <row r="247">
          <cell r="A247" t="str">
            <v>NC_000913.2</v>
          </cell>
          <cell r="B247" t="str">
            <v>RefSeq</v>
          </cell>
          <cell r="C247" t="str">
            <v>gene</v>
          </cell>
          <cell r="D247">
            <v>264844</v>
          </cell>
          <cell r="E247">
            <v>265311</v>
          </cell>
          <cell r="F247" t="str">
            <v>.</v>
          </cell>
          <cell r="G247" t="str">
            <v>-</v>
          </cell>
          <cell r="H247">
            <v>252</v>
          </cell>
          <cell r="I247" t="str">
            <v>ykfB</v>
          </cell>
          <cell r="J247" t="str">
            <v>b0250</v>
          </cell>
          <cell r="K247" t="str">
            <v>G6125</v>
          </cell>
          <cell r="L247" t="str">
            <v>EG13548</v>
          </cell>
          <cell r="M247">
            <v>946846</v>
          </cell>
        </row>
        <row r="248">
          <cell r="A248" t="str">
            <v>NC_000913.2</v>
          </cell>
          <cell r="B248" t="str">
            <v>RefSeq</v>
          </cell>
          <cell r="C248" t="str">
            <v>gene</v>
          </cell>
          <cell r="D248">
            <v>265334</v>
          </cell>
          <cell r="E248">
            <v>265777</v>
          </cell>
          <cell r="F248" t="str">
            <v>.</v>
          </cell>
          <cell r="G248" t="str">
            <v>-</v>
          </cell>
          <cell r="H248">
            <v>253</v>
          </cell>
          <cell r="I248" t="str">
            <v>yafY</v>
          </cell>
          <cell r="J248" t="str">
            <v>b0251</v>
          </cell>
          <cell r="K248" t="str">
            <v>G6126</v>
          </cell>
          <cell r="L248" t="str">
            <v>EG13337</v>
          </cell>
          <cell r="M248">
            <v>944934</v>
          </cell>
        </row>
        <row r="249">
          <cell r="A249" t="str">
            <v>NC_000913.2</v>
          </cell>
          <cell r="B249" t="str">
            <v>RefSeq</v>
          </cell>
          <cell r="C249" t="str">
            <v>gene</v>
          </cell>
          <cell r="D249">
            <v>266408</v>
          </cell>
          <cell r="E249">
            <v>267229</v>
          </cell>
          <cell r="F249" t="str">
            <v>.</v>
          </cell>
          <cell r="G249" t="str">
            <v>-</v>
          </cell>
          <cell r="H249">
            <v>256</v>
          </cell>
          <cell r="I249" t="str">
            <v>yafZ</v>
          </cell>
          <cell r="J249" t="str">
            <v>b0252</v>
          </cell>
          <cell r="K249" t="str">
            <v>G6127</v>
          </cell>
          <cell r="L249" t="str">
            <v>EG13338</v>
          </cell>
          <cell r="M249">
            <v>945373</v>
          </cell>
        </row>
        <row r="250">
          <cell r="A250" t="str">
            <v>NC_000913.2</v>
          </cell>
          <cell r="B250" t="str">
            <v>RefSeq</v>
          </cell>
          <cell r="C250" t="str">
            <v>gene</v>
          </cell>
          <cell r="D250">
            <v>267321</v>
          </cell>
          <cell r="E250">
            <v>268184</v>
          </cell>
          <cell r="F250" t="str">
            <v>.</v>
          </cell>
          <cell r="G250" t="str">
            <v>-</v>
          </cell>
          <cell r="H250">
            <v>257</v>
          </cell>
          <cell r="I250" t="str">
            <v>ykfA</v>
          </cell>
          <cell r="J250" t="str">
            <v>b0253</v>
          </cell>
          <cell r="K250" t="str">
            <v>G6128</v>
          </cell>
          <cell r="L250" t="str">
            <v>EG13339</v>
          </cell>
          <cell r="M250">
            <v>949004</v>
          </cell>
        </row>
        <row r="251">
          <cell r="A251" t="str">
            <v>NC_000913.2</v>
          </cell>
          <cell r="B251" t="str">
            <v>RefSeq</v>
          </cell>
          <cell r="C251" t="str">
            <v>gene</v>
          </cell>
          <cell r="D251">
            <v>268513</v>
          </cell>
          <cell r="E251">
            <v>269406</v>
          </cell>
          <cell r="F251" t="str">
            <v>.</v>
          </cell>
          <cell r="G251" t="str">
            <v>-</v>
          </cell>
          <cell r="H251">
            <v>258</v>
          </cell>
          <cell r="I251" t="str">
            <v>perR</v>
          </cell>
          <cell r="J251" t="str">
            <v>b0254</v>
          </cell>
          <cell r="K251" t="str">
            <v>G6129</v>
          </cell>
          <cell r="L251" t="str">
            <v>EG13340</v>
          </cell>
          <cell r="M251">
            <v>945417</v>
          </cell>
        </row>
        <row r="252">
          <cell r="A252" t="str">
            <v>NC_000913.2</v>
          </cell>
          <cell r="B252" t="str">
            <v>RefSeq</v>
          </cell>
          <cell r="C252" t="str">
            <v>gene</v>
          </cell>
          <cell r="D252">
            <v>269827</v>
          </cell>
          <cell r="E252">
            <v>270978</v>
          </cell>
          <cell r="F252" t="str">
            <v>.</v>
          </cell>
          <cell r="G252" t="str">
            <v>+</v>
          </cell>
          <cell r="H252">
            <v>260</v>
          </cell>
          <cell r="I252" t="str">
            <v>insI</v>
          </cell>
          <cell r="J252" t="str">
            <v>b0256</v>
          </cell>
          <cell r="K252" t="str">
            <v>G6131</v>
          </cell>
          <cell r="L252" t="str">
            <v>EG40009</v>
          </cell>
          <cell r="M252">
            <v>949005</v>
          </cell>
        </row>
        <row r="253">
          <cell r="A253" t="str">
            <v>NC_000913.2</v>
          </cell>
          <cell r="B253" t="str">
            <v>RefSeq</v>
          </cell>
          <cell r="C253" t="str">
            <v>gene</v>
          </cell>
          <cell r="D253">
            <v>272071</v>
          </cell>
          <cell r="E253">
            <v>273178</v>
          </cell>
          <cell r="F253" t="str">
            <v>.</v>
          </cell>
          <cell r="G253" t="str">
            <v>+</v>
          </cell>
          <cell r="H253">
            <v>262</v>
          </cell>
          <cell r="I253" t="str">
            <v>ykfC</v>
          </cell>
          <cell r="J253" t="str">
            <v>b0258</v>
          </cell>
          <cell r="K253" t="str">
            <v>G6133</v>
          </cell>
          <cell r="L253" t="str">
            <v>EG13341</v>
          </cell>
          <cell r="M253">
            <v>944940</v>
          </cell>
        </row>
        <row r="254">
          <cell r="A254" t="str">
            <v>NC_000913.2</v>
          </cell>
          <cell r="B254" t="str">
            <v>RefSeq</v>
          </cell>
          <cell r="C254" t="str">
            <v>gene</v>
          </cell>
          <cell r="D254">
            <v>273325</v>
          </cell>
          <cell r="E254">
            <v>274341</v>
          </cell>
          <cell r="F254" t="str">
            <v>.</v>
          </cell>
          <cell r="G254" t="str">
            <v>-</v>
          </cell>
          <cell r="H254">
            <v>263</v>
          </cell>
          <cell r="I254" t="str">
            <v>insH</v>
          </cell>
          <cell r="J254" t="str">
            <v>b0259</v>
          </cell>
          <cell r="K254" t="str">
            <v>G6134</v>
          </cell>
          <cell r="L254" t="str">
            <v>EG40008</v>
          </cell>
          <cell r="M254">
            <v>944941</v>
          </cell>
        </row>
        <row r="255">
          <cell r="A255" t="str">
            <v>NC_000913.2</v>
          </cell>
          <cell r="B255" t="str">
            <v>RefSeq</v>
          </cell>
          <cell r="C255" t="str">
            <v>gene</v>
          </cell>
          <cell r="D255">
            <v>274549</v>
          </cell>
          <cell r="E255">
            <v>275952</v>
          </cell>
          <cell r="F255" t="str">
            <v>.</v>
          </cell>
          <cell r="G255" t="str">
            <v>+</v>
          </cell>
          <cell r="H255">
            <v>264</v>
          </cell>
          <cell r="I255" t="str">
            <v>mmuP</v>
          </cell>
          <cell r="J255" t="str">
            <v>b0260</v>
          </cell>
          <cell r="K255" t="str">
            <v>G6135</v>
          </cell>
          <cell r="L255" t="str">
            <v>EG13342</v>
          </cell>
          <cell r="M255">
            <v>946284</v>
          </cell>
        </row>
        <row r="256">
          <cell r="A256" t="str">
            <v>NC_000913.2</v>
          </cell>
          <cell r="B256" t="str">
            <v>RefSeq</v>
          </cell>
          <cell r="C256" t="str">
            <v>gene</v>
          </cell>
          <cell r="D256">
            <v>275939</v>
          </cell>
          <cell r="E256">
            <v>276871</v>
          </cell>
          <cell r="F256" t="str">
            <v>.</v>
          </cell>
          <cell r="G256" t="str">
            <v>+</v>
          </cell>
          <cell r="H256">
            <v>265</v>
          </cell>
          <cell r="I256" t="str">
            <v>mmuM</v>
          </cell>
          <cell r="J256" t="str">
            <v>b0261</v>
          </cell>
          <cell r="K256" t="str">
            <v>G6136</v>
          </cell>
          <cell r="L256" t="str">
            <v>EG13343</v>
          </cell>
          <cell r="M256">
            <v>946143</v>
          </cell>
        </row>
        <row r="257">
          <cell r="A257" t="str">
            <v>NC_000913.2</v>
          </cell>
          <cell r="B257" t="str">
            <v>RefSeq</v>
          </cell>
          <cell r="C257" t="str">
            <v>gene</v>
          </cell>
          <cell r="D257">
            <v>276980</v>
          </cell>
          <cell r="E257">
            <v>278026</v>
          </cell>
          <cell r="F257" t="str">
            <v>.</v>
          </cell>
          <cell r="G257" t="str">
            <v>-</v>
          </cell>
          <cell r="H257">
            <v>266</v>
          </cell>
          <cell r="I257" t="str">
            <v>afuC</v>
          </cell>
          <cell r="J257" t="str">
            <v>b0262</v>
          </cell>
          <cell r="K257" t="str">
            <v>EG12340</v>
          </cell>
          <cell r="L257" t="str">
            <v>EG12340</v>
          </cell>
          <cell r="M257">
            <v>947676</v>
          </cell>
        </row>
        <row r="258">
          <cell r="A258" t="str">
            <v>NC_000913.2</v>
          </cell>
          <cell r="B258" t="str">
            <v>RefSeq</v>
          </cell>
          <cell r="C258" t="str">
            <v>gene</v>
          </cell>
          <cell r="D258">
            <v>278038</v>
          </cell>
          <cell r="E258">
            <v>278385</v>
          </cell>
          <cell r="F258" t="str">
            <v>.</v>
          </cell>
          <cell r="G258" t="str">
            <v>-</v>
          </cell>
          <cell r="H258">
            <v>267</v>
          </cell>
          <cell r="I258" t="str">
            <v>afuB</v>
          </cell>
          <cell r="J258" t="str">
            <v>b0263</v>
          </cell>
          <cell r="K258" t="str">
            <v>G6137</v>
          </cell>
          <cell r="L258" t="str">
            <v>EG14277</v>
          </cell>
          <cell r="M258">
            <v>947073</v>
          </cell>
        </row>
        <row r="259">
          <cell r="A259" t="str">
            <v>NC_000913.2</v>
          </cell>
          <cell r="B259" t="str">
            <v>RefSeq</v>
          </cell>
          <cell r="C259" t="str">
            <v>gene</v>
          </cell>
          <cell r="D259">
            <v>278402</v>
          </cell>
          <cell r="E259">
            <v>278905</v>
          </cell>
          <cell r="F259" t="str">
            <v>.</v>
          </cell>
          <cell r="G259" t="str">
            <v>-</v>
          </cell>
          <cell r="H259">
            <v>268</v>
          </cell>
          <cell r="I259" t="str">
            <v>insB</v>
          </cell>
          <cell r="J259" t="str">
            <v>b0264</v>
          </cell>
          <cell r="K259" t="str">
            <v>G6138</v>
          </cell>
          <cell r="L259" t="str">
            <v>EG40002</v>
          </cell>
          <cell r="M259">
            <v>947698</v>
          </cell>
        </row>
        <row r="260">
          <cell r="A260" t="str">
            <v>NC_000913.2</v>
          </cell>
          <cell r="B260" t="str">
            <v>RefSeq</v>
          </cell>
          <cell r="C260" t="str">
            <v>gene</v>
          </cell>
          <cell r="D260">
            <v>278824</v>
          </cell>
          <cell r="E260">
            <v>279099</v>
          </cell>
          <cell r="F260" t="str">
            <v>.</v>
          </cell>
          <cell r="G260" t="str">
            <v>-</v>
          </cell>
          <cell r="H260">
            <v>269</v>
          </cell>
          <cell r="I260" t="str">
            <v>insA</v>
          </cell>
          <cell r="J260" t="str">
            <v>b0265</v>
          </cell>
          <cell r="K260" t="str">
            <v>G6139</v>
          </cell>
          <cell r="L260" t="str">
            <v>EG40001</v>
          </cell>
          <cell r="M260">
            <v>944946</v>
          </cell>
        </row>
        <row r="261">
          <cell r="A261" t="str">
            <v>NC_000913.2</v>
          </cell>
          <cell r="B261" t="str">
            <v>RefSeq</v>
          </cell>
          <cell r="C261" t="str">
            <v>gene</v>
          </cell>
          <cell r="D261">
            <v>279651</v>
          </cell>
          <cell r="E261">
            <v>279959</v>
          </cell>
          <cell r="F261" t="str">
            <v>.</v>
          </cell>
          <cell r="G261" t="str">
            <v>-</v>
          </cell>
          <cell r="H261">
            <v>271</v>
          </cell>
          <cell r="I261" t="str">
            <v>yagB</v>
          </cell>
          <cell r="J261" t="str">
            <v>b0266</v>
          </cell>
          <cell r="K261" t="str">
            <v>EG12339</v>
          </cell>
          <cell r="L261" t="str">
            <v>EG12339</v>
          </cell>
          <cell r="M261">
            <v>944944</v>
          </cell>
        </row>
        <row r="262">
          <cell r="A262" t="str">
            <v>NC_000913.2</v>
          </cell>
          <cell r="B262" t="str">
            <v>RefSeq</v>
          </cell>
          <cell r="C262" t="str">
            <v>gene</v>
          </cell>
          <cell r="D262">
            <v>280053</v>
          </cell>
          <cell r="E262">
            <v>281207</v>
          </cell>
          <cell r="F262" t="str">
            <v>.</v>
          </cell>
          <cell r="G262" t="str">
            <v>-</v>
          </cell>
          <cell r="H262">
            <v>272</v>
          </cell>
          <cell r="I262" t="str">
            <v>yagA</v>
          </cell>
          <cell r="J262" t="str">
            <v>b0267</v>
          </cell>
          <cell r="K262" t="str">
            <v>EG12338</v>
          </cell>
          <cell r="L262" t="str">
            <v>EG12338</v>
          </cell>
          <cell r="M262">
            <v>944937</v>
          </cell>
        </row>
        <row r="263">
          <cell r="A263" t="str">
            <v>NC_000913.2</v>
          </cell>
          <cell r="B263" t="str">
            <v>RefSeq</v>
          </cell>
          <cell r="C263" t="str">
            <v>gene</v>
          </cell>
          <cell r="D263">
            <v>281502</v>
          </cell>
          <cell r="E263">
            <v>282410</v>
          </cell>
          <cell r="F263" t="str">
            <v>.</v>
          </cell>
          <cell r="G263" t="str">
            <v>+</v>
          </cell>
          <cell r="H263">
            <v>273</v>
          </cell>
          <cell r="I263" t="str">
            <v>yagE</v>
          </cell>
          <cell r="J263" t="str">
            <v>b0268</v>
          </cell>
          <cell r="K263" t="str">
            <v>G6140</v>
          </cell>
          <cell r="L263" t="str">
            <v>EG13344</v>
          </cell>
          <cell r="M263">
            <v>944925</v>
          </cell>
        </row>
        <row r="264">
          <cell r="A264" t="str">
            <v>NC_000913.2</v>
          </cell>
          <cell r="B264" t="str">
            <v>RefSeq</v>
          </cell>
          <cell r="C264" t="str">
            <v>gene</v>
          </cell>
          <cell r="D264">
            <v>282425</v>
          </cell>
          <cell r="E264">
            <v>284392</v>
          </cell>
          <cell r="F264" t="str">
            <v>.</v>
          </cell>
          <cell r="G264" t="str">
            <v>+</v>
          </cell>
          <cell r="H264">
            <v>274</v>
          </cell>
          <cell r="I264" t="str">
            <v>yagF</v>
          </cell>
          <cell r="J264" t="str">
            <v>b0269</v>
          </cell>
          <cell r="K264" t="str">
            <v>G6141</v>
          </cell>
          <cell r="L264" t="str">
            <v>EG13345</v>
          </cell>
          <cell r="M264">
            <v>944928</v>
          </cell>
        </row>
        <row r="265">
          <cell r="A265" t="str">
            <v>NC_000913.2</v>
          </cell>
          <cell r="B265" t="str">
            <v>RefSeq</v>
          </cell>
          <cell r="C265" t="str">
            <v>gene</v>
          </cell>
          <cell r="D265">
            <v>284619</v>
          </cell>
          <cell r="E265">
            <v>286001</v>
          </cell>
          <cell r="F265" t="str">
            <v>.</v>
          </cell>
          <cell r="G265" t="str">
            <v>+</v>
          </cell>
          <cell r="H265">
            <v>275</v>
          </cell>
          <cell r="I265" t="str">
            <v>yagG</v>
          </cell>
          <cell r="J265" t="str">
            <v>b0270</v>
          </cell>
          <cell r="K265" t="str">
            <v>G6142</v>
          </cell>
          <cell r="L265" t="str">
            <v>EG13346</v>
          </cell>
          <cell r="M265">
            <v>944947</v>
          </cell>
        </row>
        <row r="266">
          <cell r="A266" t="str">
            <v>NC_000913.2</v>
          </cell>
          <cell r="B266" t="str">
            <v>RefSeq</v>
          </cell>
          <cell r="C266" t="str">
            <v>gene</v>
          </cell>
          <cell r="D266">
            <v>286013</v>
          </cell>
          <cell r="E266">
            <v>287623</v>
          </cell>
          <cell r="F266" t="str">
            <v>.</v>
          </cell>
          <cell r="G266" t="str">
            <v>+</v>
          </cell>
          <cell r="H266">
            <v>276</v>
          </cell>
          <cell r="I266" t="str">
            <v>yagH</v>
          </cell>
          <cell r="J266" t="str">
            <v>b0271</v>
          </cell>
          <cell r="K266" t="str">
            <v>G6143</v>
          </cell>
          <cell r="L266" t="str">
            <v>EG13347</v>
          </cell>
          <cell r="M266">
            <v>944949</v>
          </cell>
        </row>
        <row r="267">
          <cell r="A267" t="str">
            <v>NC_000913.2</v>
          </cell>
          <cell r="B267" t="str">
            <v>RefSeq</v>
          </cell>
          <cell r="C267" t="str">
            <v>gene</v>
          </cell>
          <cell r="D267">
            <v>287628</v>
          </cell>
          <cell r="E267">
            <v>288386</v>
          </cell>
          <cell r="F267" t="str">
            <v>.</v>
          </cell>
          <cell r="G267" t="str">
            <v>-</v>
          </cell>
          <cell r="H267">
            <v>277</v>
          </cell>
          <cell r="I267" t="str">
            <v>yagI</v>
          </cell>
          <cell r="J267" t="str">
            <v>b0272</v>
          </cell>
          <cell r="K267" t="str">
            <v>G6144</v>
          </cell>
          <cell r="L267" t="str">
            <v>EG13349</v>
          </cell>
          <cell r="M267">
            <v>945016</v>
          </cell>
        </row>
        <row r="268">
          <cell r="A268" t="str">
            <v>NC_000913.2</v>
          </cell>
          <cell r="B268" t="str">
            <v>RefSeq</v>
          </cell>
          <cell r="C268" t="str">
            <v>gene</v>
          </cell>
          <cell r="D268">
            <v>288525</v>
          </cell>
          <cell r="E268">
            <v>289529</v>
          </cell>
          <cell r="F268" t="str">
            <v>.</v>
          </cell>
          <cell r="G268" t="str">
            <v>-</v>
          </cell>
          <cell r="H268">
            <v>278</v>
          </cell>
          <cell r="I268" t="str">
            <v>argF</v>
          </cell>
          <cell r="J268" t="str">
            <v>b0273</v>
          </cell>
          <cell r="K268" t="str">
            <v>EG10067</v>
          </cell>
          <cell r="L268" t="str">
            <v>EG10067</v>
          </cell>
          <cell r="M268">
            <v>944844</v>
          </cell>
        </row>
        <row r="269">
          <cell r="A269" t="str">
            <v>NC_000913.2</v>
          </cell>
          <cell r="B269" t="str">
            <v>RefSeq</v>
          </cell>
          <cell r="C269" t="str">
            <v>gene</v>
          </cell>
          <cell r="D269">
            <v>289873</v>
          </cell>
          <cell r="E269">
            <v>290376</v>
          </cell>
          <cell r="F269" t="str">
            <v>.</v>
          </cell>
          <cell r="G269" t="str">
            <v>-</v>
          </cell>
          <cell r="H269">
            <v>280</v>
          </cell>
          <cell r="I269" t="str">
            <v>insB</v>
          </cell>
          <cell r="J269" t="str">
            <v>b0274</v>
          </cell>
          <cell r="K269" t="str">
            <v>G6145</v>
          </cell>
          <cell r="L269" t="str">
            <v>EG40002</v>
          </cell>
          <cell r="M269">
            <v>944950</v>
          </cell>
        </row>
        <row r="270">
          <cell r="A270" t="str">
            <v>NC_000913.2</v>
          </cell>
          <cell r="B270" t="str">
            <v>RefSeq</v>
          </cell>
          <cell r="C270" t="str">
            <v>gene</v>
          </cell>
          <cell r="D270">
            <v>290295</v>
          </cell>
          <cell r="E270">
            <v>290570</v>
          </cell>
          <cell r="F270" t="str">
            <v>.</v>
          </cell>
          <cell r="G270" t="str">
            <v>-</v>
          </cell>
          <cell r="H270">
            <v>281</v>
          </cell>
          <cell r="I270" t="str">
            <v>insA</v>
          </cell>
          <cell r="J270" t="str">
            <v>b0275</v>
          </cell>
          <cell r="K270" t="str">
            <v>G6146</v>
          </cell>
          <cell r="L270" t="str">
            <v>EG40001</v>
          </cell>
          <cell r="M270">
            <v>944951</v>
          </cell>
        </row>
        <row r="271">
          <cell r="A271" t="str">
            <v>NC_000913.2</v>
          </cell>
          <cell r="B271" t="str">
            <v>RefSeq</v>
          </cell>
          <cell r="C271" t="str">
            <v>gene</v>
          </cell>
          <cell r="D271">
            <v>290628</v>
          </cell>
          <cell r="E271">
            <v>291455</v>
          </cell>
          <cell r="F271" t="str">
            <v>.</v>
          </cell>
          <cell r="G271" t="str">
            <v>+</v>
          </cell>
          <cell r="H271">
            <v>282</v>
          </cell>
          <cell r="I271" t="str">
            <v>yagJ</v>
          </cell>
          <cell r="J271" t="str">
            <v>b0276</v>
          </cell>
          <cell r="K271" t="str">
            <v>G6147</v>
          </cell>
          <cell r="L271" t="str">
            <v>EG13549</v>
          </cell>
          <cell r="M271">
            <v>949094</v>
          </cell>
        </row>
        <row r="272">
          <cell r="A272" t="str">
            <v>NC_000913.2</v>
          </cell>
          <cell r="B272" t="str">
            <v>RefSeq</v>
          </cell>
          <cell r="C272" t="str">
            <v>gene</v>
          </cell>
          <cell r="D272">
            <v>291546</v>
          </cell>
          <cell r="E272">
            <v>292172</v>
          </cell>
          <cell r="F272" t="str">
            <v>.</v>
          </cell>
          <cell r="G272" t="str">
            <v>-</v>
          </cell>
          <cell r="H272">
            <v>283</v>
          </cell>
          <cell r="I272" t="str">
            <v>yagK</v>
          </cell>
          <cell r="J272" t="str">
            <v>b0277</v>
          </cell>
          <cell r="K272" t="str">
            <v>G6148</v>
          </cell>
          <cell r="L272" t="str">
            <v>EG13550</v>
          </cell>
          <cell r="M272">
            <v>945847</v>
          </cell>
        </row>
        <row r="273">
          <cell r="A273" t="str">
            <v>NC_000913.2</v>
          </cell>
          <cell r="B273" t="str">
            <v>RefSeq</v>
          </cell>
          <cell r="C273" t="str">
            <v>gene</v>
          </cell>
          <cell r="D273">
            <v>292444</v>
          </cell>
          <cell r="E273">
            <v>293142</v>
          </cell>
          <cell r="F273" t="str">
            <v>.</v>
          </cell>
          <cell r="G273" t="str">
            <v>-</v>
          </cell>
          <cell r="H273">
            <v>284</v>
          </cell>
          <cell r="I273" t="str">
            <v>yagL</v>
          </cell>
          <cell r="J273" t="str">
            <v>b0278</v>
          </cell>
          <cell r="K273" t="str">
            <v>G6149</v>
          </cell>
          <cell r="L273" t="str">
            <v>EG13551</v>
          </cell>
          <cell r="M273">
            <v>945845</v>
          </cell>
        </row>
        <row r="274">
          <cell r="A274" t="str">
            <v>NC_000913.2</v>
          </cell>
          <cell r="B274" t="str">
            <v>RefSeq</v>
          </cell>
          <cell r="C274" t="str">
            <v>gene</v>
          </cell>
          <cell r="D274">
            <v>293169</v>
          </cell>
          <cell r="E274">
            <v>294023</v>
          </cell>
          <cell r="F274" t="str">
            <v>.</v>
          </cell>
          <cell r="G274" t="str">
            <v>-</v>
          </cell>
          <cell r="H274">
            <v>285</v>
          </cell>
          <cell r="I274" t="str">
            <v>yagM</v>
          </cell>
          <cell r="J274" t="str">
            <v>b0279</v>
          </cell>
          <cell r="K274" t="str">
            <v>G6150</v>
          </cell>
          <cell r="L274" t="str">
            <v>EG13552</v>
          </cell>
          <cell r="M274">
            <v>944959</v>
          </cell>
        </row>
        <row r="275">
          <cell r="A275" t="str">
            <v>NC_000913.2</v>
          </cell>
          <cell r="B275" t="str">
            <v>RefSeq</v>
          </cell>
          <cell r="C275" t="str">
            <v>gene</v>
          </cell>
          <cell r="D275">
            <v>294363</v>
          </cell>
          <cell r="E275">
            <v>294803</v>
          </cell>
          <cell r="F275" t="str">
            <v>.</v>
          </cell>
          <cell r="G275" t="str">
            <v>-</v>
          </cell>
          <cell r="H275">
            <v>286</v>
          </cell>
          <cell r="I275" t="str">
            <v>yagN</v>
          </cell>
          <cell r="J275" t="str">
            <v>b0280</v>
          </cell>
          <cell r="K275" t="str">
            <v>G6151</v>
          </cell>
          <cell r="L275" t="str">
            <v>EG13553</v>
          </cell>
          <cell r="M275">
            <v>945349</v>
          </cell>
        </row>
        <row r="276">
          <cell r="A276" t="str">
            <v>NC_000913.2</v>
          </cell>
          <cell r="B276" t="str">
            <v>RefSeq</v>
          </cell>
          <cell r="C276" t="str">
            <v>gene</v>
          </cell>
          <cell r="D276">
            <v>294920</v>
          </cell>
          <cell r="E276">
            <v>296320</v>
          </cell>
          <cell r="F276" t="str">
            <v>.</v>
          </cell>
          <cell r="G276" t="str">
            <v>-</v>
          </cell>
          <cell r="H276">
            <v>287</v>
          </cell>
          <cell r="I276" t="str">
            <v>intF</v>
          </cell>
          <cell r="J276" t="str">
            <v>b0281</v>
          </cell>
          <cell r="K276" t="str">
            <v>G6152</v>
          </cell>
          <cell r="L276" t="str">
            <v>EG13554</v>
          </cell>
          <cell r="M276">
            <v>947351</v>
          </cell>
        </row>
        <row r="277">
          <cell r="A277" t="str">
            <v>NC_000913.2</v>
          </cell>
          <cell r="B277" t="str">
            <v>RefSeq</v>
          </cell>
          <cell r="C277" t="str">
            <v>gene</v>
          </cell>
          <cell r="D277">
            <v>296994</v>
          </cell>
          <cell r="E277">
            <v>297950</v>
          </cell>
          <cell r="F277" t="str">
            <v>.</v>
          </cell>
          <cell r="G277" t="str">
            <v>-</v>
          </cell>
          <cell r="H277">
            <v>291</v>
          </cell>
          <cell r="I277" t="str">
            <v>paoD</v>
          </cell>
          <cell r="J277" t="str">
            <v>b0283</v>
          </cell>
          <cell r="K277" t="str">
            <v>G6154</v>
          </cell>
          <cell r="L277" t="str">
            <v>EG13556</v>
          </cell>
          <cell r="M277">
            <v>945010</v>
          </cell>
        </row>
        <row r="278">
          <cell r="A278" t="str">
            <v>NC_000913.2</v>
          </cell>
          <cell r="B278" t="str">
            <v>RefSeq</v>
          </cell>
          <cell r="C278" t="str">
            <v>gene</v>
          </cell>
          <cell r="D278">
            <v>297960</v>
          </cell>
          <cell r="E278">
            <v>300158</v>
          </cell>
          <cell r="F278" t="str">
            <v>.</v>
          </cell>
          <cell r="G278" t="str">
            <v>-</v>
          </cell>
          <cell r="H278">
            <v>292</v>
          </cell>
          <cell r="I278" t="str">
            <v>paoC</v>
          </cell>
          <cell r="J278" t="str">
            <v>b0284</v>
          </cell>
          <cell r="K278" t="str">
            <v>G6155</v>
          </cell>
          <cell r="L278" t="str">
            <v>EG13557</v>
          </cell>
          <cell r="M278">
            <v>944961</v>
          </cell>
        </row>
        <row r="279">
          <cell r="A279" t="str">
            <v>NC_000913.2</v>
          </cell>
          <cell r="B279" t="str">
            <v>RefSeq</v>
          </cell>
          <cell r="C279" t="str">
            <v>gene</v>
          </cell>
          <cell r="D279">
            <v>300155</v>
          </cell>
          <cell r="E279">
            <v>301111</v>
          </cell>
          <cell r="F279" t="str">
            <v>.</v>
          </cell>
          <cell r="G279" t="str">
            <v>-</v>
          </cell>
          <cell r="H279">
            <v>293</v>
          </cell>
          <cell r="I279" t="str">
            <v>paoB</v>
          </cell>
          <cell r="J279" t="str">
            <v>b0285</v>
          </cell>
          <cell r="K279" t="str">
            <v>G6156</v>
          </cell>
          <cell r="L279" t="str">
            <v>EG13558</v>
          </cell>
          <cell r="M279">
            <v>945710</v>
          </cell>
        </row>
        <row r="280">
          <cell r="A280" t="str">
            <v>NC_000913.2</v>
          </cell>
          <cell r="B280" t="str">
            <v>RefSeq</v>
          </cell>
          <cell r="C280" t="str">
            <v>gene</v>
          </cell>
          <cell r="D280">
            <v>301108</v>
          </cell>
          <cell r="E280">
            <v>301797</v>
          </cell>
          <cell r="F280" t="str">
            <v>.</v>
          </cell>
          <cell r="G280" t="str">
            <v>-</v>
          </cell>
          <cell r="H280">
            <v>294</v>
          </cell>
          <cell r="I280" t="str">
            <v>paoA</v>
          </cell>
          <cell r="J280" t="str">
            <v>b0286</v>
          </cell>
          <cell r="K280" t="str">
            <v>G6157</v>
          </cell>
          <cell r="L280" t="str">
            <v>EG13559</v>
          </cell>
          <cell r="M280">
            <v>945330</v>
          </cell>
        </row>
        <row r="281">
          <cell r="A281" t="str">
            <v>NC_000913.2</v>
          </cell>
          <cell r="B281" t="str">
            <v>RefSeq</v>
          </cell>
          <cell r="C281" t="str">
            <v>gene</v>
          </cell>
          <cell r="D281">
            <v>302215</v>
          </cell>
          <cell r="E281">
            <v>302829</v>
          </cell>
          <cell r="F281" t="str">
            <v>.</v>
          </cell>
          <cell r="G281" t="str">
            <v>+</v>
          </cell>
          <cell r="H281">
            <v>295</v>
          </cell>
          <cell r="I281" t="str">
            <v>yagU</v>
          </cell>
          <cell r="J281" t="str">
            <v>b0287</v>
          </cell>
          <cell r="K281" t="str">
            <v>G6158</v>
          </cell>
          <cell r="L281" t="str">
            <v>EG13560</v>
          </cell>
          <cell r="M281">
            <v>945677</v>
          </cell>
        </row>
        <row r="282">
          <cell r="A282" t="str">
            <v>NC_000913.2</v>
          </cell>
          <cell r="B282" t="str">
            <v>RefSeq</v>
          </cell>
          <cell r="C282" t="str">
            <v>gene</v>
          </cell>
          <cell r="D282">
            <v>303077</v>
          </cell>
          <cell r="E282">
            <v>303406</v>
          </cell>
          <cell r="F282" t="str">
            <v>.</v>
          </cell>
          <cell r="G282" t="str">
            <v>-</v>
          </cell>
          <cell r="H282">
            <v>296</v>
          </cell>
          <cell r="I282" t="str">
            <v>ykgJ</v>
          </cell>
          <cell r="J282" t="str">
            <v>b0288</v>
          </cell>
          <cell r="K282" t="str">
            <v>G6159</v>
          </cell>
          <cell r="L282" t="str">
            <v>EG14323</v>
          </cell>
          <cell r="M282">
            <v>945905</v>
          </cell>
        </row>
        <row r="283">
          <cell r="A283" t="str">
            <v>NC_000913.2</v>
          </cell>
          <cell r="B283" t="str">
            <v>RefSeq</v>
          </cell>
          <cell r="C283" t="str">
            <v>gene</v>
          </cell>
          <cell r="D283">
            <v>303719</v>
          </cell>
          <cell r="E283">
            <v>304429</v>
          </cell>
          <cell r="F283" t="str">
            <v>.</v>
          </cell>
          <cell r="G283" t="str">
            <v>-</v>
          </cell>
          <cell r="H283">
            <v>297</v>
          </cell>
          <cell r="I283" t="str">
            <v>yagV</v>
          </cell>
          <cell r="J283" t="str">
            <v>b0289</v>
          </cell>
          <cell r="K283" t="str">
            <v>G6160</v>
          </cell>
          <cell r="L283" t="str">
            <v>EG13561</v>
          </cell>
          <cell r="M283">
            <v>946631</v>
          </cell>
        </row>
        <row r="284">
          <cell r="A284" t="str">
            <v>NC_000913.2</v>
          </cell>
          <cell r="B284" t="str">
            <v>RefSeq</v>
          </cell>
          <cell r="C284" t="str">
            <v>gene</v>
          </cell>
          <cell r="D284">
            <v>304398</v>
          </cell>
          <cell r="E284">
            <v>306041</v>
          </cell>
          <cell r="F284" t="str">
            <v>.</v>
          </cell>
          <cell r="G284" t="str">
            <v>-</v>
          </cell>
          <cell r="H284">
            <v>298</v>
          </cell>
          <cell r="I284" t="str">
            <v>yagW</v>
          </cell>
          <cell r="J284" t="str">
            <v>b0290</v>
          </cell>
          <cell r="K284" t="str">
            <v>G6161</v>
          </cell>
          <cell r="L284" t="str">
            <v>EG13562</v>
          </cell>
          <cell r="M284">
            <v>947349</v>
          </cell>
        </row>
        <row r="285">
          <cell r="A285" t="str">
            <v>NC_000913.2</v>
          </cell>
          <cell r="B285" t="str">
            <v>RefSeq</v>
          </cell>
          <cell r="C285" t="str">
            <v>gene</v>
          </cell>
          <cell r="D285">
            <v>306031</v>
          </cell>
          <cell r="E285">
            <v>308556</v>
          </cell>
          <cell r="F285" t="str">
            <v>.</v>
          </cell>
          <cell r="G285" t="str">
            <v>-</v>
          </cell>
          <cell r="H285">
            <v>299</v>
          </cell>
          <cell r="I285" t="str">
            <v>yagX</v>
          </cell>
          <cell r="J285" t="str">
            <v>b0291</v>
          </cell>
          <cell r="K285" t="str">
            <v>G6162</v>
          </cell>
          <cell r="L285" t="str">
            <v>EG13563</v>
          </cell>
          <cell r="M285">
            <v>947606</v>
          </cell>
        </row>
        <row r="286">
          <cell r="A286" t="str">
            <v>NC_000913.2</v>
          </cell>
          <cell r="B286" t="str">
            <v>RefSeq</v>
          </cell>
          <cell r="C286" t="str">
            <v>gene</v>
          </cell>
          <cell r="D286">
            <v>308582</v>
          </cell>
          <cell r="E286">
            <v>309250</v>
          </cell>
          <cell r="F286" t="str">
            <v>.</v>
          </cell>
          <cell r="G286" t="str">
            <v>-</v>
          </cell>
          <cell r="H286">
            <v>300</v>
          </cell>
          <cell r="I286" t="str">
            <v>matC</v>
          </cell>
          <cell r="J286" t="str">
            <v>b0292</v>
          </cell>
          <cell r="K286" t="str">
            <v>G6163</v>
          </cell>
          <cell r="L286" t="str">
            <v>EG13564</v>
          </cell>
          <cell r="M286">
            <v>948806</v>
          </cell>
        </row>
        <row r="287">
          <cell r="A287" t="str">
            <v>NC_000913.2</v>
          </cell>
          <cell r="B287" t="str">
            <v>RefSeq</v>
          </cell>
          <cell r="C287" t="str">
            <v>gene</v>
          </cell>
          <cell r="D287">
            <v>309308</v>
          </cell>
          <cell r="E287">
            <v>309895</v>
          </cell>
          <cell r="F287" t="str">
            <v>.</v>
          </cell>
          <cell r="G287" t="str">
            <v>-</v>
          </cell>
          <cell r="H287">
            <v>301</v>
          </cell>
          <cell r="I287" t="str">
            <v>matB</v>
          </cell>
          <cell r="J287" t="str">
            <v>b0293</v>
          </cell>
          <cell r="K287" t="str">
            <v>G6164</v>
          </cell>
          <cell r="L287" t="str">
            <v>EG13565</v>
          </cell>
          <cell r="M287">
            <v>948759</v>
          </cell>
        </row>
        <row r="288">
          <cell r="A288" t="str">
            <v>NC_000913.2</v>
          </cell>
          <cell r="B288" t="str">
            <v>RefSeq</v>
          </cell>
          <cell r="C288" t="str">
            <v>gene</v>
          </cell>
          <cell r="D288">
            <v>309970</v>
          </cell>
          <cell r="E288">
            <v>310560</v>
          </cell>
          <cell r="F288" t="str">
            <v>.</v>
          </cell>
          <cell r="G288" t="str">
            <v>-</v>
          </cell>
          <cell r="H288">
            <v>302</v>
          </cell>
          <cell r="I288" t="str">
            <v>matA</v>
          </cell>
          <cell r="J288" t="str">
            <v>b0294</v>
          </cell>
          <cell r="K288" t="str">
            <v>G6165</v>
          </cell>
          <cell r="L288" t="str">
            <v>EG14324</v>
          </cell>
          <cell r="M288">
            <v>944966</v>
          </cell>
        </row>
        <row r="289">
          <cell r="A289" t="str">
            <v>NC_000913.2</v>
          </cell>
          <cell r="B289" t="str">
            <v>RefSeq</v>
          </cell>
          <cell r="C289" t="str">
            <v>gene</v>
          </cell>
          <cell r="D289">
            <v>311336</v>
          </cell>
          <cell r="E289">
            <v>311563</v>
          </cell>
          <cell r="F289" t="str">
            <v>.</v>
          </cell>
          <cell r="G289" t="str">
            <v>+</v>
          </cell>
          <cell r="H289">
            <v>303</v>
          </cell>
          <cell r="I289" t="str">
            <v>ykgL</v>
          </cell>
          <cell r="J289" t="str">
            <v>b0295</v>
          </cell>
          <cell r="K289" t="str">
            <v>G6166</v>
          </cell>
          <cell r="L289" t="str">
            <v>EG14325</v>
          </cell>
          <cell r="M289">
            <v>944962</v>
          </cell>
        </row>
        <row r="290">
          <cell r="A290" t="str">
            <v>NC_000913.2</v>
          </cell>
          <cell r="B290" t="str">
            <v>RefSeq</v>
          </cell>
          <cell r="C290" t="str">
            <v>gene</v>
          </cell>
          <cell r="D290">
            <v>311738</v>
          </cell>
          <cell r="E290">
            <v>312001</v>
          </cell>
          <cell r="F290" t="str">
            <v>.</v>
          </cell>
          <cell r="G290" t="str">
            <v>-</v>
          </cell>
          <cell r="H290">
            <v>305</v>
          </cell>
          <cell r="I290" t="str">
            <v>ykgM</v>
          </cell>
          <cell r="J290" t="str">
            <v>b0296</v>
          </cell>
          <cell r="K290" t="str">
            <v>G6167</v>
          </cell>
          <cell r="L290" t="str">
            <v>EG14326</v>
          </cell>
          <cell r="M290">
            <v>944960</v>
          </cell>
        </row>
        <row r="291">
          <cell r="A291" t="str">
            <v>NC_000913.2</v>
          </cell>
          <cell r="B291" t="str">
            <v>RefSeq</v>
          </cell>
          <cell r="C291" t="str">
            <v>gene</v>
          </cell>
          <cell r="D291">
            <v>313581</v>
          </cell>
          <cell r="E291">
            <v>314452</v>
          </cell>
          <cell r="F291" t="str">
            <v>.</v>
          </cell>
          <cell r="G291" t="str">
            <v>+</v>
          </cell>
          <cell r="H291">
            <v>308</v>
          </cell>
          <cell r="I291" t="str">
            <v>eaeH</v>
          </cell>
          <cell r="J291" t="str">
            <v>b0297</v>
          </cell>
          <cell r="K291" t="str">
            <v>EG12161</v>
          </cell>
          <cell r="M291">
            <v>944957</v>
          </cell>
        </row>
        <row r="292">
          <cell r="A292" t="str">
            <v>NC_000913.2</v>
          </cell>
          <cell r="B292" t="str">
            <v>RefSeq</v>
          </cell>
          <cell r="C292" t="str">
            <v>gene</v>
          </cell>
          <cell r="D292">
            <v>314515</v>
          </cell>
          <cell r="E292">
            <v>314814</v>
          </cell>
          <cell r="F292" t="str">
            <v>.</v>
          </cell>
          <cell r="G292" t="str">
            <v>+</v>
          </cell>
          <cell r="H292">
            <v>309</v>
          </cell>
          <cell r="I292" t="str">
            <v>insE</v>
          </cell>
          <cell r="J292" t="str">
            <v>b0298</v>
          </cell>
          <cell r="K292" t="str">
            <v>G6168</v>
          </cell>
          <cell r="L292" t="str">
            <v>EG40005</v>
          </cell>
          <cell r="M292">
            <v>944952</v>
          </cell>
        </row>
        <row r="293">
          <cell r="A293" t="str">
            <v>NC_000913.2</v>
          </cell>
          <cell r="B293" t="str">
            <v>RefSeq</v>
          </cell>
          <cell r="C293" t="str">
            <v>gene</v>
          </cell>
          <cell r="D293">
            <v>314811</v>
          </cell>
          <cell r="E293">
            <v>315677</v>
          </cell>
          <cell r="F293" t="str">
            <v>.</v>
          </cell>
          <cell r="G293" t="str">
            <v>+</v>
          </cell>
          <cell r="H293">
            <v>310</v>
          </cell>
          <cell r="I293" t="str">
            <v>insF</v>
          </cell>
          <cell r="J293" t="str">
            <v>b0299</v>
          </cell>
          <cell r="K293" t="str">
            <v>G6169</v>
          </cell>
          <cell r="L293" t="str">
            <v>EG40006</v>
          </cell>
          <cell r="M293">
            <v>944948</v>
          </cell>
        </row>
        <row r="294">
          <cell r="A294" t="str">
            <v>NC_000913.2</v>
          </cell>
          <cell r="B294" t="str">
            <v>RefSeq</v>
          </cell>
          <cell r="C294" t="str">
            <v>gene</v>
          </cell>
          <cell r="D294">
            <v>315710</v>
          </cell>
          <cell r="E294">
            <v>316393</v>
          </cell>
          <cell r="F294" t="str">
            <v>.</v>
          </cell>
          <cell r="G294" t="str">
            <v>-</v>
          </cell>
          <cell r="H294">
            <v>311</v>
          </cell>
          <cell r="I294" t="str">
            <v>ykgA</v>
          </cell>
          <cell r="J294" t="str">
            <v>b0300</v>
          </cell>
          <cell r="K294" t="str">
            <v>G6170</v>
          </cell>
          <cell r="L294" t="str">
            <v>EG13381</v>
          </cell>
          <cell r="M294">
            <v>944956</v>
          </cell>
        </row>
        <row r="295">
          <cell r="A295" t="str">
            <v>NC_000913.2</v>
          </cell>
          <cell r="B295" t="str">
            <v>RefSeq</v>
          </cell>
          <cell r="C295" t="str">
            <v>gene</v>
          </cell>
          <cell r="D295">
            <v>316950</v>
          </cell>
          <cell r="E295">
            <v>317543</v>
          </cell>
          <cell r="F295" t="str">
            <v>.</v>
          </cell>
          <cell r="G295" t="str">
            <v>-</v>
          </cell>
          <cell r="H295">
            <v>313</v>
          </cell>
          <cell r="I295" t="str">
            <v>ykgB</v>
          </cell>
          <cell r="J295" t="str">
            <v>b0301</v>
          </cell>
          <cell r="K295" t="str">
            <v>G6171</v>
          </cell>
          <cell r="L295" t="str">
            <v>EG13579</v>
          </cell>
          <cell r="M295">
            <v>944974</v>
          </cell>
        </row>
        <row r="296">
          <cell r="A296" t="str">
            <v>NC_000913.2</v>
          </cell>
          <cell r="B296" t="str">
            <v>RefSeq</v>
          </cell>
          <cell r="C296" t="str">
            <v>gene</v>
          </cell>
          <cell r="D296">
            <v>317555</v>
          </cell>
          <cell r="E296">
            <v>317791</v>
          </cell>
          <cell r="F296" t="str">
            <v>.</v>
          </cell>
          <cell r="G296" t="str">
            <v>-</v>
          </cell>
          <cell r="H296">
            <v>314</v>
          </cell>
          <cell r="I296" t="str">
            <v>ykgI</v>
          </cell>
          <cell r="J296" t="str">
            <v>b0303</v>
          </cell>
          <cell r="K296" t="str">
            <v>G6173</v>
          </cell>
          <cell r="L296" t="str">
            <v>EG14278</v>
          </cell>
          <cell r="M296">
            <v>945658</v>
          </cell>
        </row>
        <row r="297">
          <cell r="A297" t="str">
            <v>NC_000913.2</v>
          </cell>
          <cell r="B297" t="str">
            <v>RefSeq</v>
          </cell>
          <cell r="C297" t="str">
            <v>gene</v>
          </cell>
          <cell r="D297">
            <v>317900</v>
          </cell>
          <cell r="E297">
            <v>319225</v>
          </cell>
          <cell r="F297" t="str">
            <v>.</v>
          </cell>
          <cell r="G297" t="str">
            <v>-</v>
          </cell>
          <cell r="H297">
            <v>315</v>
          </cell>
          <cell r="I297" t="str">
            <v>ykgC</v>
          </cell>
          <cell r="J297" t="str">
            <v>b0304</v>
          </cell>
          <cell r="K297" t="str">
            <v>G6174</v>
          </cell>
          <cell r="L297" t="str">
            <v>EG13580</v>
          </cell>
          <cell r="M297">
            <v>946092</v>
          </cell>
        </row>
        <row r="298">
          <cell r="A298" t="str">
            <v>NC_000913.2</v>
          </cell>
          <cell r="B298" t="str">
            <v>RefSeq</v>
          </cell>
          <cell r="C298" t="str">
            <v>gene</v>
          </cell>
          <cell r="D298">
            <v>319451</v>
          </cell>
          <cell r="E298">
            <v>320305</v>
          </cell>
          <cell r="F298" t="str">
            <v>.</v>
          </cell>
          <cell r="G298" t="str">
            <v>+</v>
          </cell>
          <cell r="H298">
            <v>316</v>
          </cell>
          <cell r="I298" t="str">
            <v>ykgD</v>
          </cell>
          <cell r="J298" t="str">
            <v>b0305</v>
          </cell>
          <cell r="K298" t="str">
            <v>G6175</v>
          </cell>
          <cell r="L298" t="str">
            <v>EG13581</v>
          </cell>
          <cell r="M298">
            <v>945616</v>
          </cell>
        </row>
        <row r="299">
          <cell r="A299" t="str">
            <v>NC_000913.2</v>
          </cell>
          <cell r="B299" t="str">
            <v>RefSeq</v>
          </cell>
          <cell r="C299" t="str">
            <v>gene</v>
          </cell>
          <cell r="D299">
            <v>320832</v>
          </cell>
          <cell r="E299">
            <v>321551</v>
          </cell>
          <cell r="F299" t="str">
            <v>.</v>
          </cell>
          <cell r="G299" t="str">
            <v>+</v>
          </cell>
          <cell r="H299">
            <v>317</v>
          </cell>
          <cell r="I299" t="str">
            <v>ykgE</v>
          </cell>
          <cell r="J299" t="str">
            <v>b0306</v>
          </cell>
          <cell r="K299" t="str">
            <v>G6176</v>
          </cell>
          <cell r="L299" t="str">
            <v>EG13582</v>
          </cell>
          <cell r="M299">
            <v>948438</v>
          </cell>
        </row>
        <row r="300">
          <cell r="A300" t="str">
            <v>NC_000913.2</v>
          </cell>
          <cell r="B300" t="str">
            <v>RefSeq</v>
          </cell>
          <cell r="C300" t="str">
            <v>gene</v>
          </cell>
          <cell r="D300">
            <v>321562</v>
          </cell>
          <cell r="E300">
            <v>322989</v>
          </cell>
          <cell r="F300" t="str">
            <v>.</v>
          </cell>
          <cell r="G300" t="str">
            <v>+</v>
          </cell>
          <cell r="H300">
            <v>318</v>
          </cell>
          <cell r="I300" t="str">
            <v>ykgF</v>
          </cell>
          <cell r="J300" t="str">
            <v>b0307</v>
          </cell>
          <cell r="K300" t="str">
            <v>G6177</v>
          </cell>
          <cell r="L300" t="str">
            <v>EG13583</v>
          </cell>
          <cell r="M300">
            <v>944980</v>
          </cell>
        </row>
        <row r="301">
          <cell r="A301" t="str">
            <v>NC_000913.2</v>
          </cell>
          <cell r="B301" t="str">
            <v>RefSeq</v>
          </cell>
          <cell r="C301" t="str">
            <v>gene</v>
          </cell>
          <cell r="D301">
            <v>322982</v>
          </cell>
          <cell r="E301">
            <v>323677</v>
          </cell>
          <cell r="F301" t="str">
            <v>.</v>
          </cell>
          <cell r="G301" t="str">
            <v>+</v>
          </cell>
          <cell r="H301">
            <v>319</v>
          </cell>
          <cell r="I301" t="str">
            <v>ykgG</v>
          </cell>
          <cell r="J301" t="str">
            <v>b0308</v>
          </cell>
          <cell r="K301" t="str">
            <v>G6178</v>
          </cell>
          <cell r="L301" t="str">
            <v>EG13584</v>
          </cell>
          <cell r="M301">
            <v>945906</v>
          </cell>
        </row>
        <row r="302">
          <cell r="A302" t="str">
            <v>NC_000913.2</v>
          </cell>
          <cell r="B302" t="str">
            <v>RefSeq</v>
          </cell>
          <cell r="C302" t="str">
            <v>gene</v>
          </cell>
          <cell r="D302">
            <v>323920</v>
          </cell>
          <cell r="E302">
            <v>324588</v>
          </cell>
          <cell r="F302" t="str">
            <v>.</v>
          </cell>
          <cell r="G302" t="str">
            <v>-</v>
          </cell>
          <cell r="H302">
            <v>320</v>
          </cell>
          <cell r="I302" t="str">
            <v>ykgH</v>
          </cell>
          <cell r="J302" t="str">
            <v>b0310</v>
          </cell>
          <cell r="K302" t="str">
            <v>G6180</v>
          </cell>
          <cell r="L302" t="str">
            <v>EG13585</v>
          </cell>
          <cell r="M302">
            <v>947513</v>
          </cell>
        </row>
        <row r="303">
          <cell r="A303" t="str">
            <v>NC_000913.2</v>
          </cell>
          <cell r="B303" t="str">
            <v>RefSeq</v>
          </cell>
          <cell r="C303" t="str">
            <v>gene</v>
          </cell>
          <cell r="D303">
            <v>324801</v>
          </cell>
          <cell r="E303">
            <v>326471</v>
          </cell>
          <cell r="F303" t="str">
            <v>.</v>
          </cell>
          <cell r="G303" t="str">
            <v>-</v>
          </cell>
          <cell r="H303">
            <v>321</v>
          </cell>
          <cell r="I303" t="str">
            <v>betA</v>
          </cell>
          <cell r="J303" t="str">
            <v>b0311</v>
          </cell>
          <cell r="K303" t="str">
            <v>EG10109</v>
          </cell>
          <cell r="L303" t="str">
            <v>EG10109</v>
          </cell>
          <cell r="M303">
            <v>945716</v>
          </cell>
        </row>
        <row r="304">
          <cell r="A304" t="str">
            <v>NC_000913.2</v>
          </cell>
          <cell r="B304" t="str">
            <v>RefSeq</v>
          </cell>
          <cell r="C304" t="str">
            <v>gene</v>
          </cell>
          <cell r="D304">
            <v>326485</v>
          </cell>
          <cell r="E304">
            <v>327957</v>
          </cell>
          <cell r="F304" t="str">
            <v>.</v>
          </cell>
          <cell r="G304" t="str">
            <v>-</v>
          </cell>
          <cell r="H304">
            <v>322</v>
          </cell>
          <cell r="I304" t="str">
            <v>betB</v>
          </cell>
          <cell r="J304" t="str">
            <v>b0312</v>
          </cell>
          <cell r="K304" t="str">
            <v>EG10110</v>
          </cell>
          <cell r="L304" t="str">
            <v>EG10110</v>
          </cell>
          <cell r="M304">
            <v>947376</v>
          </cell>
        </row>
        <row r="305">
          <cell r="A305" t="str">
            <v>NC_000913.2</v>
          </cell>
          <cell r="B305" t="str">
            <v>RefSeq</v>
          </cell>
          <cell r="C305" t="str">
            <v>gene</v>
          </cell>
          <cell r="D305">
            <v>327971</v>
          </cell>
          <cell r="E305">
            <v>328558</v>
          </cell>
          <cell r="F305" t="str">
            <v>.</v>
          </cell>
          <cell r="G305" t="str">
            <v>-</v>
          </cell>
          <cell r="H305">
            <v>323</v>
          </cell>
          <cell r="I305" t="str">
            <v>betI</v>
          </cell>
          <cell r="J305" t="str">
            <v>b0313</v>
          </cell>
          <cell r="K305" t="str">
            <v>EG10111</v>
          </cell>
          <cell r="L305" t="str">
            <v>EG10111</v>
          </cell>
          <cell r="M305">
            <v>944981</v>
          </cell>
        </row>
        <row r="306">
          <cell r="A306" t="str">
            <v>NC_000913.2</v>
          </cell>
          <cell r="B306" t="str">
            <v>RefSeq</v>
          </cell>
          <cell r="C306" t="str">
            <v>gene</v>
          </cell>
          <cell r="D306">
            <v>328687</v>
          </cell>
          <cell r="E306">
            <v>330720</v>
          </cell>
          <cell r="F306" t="str">
            <v>.</v>
          </cell>
          <cell r="G306" t="str">
            <v>+</v>
          </cell>
          <cell r="H306">
            <v>324</v>
          </cell>
          <cell r="I306" t="str">
            <v>betT</v>
          </cell>
          <cell r="J306" t="str">
            <v>b0314</v>
          </cell>
          <cell r="K306" t="str">
            <v>EG10112</v>
          </cell>
          <cell r="L306" t="str">
            <v>EG10112</v>
          </cell>
          <cell r="M306">
            <v>945079</v>
          </cell>
        </row>
        <row r="307">
          <cell r="A307" t="str">
            <v>NC_000913.2</v>
          </cell>
          <cell r="B307" t="str">
            <v>RefSeq</v>
          </cell>
          <cell r="C307" t="str">
            <v>gene</v>
          </cell>
          <cell r="D307">
            <v>331595</v>
          </cell>
          <cell r="E307">
            <v>332683</v>
          </cell>
          <cell r="F307" t="str">
            <v>.</v>
          </cell>
          <cell r="G307" t="str">
            <v>+</v>
          </cell>
          <cell r="H307">
            <v>325</v>
          </cell>
          <cell r="I307" t="str">
            <v>yahA</v>
          </cell>
          <cell r="J307" t="str">
            <v>b0315</v>
          </cell>
          <cell r="K307" t="str">
            <v>EG11236</v>
          </cell>
          <cell r="L307" t="str">
            <v>EG11236</v>
          </cell>
          <cell r="M307">
            <v>947459</v>
          </cell>
        </row>
        <row r="308">
          <cell r="A308" t="str">
            <v>NC_000913.2</v>
          </cell>
          <cell r="B308" t="str">
            <v>RefSeq</v>
          </cell>
          <cell r="C308" t="str">
            <v>gene</v>
          </cell>
          <cell r="D308">
            <v>332725</v>
          </cell>
          <cell r="E308">
            <v>333657</v>
          </cell>
          <cell r="F308" t="str">
            <v>.</v>
          </cell>
          <cell r="G308" t="str">
            <v>-</v>
          </cell>
          <cell r="H308">
            <v>326</v>
          </cell>
          <cell r="I308" t="str">
            <v>yahB</v>
          </cell>
          <cell r="J308" t="str">
            <v>b0316</v>
          </cell>
          <cell r="K308" t="str">
            <v>G6181</v>
          </cell>
          <cell r="L308" t="str">
            <v>EG13586</v>
          </cell>
          <cell r="M308">
            <v>945278</v>
          </cell>
        </row>
        <row r="309">
          <cell r="A309" t="str">
            <v>NC_000913.2</v>
          </cell>
          <cell r="B309" t="str">
            <v>RefSeq</v>
          </cell>
          <cell r="C309" t="str">
            <v>gene</v>
          </cell>
          <cell r="D309">
            <v>333749</v>
          </cell>
          <cell r="E309">
            <v>334246</v>
          </cell>
          <cell r="F309" t="str">
            <v>.</v>
          </cell>
          <cell r="G309" t="str">
            <v>-</v>
          </cell>
          <cell r="H309">
            <v>327</v>
          </cell>
          <cell r="I309" t="str">
            <v>yahC</v>
          </cell>
          <cell r="J309" t="str">
            <v>b0317</v>
          </cell>
          <cell r="K309" t="str">
            <v>G6182</v>
          </cell>
          <cell r="L309" t="str">
            <v>EG13587</v>
          </cell>
          <cell r="M309">
            <v>947337</v>
          </cell>
        </row>
        <row r="310">
          <cell r="A310" t="str">
            <v>NC_000913.2</v>
          </cell>
          <cell r="B310" t="str">
            <v>RefSeq</v>
          </cell>
          <cell r="C310" t="str">
            <v>gene</v>
          </cell>
          <cell r="D310">
            <v>334504</v>
          </cell>
          <cell r="E310">
            <v>335109</v>
          </cell>
          <cell r="F310" t="str">
            <v>.</v>
          </cell>
          <cell r="G310" t="str">
            <v>+</v>
          </cell>
          <cell r="H310">
            <v>328</v>
          </cell>
          <cell r="I310" t="str">
            <v>yahD</v>
          </cell>
          <cell r="J310" t="str">
            <v>b0318</v>
          </cell>
          <cell r="K310" t="str">
            <v>G6183</v>
          </cell>
          <cell r="L310" t="str">
            <v>EG13588</v>
          </cell>
          <cell r="M310">
            <v>947681</v>
          </cell>
        </row>
        <row r="311">
          <cell r="A311" t="str">
            <v>NC_000913.2</v>
          </cell>
          <cell r="B311" t="str">
            <v>RefSeq</v>
          </cell>
          <cell r="C311" t="str">
            <v>gene</v>
          </cell>
          <cell r="D311">
            <v>335149</v>
          </cell>
          <cell r="E311">
            <v>336012</v>
          </cell>
          <cell r="F311" t="str">
            <v>.</v>
          </cell>
          <cell r="G311" t="str">
            <v>+</v>
          </cell>
          <cell r="H311">
            <v>329</v>
          </cell>
          <cell r="I311" t="str">
            <v>yahE</v>
          </cell>
          <cell r="J311" t="str">
            <v>b0319</v>
          </cell>
          <cell r="K311" t="str">
            <v>G6184</v>
          </cell>
          <cell r="L311" t="str">
            <v>EG13589</v>
          </cell>
          <cell r="M311">
            <v>947134</v>
          </cell>
        </row>
        <row r="312">
          <cell r="A312" t="str">
            <v>NC_000913.2</v>
          </cell>
          <cell r="B312" t="str">
            <v>RefSeq</v>
          </cell>
          <cell r="C312" t="str">
            <v>gene</v>
          </cell>
          <cell r="D312">
            <v>336002</v>
          </cell>
          <cell r="E312">
            <v>337549</v>
          </cell>
          <cell r="F312" t="str">
            <v>.</v>
          </cell>
          <cell r="G312" t="str">
            <v>+</v>
          </cell>
          <cell r="H312">
            <v>330</v>
          </cell>
          <cell r="I312" t="str">
            <v>yahF</v>
          </cell>
          <cell r="J312" t="str">
            <v>b0320</v>
          </cell>
          <cell r="K312" t="str">
            <v>G6185</v>
          </cell>
          <cell r="L312" t="str">
            <v>EG13590</v>
          </cell>
          <cell r="M312">
            <v>947298</v>
          </cell>
        </row>
        <row r="313">
          <cell r="A313" t="str">
            <v>NC_000913.2</v>
          </cell>
          <cell r="B313" t="str">
            <v>RefSeq</v>
          </cell>
          <cell r="C313" t="str">
            <v>gene</v>
          </cell>
          <cell r="D313">
            <v>337549</v>
          </cell>
          <cell r="E313">
            <v>338967</v>
          </cell>
          <cell r="F313" t="str">
            <v>.</v>
          </cell>
          <cell r="G313" t="str">
            <v>+</v>
          </cell>
          <cell r="H313">
            <v>331</v>
          </cell>
          <cell r="I313" t="str">
            <v>yahG</v>
          </cell>
          <cell r="J313" t="str">
            <v>b0321</v>
          </cell>
          <cell r="K313" t="str">
            <v>G6186</v>
          </cell>
          <cell r="L313" t="str">
            <v>EG13591</v>
          </cell>
          <cell r="M313">
            <v>945379</v>
          </cell>
        </row>
        <row r="314">
          <cell r="A314" t="str">
            <v>NC_000913.2</v>
          </cell>
          <cell r="B314" t="str">
            <v>RefSeq</v>
          </cell>
          <cell r="C314" t="str">
            <v>gene</v>
          </cell>
          <cell r="D314">
            <v>339389</v>
          </cell>
          <cell r="E314">
            <v>340339</v>
          </cell>
          <cell r="F314" t="str">
            <v>.</v>
          </cell>
          <cell r="G314" t="str">
            <v>+</v>
          </cell>
          <cell r="H314">
            <v>332</v>
          </cell>
          <cell r="I314" t="str">
            <v>yahI</v>
          </cell>
          <cell r="J314" t="str">
            <v>b0323</v>
          </cell>
          <cell r="K314" t="str">
            <v>G6188</v>
          </cell>
          <cell r="L314" t="str">
            <v>EG13593</v>
          </cell>
          <cell r="M314">
            <v>944984</v>
          </cell>
        </row>
        <row r="315">
          <cell r="A315" t="str">
            <v>NC_000913.2</v>
          </cell>
          <cell r="B315" t="str">
            <v>RefSeq</v>
          </cell>
          <cell r="C315" t="str">
            <v>gene</v>
          </cell>
          <cell r="D315">
            <v>340349</v>
          </cell>
          <cell r="E315">
            <v>341731</v>
          </cell>
          <cell r="F315" t="str">
            <v>.</v>
          </cell>
          <cell r="G315" t="str">
            <v>+</v>
          </cell>
          <cell r="H315">
            <v>333</v>
          </cell>
          <cell r="I315" t="str">
            <v>yahJ</v>
          </cell>
          <cell r="J315" t="str">
            <v>b0324</v>
          </cell>
          <cell r="K315" t="str">
            <v>G6189</v>
          </cell>
          <cell r="L315" t="str">
            <v>EG13594</v>
          </cell>
          <cell r="M315">
            <v>944976</v>
          </cell>
        </row>
        <row r="316">
          <cell r="A316" t="str">
            <v>NC_000913.2</v>
          </cell>
          <cell r="B316" t="str">
            <v>RefSeq</v>
          </cell>
          <cell r="C316" t="str">
            <v>gene</v>
          </cell>
          <cell r="D316">
            <v>342108</v>
          </cell>
          <cell r="E316">
            <v>343157</v>
          </cell>
          <cell r="F316" t="str">
            <v>.</v>
          </cell>
          <cell r="G316" t="str">
            <v>+</v>
          </cell>
          <cell r="H316">
            <v>334</v>
          </cell>
          <cell r="I316" t="str">
            <v>yahK</v>
          </cell>
          <cell r="J316" t="str">
            <v>b0325</v>
          </cell>
          <cell r="K316" t="str">
            <v>G6190</v>
          </cell>
          <cell r="L316" t="str">
            <v>EG13595</v>
          </cell>
          <cell r="M316">
            <v>944975</v>
          </cell>
        </row>
        <row r="317">
          <cell r="A317" t="str">
            <v>NC_000913.2</v>
          </cell>
          <cell r="B317" t="str">
            <v>RefSeq</v>
          </cell>
          <cell r="C317" t="str">
            <v>gene</v>
          </cell>
          <cell r="D317">
            <v>343400</v>
          </cell>
          <cell r="E317">
            <v>344215</v>
          </cell>
          <cell r="F317" t="str">
            <v>.</v>
          </cell>
          <cell r="G317" t="str">
            <v>+</v>
          </cell>
          <cell r="H317">
            <v>335</v>
          </cell>
          <cell r="I317" t="str">
            <v>yahL</v>
          </cell>
          <cell r="J317" t="str">
            <v>b0326</v>
          </cell>
          <cell r="K317" t="str">
            <v>G6191</v>
          </cell>
          <cell r="L317" t="str">
            <v>EG13596</v>
          </cell>
          <cell r="M317">
            <v>944970</v>
          </cell>
        </row>
        <row r="318">
          <cell r="A318" t="str">
            <v>NC_000913.2</v>
          </cell>
          <cell r="B318" t="str">
            <v>RefSeq</v>
          </cell>
          <cell r="C318" t="str">
            <v>gene</v>
          </cell>
          <cell r="D318">
            <v>344628</v>
          </cell>
          <cell r="E318">
            <v>344873</v>
          </cell>
          <cell r="F318" t="str">
            <v>.</v>
          </cell>
          <cell r="G318" t="str">
            <v>+</v>
          </cell>
          <cell r="H318">
            <v>336</v>
          </cell>
          <cell r="I318" t="str">
            <v>yahM</v>
          </cell>
          <cell r="J318" t="str">
            <v>b0327</v>
          </cell>
          <cell r="K318" t="str">
            <v>G6192</v>
          </cell>
          <cell r="L318" t="str">
            <v>EG13597</v>
          </cell>
          <cell r="M318">
            <v>944969</v>
          </cell>
        </row>
        <row r="319">
          <cell r="A319" t="str">
            <v>NC_000913.2</v>
          </cell>
          <cell r="B319" t="str">
            <v>RefSeq</v>
          </cell>
          <cell r="C319" t="str">
            <v>gene</v>
          </cell>
          <cell r="D319">
            <v>344890</v>
          </cell>
          <cell r="E319">
            <v>345561</v>
          </cell>
          <cell r="F319" t="str">
            <v>.</v>
          </cell>
          <cell r="G319" t="str">
            <v>-</v>
          </cell>
          <cell r="H319">
            <v>337</v>
          </cell>
          <cell r="I319" t="str">
            <v>yahN</v>
          </cell>
          <cell r="J319" t="str">
            <v>b0328</v>
          </cell>
          <cell r="K319" t="str">
            <v>G6193</v>
          </cell>
          <cell r="L319" t="str">
            <v>EG13598</v>
          </cell>
          <cell r="M319">
            <v>944968</v>
          </cell>
        </row>
        <row r="320">
          <cell r="A320" t="str">
            <v>NC_000913.2</v>
          </cell>
          <cell r="B320" t="str">
            <v>RefSeq</v>
          </cell>
          <cell r="C320" t="str">
            <v>gene</v>
          </cell>
          <cell r="D320">
            <v>345708</v>
          </cell>
          <cell r="E320">
            <v>345983</v>
          </cell>
          <cell r="F320" t="str">
            <v>.</v>
          </cell>
          <cell r="G320" t="str">
            <v>+</v>
          </cell>
          <cell r="H320">
            <v>338</v>
          </cell>
          <cell r="I320" t="str">
            <v>yahO</v>
          </cell>
          <cell r="J320" t="str">
            <v>b0329</v>
          </cell>
          <cell r="K320" t="str">
            <v>G6194</v>
          </cell>
          <cell r="L320" t="str">
            <v>EG13599</v>
          </cell>
          <cell r="M320">
            <v>944985</v>
          </cell>
        </row>
        <row r="321">
          <cell r="A321" t="str">
            <v>NC_000913.2</v>
          </cell>
          <cell r="B321" t="str">
            <v>RefSeq</v>
          </cell>
          <cell r="C321" t="str">
            <v>gene</v>
          </cell>
          <cell r="D321">
            <v>346081</v>
          </cell>
          <cell r="E321">
            <v>347667</v>
          </cell>
          <cell r="F321" t="str">
            <v>.</v>
          </cell>
          <cell r="G321" t="str">
            <v>-</v>
          </cell>
          <cell r="H321">
            <v>339</v>
          </cell>
          <cell r="I321" t="str">
            <v>prpR</v>
          </cell>
          <cell r="J321" t="str">
            <v>b0330</v>
          </cell>
          <cell r="K321" t="str">
            <v>G6195</v>
          </cell>
          <cell r="L321" t="str">
            <v>EG13600</v>
          </cell>
          <cell r="M321">
            <v>944987</v>
          </cell>
        </row>
        <row r="322">
          <cell r="A322" t="str">
            <v>NC_000913.2</v>
          </cell>
          <cell r="B322" t="str">
            <v>RefSeq</v>
          </cell>
          <cell r="C322" t="str">
            <v>gene</v>
          </cell>
          <cell r="D322">
            <v>347906</v>
          </cell>
          <cell r="E322">
            <v>348796</v>
          </cell>
          <cell r="F322" t="str">
            <v>.</v>
          </cell>
          <cell r="G322" t="str">
            <v>+</v>
          </cell>
          <cell r="H322">
            <v>340</v>
          </cell>
          <cell r="I322" t="str">
            <v>prpB</v>
          </cell>
          <cell r="J322" t="str">
            <v>b0331</v>
          </cell>
          <cell r="K322" t="str">
            <v>G6196</v>
          </cell>
          <cell r="L322" t="str">
            <v>EG13601</v>
          </cell>
          <cell r="M322">
            <v>944990</v>
          </cell>
        </row>
        <row r="323">
          <cell r="A323" t="str">
            <v>NC_000913.2</v>
          </cell>
          <cell r="B323" t="str">
            <v>RefSeq</v>
          </cell>
          <cell r="C323" t="str">
            <v>gene</v>
          </cell>
          <cell r="D323">
            <v>349236</v>
          </cell>
          <cell r="E323">
            <v>350405</v>
          </cell>
          <cell r="F323" t="str">
            <v>.</v>
          </cell>
          <cell r="G323" t="str">
            <v>+</v>
          </cell>
          <cell r="H323">
            <v>341</v>
          </cell>
          <cell r="I323" t="str">
            <v>prpC</v>
          </cell>
          <cell r="J323" t="str">
            <v>b0333</v>
          </cell>
          <cell r="K323" t="str">
            <v>G6198</v>
          </cell>
          <cell r="L323" t="str">
            <v>EG11756</v>
          </cell>
          <cell r="M323">
            <v>947528</v>
          </cell>
        </row>
        <row r="324">
          <cell r="A324" t="str">
            <v>NC_000913.2</v>
          </cell>
          <cell r="B324" t="str">
            <v>RefSeq</v>
          </cell>
          <cell r="C324" t="str">
            <v>gene</v>
          </cell>
          <cell r="D324">
            <v>350439</v>
          </cell>
          <cell r="E324">
            <v>351890</v>
          </cell>
          <cell r="F324" t="str">
            <v>.</v>
          </cell>
          <cell r="G324" t="str">
            <v>+</v>
          </cell>
          <cell r="H324">
            <v>342</v>
          </cell>
          <cell r="I324" t="str">
            <v>prpD</v>
          </cell>
          <cell r="J324" t="str">
            <v>b0334</v>
          </cell>
          <cell r="K324" t="str">
            <v>G6199</v>
          </cell>
          <cell r="L324" t="str">
            <v>EG13603</v>
          </cell>
          <cell r="M324">
            <v>945931</v>
          </cell>
        </row>
        <row r="325">
          <cell r="A325" t="str">
            <v>NC_000913.2</v>
          </cell>
          <cell r="B325" t="str">
            <v>RefSeq</v>
          </cell>
          <cell r="C325" t="str">
            <v>gene</v>
          </cell>
          <cell r="D325">
            <v>351930</v>
          </cell>
          <cell r="E325">
            <v>353816</v>
          </cell>
          <cell r="F325" t="str">
            <v>.</v>
          </cell>
          <cell r="G325" t="str">
            <v>+</v>
          </cell>
          <cell r="H325">
            <v>343</v>
          </cell>
          <cell r="I325" t="str">
            <v>prpE</v>
          </cell>
          <cell r="J325" t="str">
            <v>b0335</v>
          </cell>
          <cell r="K325" t="str">
            <v>G6200</v>
          </cell>
          <cell r="L325" t="str">
            <v>EG13604</v>
          </cell>
          <cell r="M325">
            <v>946891</v>
          </cell>
        </row>
        <row r="326">
          <cell r="A326" t="str">
            <v>NC_000913.2</v>
          </cell>
          <cell r="B326" t="str">
            <v>RefSeq</v>
          </cell>
          <cell r="C326" t="str">
            <v>gene</v>
          </cell>
          <cell r="D326">
            <v>354146</v>
          </cell>
          <cell r="E326">
            <v>355405</v>
          </cell>
          <cell r="F326" t="str">
            <v>.</v>
          </cell>
          <cell r="G326" t="str">
            <v>+</v>
          </cell>
          <cell r="H326">
            <v>344</v>
          </cell>
          <cell r="I326" t="str">
            <v>codB</v>
          </cell>
          <cell r="J326" t="str">
            <v>b0336</v>
          </cell>
          <cell r="K326" t="str">
            <v>EG11327</v>
          </cell>
          <cell r="L326" t="str">
            <v>EG11327</v>
          </cell>
          <cell r="M326">
            <v>944994</v>
          </cell>
        </row>
        <row r="327">
          <cell r="A327" t="str">
            <v>NC_000913.2</v>
          </cell>
          <cell r="B327" t="str">
            <v>RefSeq</v>
          </cell>
          <cell r="C327" t="str">
            <v>gene</v>
          </cell>
          <cell r="D327">
            <v>355395</v>
          </cell>
          <cell r="E327">
            <v>356678</v>
          </cell>
          <cell r="F327" t="str">
            <v>.</v>
          </cell>
          <cell r="G327" t="str">
            <v>+</v>
          </cell>
          <cell r="H327">
            <v>345</v>
          </cell>
          <cell r="I327" t="str">
            <v>codA</v>
          </cell>
          <cell r="J327" t="str">
            <v>b0337</v>
          </cell>
          <cell r="K327" t="str">
            <v>EG11326</v>
          </cell>
          <cell r="L327" t="str">
            <v>EG11326</v>
          </cell>
          <cell r="M327">
            <v>944996</v>
          </cell>
        </row>
        <row r="328">
          <cell r="A328" t="str">
            <v>NC_000913.2</v>
          </cell>
          <cell r="B328" t="str">
            <v>RefSeq</v>
          </cell>
          <cell r="C328" t="str">
            <v>gene</v>
          </cell>
          <cell r="D328">
            <v>357015</v>
          </cell>
          <cell r="E328">
            <v>357914</v>
          </cell>
          <cell r="F328" t="str">
            <v>.</v>
          </cell>
          <cell r="G328" t="str">
            <v>-</v>
          </cell>
          <cell r="H328">
            <v>346</v>
          </cell>
          <cell r="I328" t="str">
            <v>cynR</v>
          </cell>
          <cell r="J328" t="str">
            <v>b0338</v>
          </cell>
          <cell r="K328" t="str">
            <v>EG11421</v>
          </cell>
          <cell r="L328" t="str">
            <v>EG11421</v>
          </cell>
          <cell r="M328">
            <v>945001</v>
          </cell>
        </row>
        <row r="329">
          <cell r="A329" t="str">
            <v>NC_000913.2</v>
          </cell>
          <cell r="B329" t="str">
            <v>RefSeq</v>
          </cell>
          <cell r="C329" t="str">
            <v>gene</v>
          </cell>
          <cell r="D329">
            <v>358023</v>
          </cell>
          <cell r="E329">
            <v>358682</v>
          </cell>
          <cell r="F329" t="str">
            <v>.</v>
          </cell>
          <cell r="G329" t="str">
            <v>+</v>
          </cell>
          <cell r="H329">
            <v>347</v>
          </cell>
          <cell r="I329" t="str">
            <v>cynT</v>
          </cell>
          <cell r="J329" t="str">
            <v>b0339</v>
          </cell>
          <cell r="K329" t="str">
            <v>EG10176</v>
          </cell>
          <cell r="L329" t="str">
            <v>EG10176</v>
          </cell>
          <cell r="M329">
            <v>946548</v>
          </cell>
        </row>
        <row r="330">
          <cell r="A330" t="str">
            <v>NC_000913.2</v>
          </cell>
          <cell r="B330" t="str">
            <v>RefSeq</v>
          </cell>
          <cell r="C330" t="str">
            <v>gene</v>
          </cell>
          <cell r="D330">
            <v>358713</v>
          </cell>
          <cell r="E330">
            <v>359183</v>
          </cell>
          <cell r="F330" t="str">
            <v>.</v>
          </cell>
          <cell r="G330" t="str">
            <v>+</v>
          </cell>
          <cell r="H330">
            <v>348</v>
          </cell>
          <cell r="I330" t="str">
            <v>cynS</v>
          </cell>
          <cell r="J330" t="str">
            <v>b0340</v>
          </cell>
          <cell r="K330" t="str">
            <v>EG10175</v>
          </cell>
          <cell r="L330" t="str">
            <v>EG10175</v>
          </cell>
          <cell r="M330">
            <v>948998</v>
          </cell>
        </row>
        <row r="331">
          <cell r="A331" t="str">
            <v>NC_000913.2</v>
          </cell>
          <cell r="B331" t="str">
            <v>RefSeq</v>
          </cell>
          <cell r="C331" t="str">
            <v>gene</v>
          </cell>
          <cell r="D331">
            <v>359216</v>
          </cell>
          <cell r="E331">
            <v>360370</v>
          </cell>
          <cell r="F331" t="str">
            <v>.</v>
          </cell>
          <cell r="G331" t="str">
            <v>+</v>
          </cell>
          <cell r="H331">
            <v>349</v>
          </cell>
          <cell r="I331" t="str">
            <v>cynX</v>
          </cell>
          <cell r="J331" t="str">
            <v>b0341</v>
          </cell>
          <cell r="K331" t="str">
            <v>EG10177</v>
          </cell>
          <cell r="L331" t="str">
            <v>EG10177</v>
          </cell>
          <cell r="M331">
            <v>946770</v>
          </cell>
        </row>
        <row r="332">
          <cell r="A332" t="str">
            <v>NC_000913.2</v>
          </cell>
          <cell r="B332" t="str">
            <v>RefSeq</v>
          </cell>
          <cell r="C332" t="str">
            <v>gene</v>
          </cell>
          <cell r="D332">
            <v>360473</v>
          </cell>
          <cell r="E332">
            <v>361084</v>
          </cell>
          <cell r="F332" t="str">
            <v>.</v>
          </cell>
          <cell r="G332" t="str">
            <v>-</v>
          </cell>
          <cell r="H332">
            <v>350</v>
          </cell>
          <cell r="I332" t="str">
            <v>lacA</v>
          </cell>
          <cell r="J332" t="str">
            <v>b0342</v>
          </cell>
          <cell r="K332" t="str">
            <v>EG10524</v>
          </cell>
          <cell r="L332" t="str">
            <v>EG10524</v>
          </cell>
          <cell r="M332">
            <v>945674</v>
          </cell>
        </row>
        <row r="333">
          <cell r="A333" t="str">
            <v>NC_000913.2</v>
          </cell>
          <cell r="B333" t="str">
            <v>RefSeq</v>
          </cell>
          <cell r="C333" t="str">
            <v>gene</v>
          </cell>
          <cell r="D333">
            <v>361150</v>
          </cell>
          <cell r="E333">
            <v>362403</v>
          </cell>
          <cell r="F333" t="str">
            <v>.</v>
          </cell>
          <cell r="G333" t="str">
            <v>-</v>
          </cell>
          <cell r="H333">
            <v>351</v>
          </cell>
          <cell r="I333" t="str">
            <v>lacY</v>
          </cell>
          <cell r="J333" t="str">
            <v>b0343</v>
          </cell>
          <cell r="K333" t="str">
            <v>EG10526</v>
          </cell>
          <cell r="L333" t="str">
            <v>EG10526</v>
          </cell>
          <cell r="M333">
            <v>949083</v>
          </cell>
        </row>
        <row r="334">
          <cell r="A334" t="str">
            <v>NC_000913.2</v>
          </cell>
          <cell r="B334" t="str">
            <v>RefSeq</v>
          </cell>
          <cell r="C334" t="str">
            <v>gene</v>
          </cell>
          <cell r="D334">
            <v>362455</v>
          </cell>
          <cell r="E334">
            <v>365529</v>
          </cell>
          <cell r="F334" t="str">
            <v>.</v>
          </cell>
          <cell r="G334" t="str">
            <v>-</v>
          </cell>
          <cell r="H334">
            <v>352</v>
          </cell>
          <cell r="I334" t="str">
            <v>lacZ</v>
          </cell>
          <cell r="J334" t="str">
            <v>b0344</v>
          </cell>
          <cell r="K334" t="str">
            <v>EG10527</v>
          </cell>
          <cell r="L334" t="str">
            <v>EG10527</v>
          </cell>
          <cell r="M334">
            <v>945006</v>
          </cell>
        </row>
        <row r="335">
          <cell r="A335" t="str">
            <v>NC_000913.2</v>
          </cell>
          <cell r="B335" t="str">
            <v>RefSeq</v>
          </cell>
          <cell r="C335" t="str">
            <v>gene</v>
          </cell>
          <cell r="D335">
            <v>365652</v>
          </cell>
          <cell r="E335">
            <v>366734</v>
          </cell>
          <cell r="F335" t="str">
            <v>.</v>
          </cell>
          <cell r="G335" t="str">
            <v>-</v>
          </cell>
          <cell r="H335">
            <v>353</v>
          </cell>
          <cell r="I335" t="str">
            <v>lacI</v>
          </cell>
          <cell r="J335" t="str">
            <v>b0345</v>
          </cell>
          <cell r="K335" t="str">
            <v>EG10525</v>
          </cell>
          <cell r="L335" t="str">
            <v>EG10525</v>
          </cell>
          <cell r="M335">
            <v>945007</v>
          </cell>
        </row>
        <row r="336">
          <cell r="A336" t="str">
            <v>NC_000913.2</v>
          </cell>
          <cell r="B336" t="str">
            <v>RefSeq</v>
          </cell>
          <cell r="C336" t="str">
            <v>gene</v>
          </cell>
          <cell r="D336">
            <v>366811</v>
          </cell>
          <cell r="E336">
            <v>367644</v>
          </cell>
          <cell r="F336" t="str">
            <v>.</v>
          </cell>
          <cell r="G336" t="str">
            <v>-</v>
          </cell>
          <cell r="H336">
            <v>354</v>
          </cell>
          <cell r="I336" t="str">
            <v>mhpR</v>
          </cell>
          <cell r="J336" t="str">
            <v>b0346</v>
          </cell>
          <cell r="K336" t="str">
            <v>G6201</v>
          </cell>
          <cell r="L336" t="str">
            <v>EG20276</v>
          </cell>
          <cell r="M336">
            <v>945938</v>
          </cell>
        </row>
        <row r="337">
          <cell r="A337" t="str">
            <v>NC_000913.2</v>
          </cell>
          <cell r="B337" t="str">
            <v>RefSeq</v>
          </cell>
          <cell r="C337" t="str">
            <v>gene</v>
          </cell>
          <cell r="D337">
            <v>367835</v>
          </cell>
          <cell r="E337">
            <v>369499</v>
          </cell>
          <cell r="F337" t="str">
            <v>.</v>
          </cell>
          <cell r="G337" t="str">
            <v>+</v>
          </cell>
          <cell r="H337">
            <v>355</v>
          </cell>
          <cell r="I337" t="str">
            <v>mhpA</v>
          </cell>
          <cell r="J337" t="str">
            <v>b0347</v>
          </cell>
          <cell r="K337" t="str">
            <v>M010</v>
          </cell>
          <cell r="L337" t="str">
            <v>EG20273</v>
          </cell>
          <cell r="M337">
            <v>945197</v>
          </cell>
        </row>
        <row r="338">
          <cell r="A338" t="str">
            <v>NC_000913.2</v>
          </cell>
          <cell r="B338" t="str">
            <v>RefSeq</v>
          </cell>
          <cell r="C338" t="str">
            <v>gene</v>
          </cell>
          <cell r="D338">
            <v>369501</v>
          </cell>
          <cell r="E338">
            <v>370445</v>
          </cell>
          <cell r="F338" t="str">
            <v>.</v>
          </cell>
          <cell r="G338" t="str">
            <v>+</v>
          </cell>
          <cell r="H338">
            <v>356</v>
          </cell>
          <cell r="I338" t="str">
            <v>mhpB</v>
          </cell>
          <cell r="J338" t="str">
            <v>b0348</v>
          </cell>
          <cell r="K338" t="str">
            <v>M011</v>
          </cell>
          <cell r="L338" t="str">
            <v>EG20274</v>
          </cell>
          <cell r="M338">
            <v>945047</v>
          </cell>
        </row>
        <row r="339">
          <cell r="A339" t="str">
            <v>NC_000913.2</v>
          </cell>
          <cell r="B339" t="str">
            <v>RefSeq</v>
          </cell>
          <cell r="C339" t="str">
            <v>gene</v>
          </cell>
          <cell r="D339">
            <v>370448</v>
          </cell>
          <cell r="E339">
            <v>371329</v>
          </cell>
          <cell r="F339" t="str">
            <v>.</v>
          </cell>
          <cell r="G339" t="str">
            <v>+</v>
          </cell>
          <cell r="H339">
            <v>357</v>
          </cell>
          <cell r="I339" t="str">
            <v>mhpC</v>
          </cell>
          <cell r="J339" t="str">
            <v>b0349</v>
          </cell>
          <cell r="K339" t="str">
            <v>M012</v>
          </cell>
          <cell r="L339" t="str">
            <v>EG20275</v>
          </cell>
          <cell r="M339">
            <v>944954</v>
          </cell>
        </row>
        <row r="340">
          <cell r="A340" t="str">
            <v>NC_000913.2</v>
          </cell>
          <cell r="B340" t="str">
            <v>RefSeq</v>
          </cell>
          <cell r="C340" t="str">
            <v>gene</v>
          </cell>
          <cell r="D340">
            <v>371339</v>
          </cell>
          <cell r="E340">
            <v>372148</v>
          </cell>
          <cell r="F340" t="str">
            <v>.</v>
          </cell>
          <cell r="G340" t="str">
            <v>+</v>
          </cell>
          <cell r="H340">
            <v>358</v>
          </cell>
          <cell r="I340" t="str">
            <v>mhpD</v>
          </cell>
          <cell r="J340" t="str">
            <v>b0350</v>
          </cell>
          <cell r="K340" t="str">
            <v>M013</v>
          </cell>
          <cell r="L340" t="str">
            <v>EG14274</v>
          </cell>
          <cell r="M340">
            <v>944768</v>
          </cell>
        </row>
        <row r="341">
          <cell r="A341" t="str">
            <v>NC_000913.2</v>
          </cell>
          <cell r="B341" t="str">
            <v>RefSeq</v>
          </cell>
          <cell r="C341" t="str">
            <v>gene</v>
          </cell>
          <cell r="D341">
            <v>372145</v>
          </cell>
          <cell r="E341">
            <v>373095</v>
          </cell>
          <cell r="F341" t="str">
            <v>.</v>
          </cell>
          <cell r="G341" t="str">
            <v>+</v>
          </cell>
          <cell r="H341">
            <v>359</v>
          </cell>
          <cell r="I341" t="str">
            <v>mhpF</v>
          </cell>
          <cell r="J341" t="str">
            <v>b0351</v>
          </cell>
          <cell r="K341" t="str">
            <v>M014</v>
          </cell>
          <cell r="L341" t="str">
            <v>EG13625</v>
          </cell>
          <cell r="M341">
            <v>945008</v>
          </cell>
        </row>
        <row r="342">
          <cell r="A342" t="str">
            <v>NC_000913.2</v>
          </cell>
          <cell r="B342" t="str">
            <v>RefSeq</v>
          </cell>
          <cell r="C342" t="str">
            <v>gene</v>
          </cell>
          <cell r="D342">
            <v>373092</v>
          </cell>
          <cell r="E342">
            <v>374105</v>
          </cell>
          <cell r="F342" t="str">
            <v>.</v>
          </cell>
          <cell r="G342" t="str">
            <v>+</v>
          </cell>
          <cell r="H342">
            <v>360</v>
          </cell>
          <cell r="I342" t="str">
            <v>mhpE</v>
          </cell>
          <cell r="J342" t="str">
            <v>b0352</v>
          </cell>
          <cell r="K342" t="str">
            <v>G6205</v>
          </cell>
          <cell r="L342" t="str">
            <v>EG13292</v>
          </cell>
          <cell r="M342">
            <v>945012</v>
          </cell>
        </row>
        <row r="343">
          <cell r="A343" t="str">
            <v>NC_000913.2</v>
          </cell>
          <cell r="B343" t="str">
            <v>RefSeq</v>
          </cell>
          <cell r="C343" t="str">
            <v>gene</v>
          </cell>
          <cell r="D343">
            <v>374683</v>
          </cell>
          <cell r="E343">
            <v>375894</v>
          </cell>
          <cell r="F343" t="str">
            <v>.</v>
          </cell>
          <cell r="G343" t="str">
            <v>+</v>
          </cell>
          <cell r="H343">
            <v>361</v>
          </cell>
          <cell r="I343" t="str">
            <v>mhpT</v>
          </cell>
          <cell r="J343" t="str">
            <v>b0353</v>
          </cell>
          <cell r="K343" t="str">
            <v>G6206</v>
          </cell>
          <cell r="L343" t="str">
            <v>EG13293</v>
          </cell>
          <cell r="M343">
            <v>944997</v>
          </cell>
        </row>
        <row r="344">
          <cell r="A344" t="str">
            <v>NC_000913.2</v>
          </cell>
          <cell r="B344" t="str">
            <v>RefSeq</v>
          </cell>
          <cell r="C344" t="str">
            <v>gene</v>
          </cell>
          <cell r="D344">
            <v>375996</v>
          </cell>
          <cell r="E344">
            <v>376535</v>
          </cell>
          <cell r="F344" t="str">
            <v>.</v>
          </cell>
          <cell r="G344" t="str">
            <v>+</v>
          </cell>
          <cell r="H344">
            <v>362</v>
          </cell>
          <cell r="I344" t="str">
            <v>yaiL</v>
          </cell>
          <cell r="J344" t="str">
            <v>b0354</v>
          </cell>
          <cell r="K344" t="str">
            <v>G6207</v>
          </cell>
          <cell r="L344" t="str">
            <v>EG13294</v>
          </cell>
          <cell r="M344">
            <v>944993</v>
          </cell>
        </row>
        <row r="345">
          <cell r="A345" t="str">
            <v>NC_000913.2</v>
          </cell>
          <cell r="B345" t="str">
            <v>RefSeq</v>
          </cell>
          <cell r="C345" t="str">
            <v>gene</v>
          </cell>
          <cell r="D345">
            <v>376759</v>
          </cell>
          <cell r="E345">
            <v>377592</v>
          </cell>
          <cell r="F345" t="str">
            <v>.</v>
          </cell>
          <cell r="G345" t="str">
            <v>-</v>
          </cell>
          <cell r="H345">
            <v>363</v>
          </cell>
          <cell r="I345" t="str">
            <v>frmB</v>
          </cell>
          <cell r="J345" t="str">
            <v>b0355</v>
          </cell>
          <cell r="K345" t="str">
            <v>G6208</v>
          </cell>
          <cell r="L345" t="str">
            <v>EG13295</v>
          </cell>
          <cell r="M345">
            <v>944991</v>
          </cell>
        </row>
        <row r="346">
          <cell r="A346" t="str">
            <v>NC_000913.2</v>
          </cell>
          <cell r="B346" t="str">
            <v>RefSeq</v>
          </cell>
          <cell r="C346" t="str">
            <v>gene</v>
          </cell>
          <cell r="D346">
            <v>377686</v>
          </cell>
          <cell r="E346">
            <v>378795</v>
          </cell>
          <cell r="F346" t="str">
            <v>.</v>
          </cell>
          <cell r="G346" t="str">
            <v>-</v>
          </cell>
          <cell r="H346">
            <v>364</v>
          </cell>
          <cell r="I346" t="str">
            <v>frmA</v>
          </cell>
          <cell r="J346" t="str">
            <v>b0356</v>
          </cell>
          <cell r="K346" t="str">
            <v>EG50010</v>
          </cell>
          <cell r="L346" t="str">
            <v>EG50010</v>
          </cell>
          <cell r="M346">
            <v>944988</v>
          </cell>
        </row>
        <row r="347">
          <cell r="A347" t="str">
            <v>NC_000913.2</v>
          </cell>
          <cell r="B347" t="str">
            <v>RefSeq</v>
          </cell>
          <cell r="C347" t="str">
            <v>gene</v>
          </cell>
          <cell r="D347">
            <v>378830</v>
          </cell>
          <cell r="E347">
            <v>379105</v>
          </cell>
          <cell r="F347" t="str">
            <v>.</v>
          </cell>
          <cell r="G347" t="str">
            <v>-</v>
          </cell>
          <cell r="H347">
            <v>365</v>
          </cell>
          <cell r="I347" t="str">
            <v>frmR</v>
          </cell>
          <cell r="J347" t="str">
            <v>b0357</v>
          </cell>
          <cell r="K347" t="str">
            <v>G6209</v>
          </cell>
          <cell r="L347" t="str">
            <v>EG13296</v>
          </cell>
          <cell r="M347">
            <v>944986</v>
          </cell>
        </row>
        <row r="348">
          <cell r="A348" t="str">
            <v>NC_000913.2</v>
          </cell>
          <cell r="B348" t="str">
            <v>RefSeq</v>
          </cell>
          <cell r="C348" t="str">
            <v>gene</v>
          </cell>
          <cell r="D348">
            <v>379293</v>
          </cell>
          <cell r="E348">
            <v>380066</v>
          </cell>
          <cell r="F348" t="str">
            <v>.</v>
          </cell>
          <cell r="G348" t="str">
            <v>-</v>
          </cell>
          <cell r="H348">
            <v>366</v>
          </cell>
          <cell r="I348" t="str">
            <v>yaiO</v>
          </cell>
          <cell r="J348" t="str">
            <v>b0358</v>
          </cell>
          <cell r="K348" t="str">
            <v>G6210</v>
          </cell>
          <cell r="L348" t="str">
            <v>EG13297</v>
          </cell>
          <cell r="M348">
            <v>945014</v>
          </cell>
        </row>
        <row r="349">
          <cell r="A349" t="str">
            <v>NC_000913.2</v>
          </cell>
          <cell r="B349" t="str">
            <v>RefSeq</v>
          </cell>
          <cell r="C349" t="str">
            <v>gene</v>
          </cell>
          <cell r="D349">
            <v>380575</v>
          </cell>
          <cell r="E349">
            <v>380940</v>
          </cell>
          <cell r="F349" t="str">
            <v>.</v>
          </cell>
          <cell r="G349" t="str">
            <v>+</v>
          </cell>
          <cell r="H349">
            <v>368</v>
          </cell>
          <cell r="I349" t="str">
            <v>insC</v>
          </cell>
          <cell r="J349" t="str">
            <v>b0360</v>
          </cell>
          <cell r="K349" t="str">
            <v>G6212</v>
          </cell>
          <cell r="L349" t="str">
            <v>EG40003</v>
          </cell>
          <cell r="M349">
            <v>945025</v>
          </cell>
        </row>
        <row r="350">
          <cell r="A350" t="str">
            <v>NC_000913.2</v>
          </cell>
          <cell r="B350" t="str">
            <v>RefSeq</v>
          </cell>
          <cell r="C350" t="str">
            <v>gene</v>
          </cell>
          <cell r="D350">
            <v>380898</v>
          </cell>
          <cell r="E350">
            <v>381803</v>
          </cell>
          <cell r="F350" t="str">
            <v>.</v>
          </cell>
          <cell r="G350" t="str">
            <v>+</v>
          </cell>
          <cell r="H350">
            <v>369</v>
          </cell>
          <cell r="I350" t="str">
            <v>insD</v>
          </cell>
          <cell r="J350" t="str">
            <v>b0361</v>
          </cell>
          <cell r="K350" t="str">
            <v>G6213</v>
          </cell>
          <cell r="L350" t="str">
            <v>EG40004</v>
          </cell>
          <cell r="M350">
            <v>945203</v>
          </cell>
        </row>
        <row r="351">
          <cell r="A351" t="str">
            <v>NC_000913.2</v>
          </cell>
          <cell r="B351" t="str">
            <v>RefSeq</v>
          </cell>
          <cell r="C351" t="str">
            <v>gene</v>
          </cell>
          <cell r="D351">
            <v>381963</v>
          </cell>
          <cell r="E351">
            <v>383159</v>
          </cell>
          <cell r="F351" t="str">
            <v>.</v>
          </cell>
          <cell r="G351" t="str">
            <v>-</v>
          </cell>
          <cell r="H351">
            <v>370</v>
          </cell>
          <cell r="I351" t="str">
            <v>yaiP</v>
          </cell>
          <cell r="J351" t="str">
            <v>b0363</v>
          </cell>
          <cell r="K351" t="str">
            <v>G6215</v>
          </cell>
          <cell r="L351" t="str">
            <v>EG13298</v>
          </cell>
          <cell r="M351">
            <v>945308</v>
          </cell>
        </row>
        <row r="352">
          <cell r="A352" t="str">
            <v>NC_000913.2</v>
          </cell>
          <cell r="B352" t="str">
            <v>RefSeq</v>
          </cell>
          <cell r="C352" t="str">
            <v>gene</v>
          </cell>
          <cell r="D352">
            <v>383283</v>
          </cell>
          <cell r="E352">
            <v>383840</v>
          </cell>
          <cell r="F352" t="str">
            <v>.</v>
          </cell>
          <cell r="G352" t="str">
            <v>-</v>
          </cell>
          <cell r="H352">
            <v>371</v>
          </cell>
          <cell r="I352" t="str">
            <v>yaiS</v>
          </cell>
          <cell r="J352" t="str">
            <v>b0364</v>
          </cell>
          <cell r="K352" t="str">
            <v>G6216</v>
          </cell>
          <cell r="L352" t="str">
            <v>EG13302</v>
          </cell>
          <cell r="M352">
            <v>946967</v>
          </cell>
        </row>
        <row r="353">
          <cell r="A353" t="str">
            <v>NC_000913.2</v>
          </cell>
          <cell r="B353" t="str">
            <v>RefSeq</v>
          </cell>
          <cell r="C353" t="str">
            <v>gene</v>
          </cell>
          <cell r="D353">
            <v>384456</v>
          </cell>
          <cell r="E353">
            <v>385418</v>
          </cell>
          <cell r="F353" t="str">
            <v>.</v>
          </cell>
          <cell r="G353" t="str">
            <v>+</v>
          </cell>
          <cell r="H353">
            <v>372</v>
          </cell>
          <cell r="I353" t="str">
            <v>tauA</v>
          </cell>
          <cell r="J353" t="str">
            <v>b0365</v>
          </cell>
          <cell r="K353" t="str">
            <v>G6217</v>
          </cell>
          <cell r="L353" t="str">
            <v>EG13300</v>
          </cell>
          <cell r="M353">
            <v>945030</v>
          </cell>
        </row>
        <row r="354">
          <cell r="A354" t="str">
            <v>NC_000913.2</v>
          </cell>
          <cell r="B354" t="str">
            <v>RefSeq</v>
          </cell>
          <cell r="C354" t="str">
            <v>gene</v>
          </cell>
          <cell r="D354">
            <v>385431</v>
          </cell>
          <cell r="E354">
            <v>386198</v>
          </cell>
          <cell r="F354" t="str">
            <v>.</v>
          </cell>
          <cell r="G354" t="str">
            <v>+</v>
          </cell>
          <cell r="H354">
            <v>373</v>
          </cell>
          <cell r="I354" t="str">
            <v>tauB</v>
          </cell>
          <cell r="J354" t="str">
            <v>b0366</v>
          </cell>
          <cell r="K354" t="str">
            <v>G6218</v>
          </cell>
          <cell r="L354" t="str">
            <v>EG13299</v>
          </cell>
          <cell r="M354">
            <v>945027</v>
          </cell>
        </row>
        <row r="355">
          <cell r="A355" t="str">
            <v>NC_000913.2</v>
          </cell>
          <cell r="B355" t="str">
            <v>RefSeq</v>
          </cell>
          <cell r="C355" t="str">
            <v>gene</v>
          </cell>
          <cell r="D355">
            <v>386195</v>
          </cell>
          <cell r="E355">
            <v>387022</v>
          </cell>
          <cell r="F355" t="str">
            <v>.</v>
          </cell>
          <cell r="G355" t="str">
            <v>+</v>
          </cell>
          <cell r="H355">
            <v>374</v>
          </cell>
          <cell r="I355" t="str">
            <v>tauC</v>
          </cell>
          <cell r="J355" t="str">
            <v>b0367</v>
          </cell>
          <cell r="K355" t="str">
            <v>G6219</v>
          </cell>
          <cell r="L355" t="str">
            <v>EG13301</v>
          </cell>
          <cell r="M355">
            <v>945026</v>
          </cell>
        </row>
        <row r="356">
          <cell r="A356" t="str">
            <v>NC_000913.2</v>
          </cell>
          <cell r="B356" t="str">
            <v>RefSeq</v>
          </cell>
          <cell r="C356" t="str">
            <v>gene</v>
          </cell>
          <cell r="D356">
            <v>387019</v>
          </cell>
          <cell r="E356">
            <v>387870</v>
          </cell>
          <cell r="F356" t="str">
            <v>.</v>
          </cell>
          <cell r="G356" t="str">
            <v>+</v>
          </cell>
          <cell r="H356">
            <v>375</v>
          </cell>
          <cell r="I356" t="str">
            <v>tauD</v>
          </cell>
          <cell r="J356" t="str">
            <v>b0368</v>
          </cell>
          <cell r="K356" t="str">
            <v>EG12423</v>
          </cell>
          <cell r="L356" t="str">
            <v>EG12423</v>
          </cell>
          <cell r="M356">
            <v>945021</v>
          </cell>
        </row>
        <row r="357">
          <cell r="A357" t="str">
            <v>NC_000913.2</v>
          </cell>
          <cell r="B357" t="str">
            <v>RefSeq</v>
          </cell>
          <cell r="C357" t="str">
            <v>gene</v>
          </cell>
          <cell r="D357">
            <v>387977</v>
          </cell>
          <cell r="E357">
            <v>388951</v>
          </cell>
          <cell r="F357" t="str">
            <v>.</v>
          </cell>
          <cell r="G357" t="str">
            <v>-</v>
          </cell>
          <cell r="H357">
            <v>376</v>
          </cell>
          <cell r="I357" t="str">
            <v>hemB</v>
          </cell>
          <cell r="J357" t="str">
            <v>b0369</v>
          </cell>
          <cell r="K357" t="str">
            <v>EG10428</v>
          </cell>
          <cell r="L357" t="str">
            <v>EG10428</v>
          </cell>
          <cell r="M357">
            <v>945017</v>
          </cell>
        </row>
        <row r="358">
          <cell r="A358" t="str">
            <v>NC_000913.2</v>
          </cell>
          <cell r="B358" t="str">
            <v>RefSeq</v>
          </cell>
          <cell r="C358" t="str">
            <v>gene</v>
          </cell>
          <cell r="D358">
            <v>390963</v>
          </cell>
          <cell r="E358">
            <v>391829</v>
          </cell>
          <cell r="F358" t="str">
            <v>.</v>
          </cell>
          <cell r="G358" t="str">
            <v>-</v>
          </cell>
          <cell r="H358">
            <v>378</v>
          </cell>
          <cell r="I358" t="str">
            <v>insF</v>
          </cell>
          <cell r="J358" t="str">
            <v>b0372</v>
          </cell>
          <cell r="K358" t="str">
            <v>G6223</v>
          </cell>
          <cell r="L358" t="str">
            <v>EG40006</v>
          </cell>
          <cell r="M358">
            <v>945036</v>
          </cell>
        </row>
        <row r="359">
          <cell r="A359" t="str">
            <v>NC_000913.2</v>
          </cell>
          <cell r="B359" t="str">
            <v>RefSeq</v>
          </cell>
          <cell r="C359" t="str">
            <v>gene</v>
          </cell>
          <cell r="D359">
            <v>391826</v>
          </cell>
          <cell r="E359">
            <v>392125</v>
          </cell>
          <cell r="F359" t="str">
            <v>.</v>
          </cell>
          <cell r="G359" t="str">
            <v>-</v>
          </cell>
          <cell r="H359">
            <v>379</v>
          </cell>
          <cell r="I359" t="str">
            <v>insE</v>
          </cell>
          <cell r="J359" t="str">
            <v>b0373</v>
          </cell>
          <cell r="K359" t="str">
            <v>G6224</v>
          </cell>
          <cell r="L359" t="str">
            <v>EG40005</v>
          </cell>
          <cell r="M359">
            <v>946900</v>
          </cell>
        </row>
        <row r="360">
          <cell r="A360" t="str">
            <v>NC_000913.2</v>
          </cell>
          <cell r="B360" t="str">
            <v>RefSeq</v>
          </cell>
          <cell r="C360" t="str">
            <v>gene</v>
          </cell>
          <cell r="D360">
            <v>393730</v>
          </cell>
          <cell r="E360">
            <v>394353</v>
          </cell>
          <cell r="F360" t="str">
            <v>.</v>
          </cell>
          <cell r="G360" t="str">
            <v>+</v>
          </cell>
          <cell r="H360">
            <v>380</v>
          </cell>
          <cell r="I360" t="str">
            <v>yaiV</v>
          </cell>
          <cell r="J360" t="str">
            <v>b0375</v>
          </cell>
          <cell r="K360" t="str">
            <v>G6226</v>
          </cell>
          <cell r="L360" t="str">
            <v>EG13607</v>
          </cell>
          <cell r="M360">
            <v>946902</v>
          </cell>
        </row>
        <row r="361">
          <cell r="A361" t="str">
            <v>NC_000913.2</v>
          </cell>
          <cell r="B361" t="str">
            <v>RefSeq</v>
          </cell>
          <cell r="C361" t="str">
            <v>gene</v>
          </cell>
          <cell r="D361">
            <v>394354</v>
          </cell>
          <cell r="E361">
            <v>395511</v>
          </cell>
          <cell r="F361" t="str">
            <v>.</v>
          </cell>
          <cell r="G361" t="str">
            <v>-</v>
          </cell>
          <cell r="H361">
            <v>381</v>
          </cell>
          <cell r="I361" t="str">
            <v>ampH</v>
          </cell>
          <cell r="J361" t="str">
            <v>b0376</v>
          </cell>
          <cell r="K361" t="str">
            <v>EG12867</v>
          </cell>
          <cell r="L361" t="str">
            <v>EG12867</v>
          </cell>
          <cell r="M361">
            <v>946904</v>
          </cell>
        </row>
        <row r="362">
          <cell r="A362" t="str">
            <v>NC_000913.2</v>
          </cell>
          <cell r="B362" t="str">
            <v>RefSeq</v>
          </cell>
          <cell r="C362" t="str">
            <v>gene</v>
          </cell>
          <cell r="D362">
            <v>395863</v>
          </cell>
          <cell r="E362">
            <v>397083</v>
          </cell>
          <cell r="F362" t="str">
            <v>.</v>
          </cell>
          <cell r="G362" t="str">
            <v>+</v>
          </cell>
          <cell r="H362">
            <v>382</v>
          </cell>
          <cell r="I362" t="str">
            <v>sbmA</v>
          </cell>
          <cell r="J362" t="str">
            <v>b0377</v>
          </cell>
          <cell r="K362" t="str">
            <v>EG10928</v>
          </cell>
          <cell r="L362" t="str">
            <v>EG10928</v>
          </cell>
          <cell r="M362">
            <v>946884</v>
          </cell>
        </row>
        <row r="363">
          <cell r="A363" t="str">
            <v>NC_000913.2</v>
          </cell>
          <cell r="B363" t="str">
            <v>RefSeq</v>
          </cell>
          <cell r="C363" t="str">
            <v>gene</v>
          </cell>
          <cell r="D363">
            <v>397096</v>
          </cell>
          <cell r="E363">
            <v>398190</v>
          </cell>
          <cell r="F363" t="str">
            <v>.</v>
          </cell>
          <cell r="G363" t="str">
            <v>+</v>
          </cell>
          <cell r="H363">
            <v>383</v>
          </cell>
          <cell r="I363" t="str">
            <v>yaiW</v>
          </cell>
          <cell r="J363" t="str">
            <v>b0378</v>
          </cell>
          <cell r="K363" t="str">
            <v>G6227</v>
          </cell>
          <cell r="L363" t="str">
            <v>EG13608</v>
          </cell>
          <cell r="M363">
            <v>945038</v>
          </cell>
        </row>
        <row r="364">
          <cell r="A364" t="str">
            <v>NC_000913.2</v>
          </cell>
          <cell r="B364" t="str">
            <v>RefSeq</v>
          </cell>
          <cell r="C364" t="str">
            <v>gene</v>
          </cell>
          <cell r="D364">
            <v>398249</v>
          </cell>
          <cell r="E364">
            <v>398557</v>
          </cell>
          <cell r="F364" t="str">
            <v>.</v>
          </cell>
          <cell r="G364" t="str">
            <v>-</v>
          </cell>
          <cell r="H364">
            <v>384</v>
          </cell>
          <cell r="I364" t="str">
            <v>yaiY</v>
          </cell>
          <cell r="J364" t="str">
            <v>b0379</v>
          </cell>
          <cell r="K364" t="str">
            <v>G6228</v>
          </cell>
          <cell r="L364" t="str">
            <v>EG14279</v>
          </cell>
          <cell r="M364">
            <v>945223</v>
          </cell>
        </row>
        <row r="365">
          <cell r="A365" t="str">
            <v>NC_000913.2</v>
          </cell>
          <cell r="B365" t="str">
            <v>RefSeq</v>
          </cell>
          <cell r="C365" t="str">
            <v>gene</v>
          </cell>
          <cell r="D365">
            <v>398817</v>
          </cell>
          <cell r="E365">
            <v>399029</v>
          </cell>
          <cell r="F365" t="str">
            <v>.</v>
          </cell>
          <cell r="G365" t="str">
            <v>+</v>
          </cell>
          <cell r="H365">
            <v>385</v>
          </cell>
          <cell r="I365" t="str">
            <v>yaiZ</v>
          </cell>
          <cell r="J365" t="str">
            <v>b0380</v>
          </cell>
          <cell r="K365" t="str">
            <v>G6229</v>
          </cell>
          <cell r="L365" t="str">
            <v>EG14280</v>
          </cell>
          <cell r="M365">
            <v>947355</v>
          </cell>
        </row>
        <row r="366">
          <cell r="A366" t="str">
            <v>NC_000913.2</v>
          </cell>
          <cell r="B366" t="str">
            <v>RefSeq</v>
          </cell>
          <cell r="C366" t="str">
            <v>gene</v>
          </cell>
          <cell r="D366">
            <v>399053</v>
          </cell>
          <cell r="E366">
            <v>400147</v>
          </cell>
          <cell r="F366" t="str">
            <v>.</v>
          </cell>
          <cell r="G366" t="str">
            <v>-</v>
          </cell>
          <cell r="H366">
            <v>386</v>
          </cell>
          <cell r="I366" t="str">
            <v>ddlA</v>
          </cell>
          <cell r="J366" t="str">
            <v>b0381</v>
          </cell>
          <cell r="K366" t="str">
            <v>EG10213</v>
          </cell>
          <cell r="L366" t="str">
            <v>EG10213</v>
          </cell>
          <cell r="M366">
            <v>945313</v>
          </cell>
        </row>
        <row r="367">
          <cell r="A367" t="str">
            <v>NC_000913.2</v>
          </cell>
          <cell r="B367" t="str">
            <v>RefSeq</v>
          </cell>
          <cell r="C367" t="str">
            <v>gene</v>
          </cell>
          <cell r="D367">
            <v>400610</v>
          </cell>
          <cell r="E367">
            <v>400870</v>
          </cell>
          <cell r="F367" t="str">
            <v>.</v>
          </cell>
          <cell r="G367" t="str">
            <v>+</v>
          </cell>
          <cell r="H367">
            <v>387</v>
          </cell>
          <cell r="I367" t="str">
            <v>iraP</v>
          </cell>
          <cell r="J367" t="str">
            <v>b0382</v>
          </cell>
          <cell r="K367" t="str">
            <v>EG11256</v>
          </cell>
          <cell r="L367" t="str">
            <v>EG11256</v>
          </cell>
          <cell r="M367">
            <v>947709</v>
          </cell>
        </row>
        <row r="368">
          <cell r="A368" t="str">
            <v>NC_000913.2</v>
          </cell>
          <cell r="B368" t="str">
            <v>RefSeq</v>
          </cell>
          <cell r="C368" t="str">
            <v>gene</v>
          </cell>
          <cell r="D368">
            <v>400971</v>
          </cell>
          <cell r="E368">
            <v>402386</v>
          </cell>
          <cell r="F368" t="str">
            <v>.</v>
          </cell>
          <cell r="G368" t="str">
            <v>+</v>
          </cell>
          <cell r="H368">
            <v>388</v>
          </cell>
          <cell r="I368" t="str">
            <v>phoA</v>
          </cell>
          <cell r="J368" t="str">
            <v>b0383</v>
          </cell>
          <cell r="K368" t="str">
            <v>EG10727</v>
          </cell>
          <cell r="L368" t="str">
            <v>EG10727</v>
          </cell>
          <cell r="M368">
            <v>945041</v>
          </cell>
        </row>
        <row r="369">
          <cell r="A369" t="str">
            <v>NC_000913.2</v>
          </cell>
          <cell r="B369" t="str">
            <v>RefSeq</v>
          </cell>
          <cell r="C369" t="str">
            <v>gene</v>
          </cell>
          <cell r="D369">
            <v>402505</v>
          </cell>
          <cell r="E369">
            <v>402825</v>
          </cell>
          <cell r="F369" t="str">
            <v>.</v>
          </cell>
          <cell r="G369" t="str">
            <v>+</v>
          </cell>
          <cell r="H369">
            <v>389</v>
          </cell>
          <cell r="I369" t="str">
            <v>psiF</v>
          </cell>
          <cell r="J369" t="str">
            <v>b0384</v>
          </cell>
          <cell r="K369" t="str">
            <v>EG11401</v>
          </cell>
          <cell r="L369" t="str">
            <v>EG11401</v>
          </cell>
          <cell r="M369">
            <v>945040</v>
          </cell>
        </row>
        <row r="370">
          <cell r="A370" t="str">
            <v>NC_000913.2</v>
          </cell>
          <cell r="B370" t="str">
            <v>RefSeq</v>
          </cell>
          <cell r="C370" t="str">
            <v>gene</v>
          </cell>
          <cell r="D370">
            <v>402927</v>
          </cell>
          <cell r="E370">
            <v>404042</v>
          </cell>
          <cell r="F370" t="str">
            <v>.</v>
          </cell>
          <cell r="G370" t="str">
            <v>+</v>
          </cell>
          <cell r="H370">
            <v>390</v>
          </cell>
          <cell r="I370" t="str">
            <v>adrA</v>
          </cell>
          <cell r="J370" t="str">
            <v>b0385</v>
          </cell>
          <cell r="K370" t="str">
            <v>EG11257</v>
          </cell>
          <cell r="L370" t="str">
            <v>EG11257</v>
          </cell>
          <cell r="M370">
            <v>945037</v>
          </cell>
        </row>
        <row r="371">
          <cell r="A371" t="str">
            <v>NC_000913.2</v>
          </cell>
          <cell r="B371" t="str">
            <v>RefSeq</v>
          </cell>
          <cell r="C371" t="str">
            <v>gene</v>
          </cell>
          <cell r="D371">
            <v>404059</v>
          </cell>
          <cell r="E371">
            <v>404868</v>
          </cell>
          <cell r="F371" t="str">
            <v>.</v>
          </cell>
          <cell r="G371" t="str">
            <v>-</v>
          </cell>
          <cell r="H371">
            <v>391</v>
          </cell>
          <cell r="I371" t="str">
            <v>proC</v>
          </cell>
          <cell r="J371" t="str">
            <v>b0386</v>
          </cell>
          <cell r="K371" t="str">
            <v>EG10769</v>
          </cell>
          <cell r="L371" t="str">
            <v>EG10769</v>
          </cell>
          <cell r="M371">
            <v>945034</v>
          </cell>
        </row>
        <row r="372">
          <cell r="A372" t="str">
            <v>NC_000913.2</v>
          </cell>
          <cell r="B372" t="str">
            <v>RefSeq</v>
          </cell>
          <cell r="C372" t="str">
            <v>gene</v>
          </cell>
          <cell r="D372">
            <v>404988</v>
          </cell>
          <cell r="E372">
            <v>405446</v>
          </cell>
          <cell r="F372" t="str">
            <v>.</v>
          </cell>
          <cell r="G372" t="str">
            <v>+</v>
          </cell>
          <cell r="H372">
            <v>392</v>
          </cell>
          <cell r="I372" t="str">
            <v>yaiI</v>
          </cell>
          <cell r="J372" t="str">
            <v>b0387</v>
          </cell>
          <cell r="K372" t="str">
            <v>G6230</v>
          </cell>
          <cell r="L372" t="str">
            <v>EG13176</v>
          </cell>
          <cell r="M372">
            <v>945033</v>
          </cell>
        </row>
        <row r="373">
          <cell r="A373" t="str">
            <v>NC_000913.2</v>
          </cell>
          <cell r="B373" t="str">
            <v>RefSeq</v>
          </cell>
          <cell r="C373" t="str">
            <v>gene</v>
          </cell>
          <cell r="D373">
            <v>405629</v>
          </cell>
          <cell r="E373">
            <v>406153</v>
          </cell>
          <cell r="F373" t="str">
            <v>.</v>
          </cell>
          <cell r="G373" t="str">
            <v>+</v>
          </cell>
          <cell r="H373">
            <v>393</v>
          </cell>
          <cell r="I373" t="str">
            <v>aroL</v>
          </cell>
          <cell r="J373" t="str">
            <v>b0388</v>
          </cell>
          <cell r="K373" t="str">
            <v>EG10082</v>
          </cell>
          <cell r="L373" t="str">
            <v>EG10082</v>
          </cell>
          <cell r="M373">
            <v>945031</v>
          </cell>
        </row>
        <row r="374">
          <cell r="A374" t="str">
            <v>NC_000913.2</v>
          </cell>
          <cell r="B374" t="str">
            <v>RefSeq</v>
          </cell>
          <cell r="C374" t="str">
            <v>gene</v>
          </cell>
          <cell r="D374">
            <v>406203</v>
          </cell>
          <cell r="E374">
            <v>406394</v>
          </cell>
          <cell r="F374" t="str">
            <v>.</v>
          </cell>
          <cell r="G374" t="str">
            <v>+</v>
          </cell>
          <cell r="H374">
            <v>394</v>
          </cell>
          <cell r="I374" t="str">
            <v>yaiA</v>
          </cell>
          <cell r="J374" t="str">
            <v>b0389</v>
          </cell>
          <cell r="K374" t="str">
            <v>EG11093</v>
          </cell>
          <cell r="L374" t="str">
            <v>EG11093</v>
          </cell>
          <cell r="M374">
            <v>945043</v>
          </cell>
        </row>
        <row r="375">
          <cell r="A375" t="str">
            <v>NC_000913.2</v>
          </cell>
          <cell r="B375" t="str">
            <v>RefSeq</v>
          </cell>
          <cell r="C375" t="str">
            <v>gene</v>
          </cell>
          <cell r="D375">
            <v>406652</v>
          </cell>
          <cell r="E375">
            <v>407329</v>
          </cell>
          <cell r="F375" t="str">
            <v>.</v>
          </cell>
          <cell r="G375" t="str">
            <v>+</v>
          </cell>
          <cell r="H375">
            <v>395</v>
          </cell>
          <cell r="I375" t="str">
            <v>aroM</v>
          </cell>
          <cell r="J375" t="str">
            <v>b0390</v>
          </cell>
          <cell r="K375" t="str">
            <v>EG10083</v>
          </cell>
          <cell r="L375" t="str">
            <v>EG10083</v>
          </cell>
          <cell r="M375">
            <v>945045</v>
          </cell>
        </row>
        <row r="376">
          <cell r="A376" t="str">
            <v>NC_000913.2</v>
          </cell>
          <cell r="B376" t="str">
            <v>RefSeq</v>
          </cell>
          <cell r="C376" t="str">
            <v>gene</v>
          </cell>
          <cell r="D376">
            <v>407401</v>
          </cell>
          <cell r="E376">
            <v>407685</v>
          </cell>
          <cell r="F376" t="str">
            <v>.</v>
          </cell>
          <cell r="G376" t="str">
            <v>+</v>
          </cell>
          <cell r="H376">
            <v>396</v>
          </cell>
          <cell r="I376" t="str">
            <v>yaiE</v>
          </cell>
          <cell r="J376" t="str">
            <v>b0391</v>
          </cell>
          <cell r="K376" t="str">
            <v>EG12159</v>
          </cell>
          <cell r="L376" t="str">
            <v>EG12159</v>
          </cell>
          <cell r="M376">
            <v>945048</v>
          </cell>
        </row>
        <row r="377">
          <cell r="A377" t="str">
            <v>NC_000913.2</v>
          </cell>
          <cell r="B377" t="str">
            <v>RefSeq</v>
          </cell>
          <cell r="C377" t="str">
            <v>gene</v>
          </cell>
          <cell r="D377">
            <v>407833</v>
          </cell>
          <cell r="E377">
            <v>408174</v>
          </cell>
          <cell r="F377" t="str">
            <v>.</v>
          </cell>
          <cell r="G377" t="str">
            <v>+</v>
          </cell>
          <cell r="H377">
            <v>397</v>
          </cell>
          <cell r="I377" t="str">
            <v>ykiA</v>
          </cell>
          <cell r="J377" t="str">
            <v>b0392</v>
          </cell>
          <cell r="K377" t="str">
            <v>G6231</v>
          </cell>
          <cell r="L377" t="str">
            <v>EG14282</v>
          </cell>
          <cell r="M377">
            <v>945423</v>
          </cell>
        </row>
        <row r="378">
          <cell r="A378" t="str">
            <v>NC_000913.2</v>
          </cell>
          <cell r="B378" t="str">
            <v>RefSeq</v>
          </cell>
          <cell r="C378" t="str">
            <v>gene</v>
          </cell>
          <cell r="D378">
            <v>408332</v>
          </cell>
          <cell r="E378">
            <v>409243</v>
          </cell>
          <cell r="F378" t="str">
            <v>.</v>
          </cell>
          <cell r="G378" t="str">
            <v>-</v>
          </cell>
          <cell r="H378">
            <v>398</v>
          </cell>
          <cell r="I378" t="str">
            <v>rdgC</v>
          </cell>
          <cell r="J378" t="str">
            <v>b0393</v>
          </cell>
          <cell r="K378" t="str">
            <v>EG12158</v>
          </cell>
          <cell r="L378" t="str">
            <v>EG12158</v>
          </cell>
          <cell r="M378">
            <v>948585</v>
          </cell>
        </row>
        <row r="379">
          <cell r="A379" t="str">
            <v>NC_000913.2</v>
          </cell>
          <cell r="B379" t="str">
            <v>RefSeq</v>
          </cell>
          <cell r="C379" t="str">
            <v>gene</v>
          </cell>
          <cell r="D379">
            <v>409368</v>
          </cell>
          <cell r="E379">
            <v>410276</v>
          </cell>
          <cell r="F379" t="str">
            <v>.</v>
          </cell>
          <cell r="G379" t="str">
            <v>+</v>
          </cell>
          <cell r="H379">
            <v>399</v>
          </cell>
          <cell r="I379" t="str">
            <v>mak</v>
          </cell>
          <cell r="J379" t="str">
            <v>b0394</v>
          </cell>
          <cell r="K379" t="str">
            <v>EG11288</v>
          </cell>
          <cell r="L379" t="str">
            <v>EG11288</v>
          </cell>
          <cell r="M379">
            <v>949086</v>
          </cell>
        </row>
        <row r="380">
          <cell r="A380" t="str">
            <v>NC_000913.2</v>
          </cell>
          <cell r="B380" t="str">
            <v>RefSeq</v>
          </cell>
          <cell r="C380" t="str">
            <v>gene</v>
          </cell>
          <cell r="D380">
            <v>410521</v>
          </cell>
          <cell r="E380">
            <v>411705</v>
          </cell>
          <cell r="F380" t="str">
            <v>.</v>
          </cell>
          <cell r="G380" t="str">
            <v>-</v>
          </cell>
          <cell r="H380">
            <v>400</v>
          </cell>
          <cell r="I380" t="str">
            <v>araJ</v>
          </cell>
          <cell r="J380" t="str">
            <v>b0396</v>
          </cell>
          <cell r="K380" t="str">
            <v>EG10060</v>
          </cell>
          <cell r="L380" t="str">
            <v>EG10060</v>
          </cell>
          <cell r="M380">
            <v>949077</v>
          </cell>
        </row>
        <row r="381">
          <cell r="A381" t="str">
            <v>NC_000913.2</v>
          </cell>
          <cell r="B381" t="str">
            <v>RefSeq</v>
          </cell>
          <cell r="C381" t="str">
            <v>gene</v>
          </cell>
          <cell r="D381">
            <v>411831</v>
          </cell>
          <cell r="E381">
            <v>414977</v>
          </cell>
          <cell r="F381" t="str">
            <v>.</v>
          </cell>
          <cell r="G381" t="str">
            <v>-</v>
          </cell>
          <cell r="H381">
            <v>401</v>
          </cell>
          <cell r="I381" t="str">
            <v>sbcC</v>
          </cell>
          <cell r="J381" t="str">
            <v>b0397</v>
          </cell>
          <cell r="K381" t="str">
            <v>EG10927</v>
          </cell>
          <cell r="L381" t="str">
            <v>EG10927</v>
          </cell>
          <cell r="M381">
            <v>949076</v>
          </cell>
        </row>
        <row r="382">
          <cell r="A382" t="str">
            <v>NC_000913.2</v>
          </cell>
          <cell r="B382" t="str">
            <v>RefSeq</v>
          </cell>
          <cell r="C382" t="str">
            <v>gene</v>
          </cell>
          <cell r="D382">
            <v>414974</v>
          </cell>
          <cell r="E382">
            <v>416176</v>
          </cell>
          <cell r="F382" t="str">
            <v>.</v>
          </cell>
          <cell r="G382" t="str">
            <v>-</v>
          </cell>
          <cell r="H382">
            <v>402</v>
          </cell>
          <cell r="I382" t="str">
            <v>sbcD</v>
          </cell>
          <cell r="J382" t="str">
            <v>b0398</v>
          </cell>
          <cell r="K382" t="str">
            <v>EG11094</v>
          </cell>
          <cell r="L382" t="str">
            <v>EG11094</v>
          </cell>
          <cell r="M382">
            <v>945049</v>
          </cell>
        </row>
        <row r="383">
          <cell r="A383" t="str">
            <v>NC_000913.2</v>
          </cell>
          <cell r="B383" t="str">
            <v>RefSeq</v>
          </cell>
          <cell r="C383" t="str">
            <v>gene</v>
          </cell>
          <cell r="D383">
            <v>416366</v>
          </cell>
          <cell r="E383">
            <v>417055</v>
          </cell>
          <cell r="F383" t="str">
            <v>.</v>
          </cell>
          <cell r="G383" t="str">
            <v>+</v>
          </cell>
          <cell r="H383">
            <v>403</v>
          </cell>
          <cell r="I383" t="str">
            <v>phoB</v>
          </cell>
          <cell r="J383" t="str">
            <v>b0399</v>
          </cell>
          <cell r="K383" t="str">
            <v>EG10728</v>
          </cell>
          <cell r="L383" t="str">
            <v>EG10728</v>
          </cell>
          <cell r="M383">
            <v>945046</v>
          </cell>
        </row>
        <row r="384">
          <cell r="A384" t="str">
            <v>NC_000913.2</v>
          </cell>
          <cell r="B384" t="str">
            <v>RefSeq</v>
          </cell>
          <cell r="C384" t="str">
            <v>gene</v>
          </cell>
          <cell r="D384">
            <v>417113</v>
          </cell>
          <cell r="E384">
            <v>418408</v>
          </cell>
          <cell r="F384" t="str">
            <v>.</v>
          </cell>
          <cell r="G384" t="str">
            <v>+</v>
          </cell>
          <cell r="H384">
            <v>404</v>
          </cell>
          <cell r="I384" t="str">
            <v>phoR</v>
          </cell>
          <cell r="J384" t="str">
            <v>b0400</v>
          </cell>
          <cell r="K384" t="str">
            <v>EG10733</v>
          </cell>
          <cell r="L384" t="str">
            <v>EG10733</v>
          </cell>
          <cell r="M384">
            <v>945044</v>
          </cell>
        </row>
        <row r="385">
          <cell r="A385" t="str">
            <v>NC_000913.2</v>
          </cell>
          <cell r="B385" t="str">
            <v>RefSeq</v>
          </cell>
          <cell r="C385" t="str">
            <v>gene</v>
          </cell>
          <cell r="D385">
            <v>418815</v>
          </cell>
          <cell r="E385">
            <v>420134</v>
          </cell>
          <cell r="F385" t="str">
            <v>.</v>
          </cell>
          <cell r="G385" t="str">
            <v>+</v>
          </cell>
          <cell r="H385">
            <v>405</v>
          </cell>
          <cell r="I385" t="str">
            <v>brnQ</v>
          </cell>
          <cell r="J385" t="str">
            <v>b0401</v>
          </cell>
          <cell r="K385" t="str">
            <v>EG12168</v>
          </cell>
          <cell r="L385" t="str">
            <v>EG12168</v>
          </cell>
          <cell r="M385">
            <v>945042</v>
          </cell>
        </row>
        <row r="386">
          <cell r="A386" t="str">
            <v>NC_000913.2</v>
          </cell>
          <cell r="B386" t="str">
            <v>RefSeq</v>
          </cell>
          <cell r="C386" t="str">
            <v>gene</v>
          </cell>
          <cell r="D386">
            <v>420210</v>
          </cell>
          <cell r="E386">
            <v>421583</v>
          </cell>
          <cell r="F386" t="str">
            <v>.</v>
          </cell>
          <cell r="G386" t="str">
            <v>+</v>
          </cell>
          <cell r="H386">
            <v>406</v>
          </cell>
          <cell r="I386" t="str">
            <v>proY</v>
          </cell>
          <cell r="J386" t="str">
            <v>b0402</v>
          </cell>
          <cell r="K386" t="str">
            <v>G6233</v>
          </cell>
          <cell r="L386" t="str">
            <v>EG13609</v>
          </cell>
          <cell r="M386">
            <v>945050</v>
          </cell>
        </row>
        <row r="387">
          <cell r="A387" t="str">
            <v>NC_000913.2</v>
          </cell>
          <cell r="B387" t="str">
            <v>RefSeq</v>
          </cell>
          <cell r="C387" t="str">
            <v>gene</v>
          </cell>
          <cell r="D387">
            <v>421742</v>
          </cell>
          <cell r="E387">
            <v>423556</v>
          </cell>
          <cell r="F387" t="str">
            <v>.</v>
          </cell>
          <cell r="G387" t="str">
            <v>+</v>
          </cell>
          <cell r="H387">
            <v>407</v>
          </cell>
          <cell r="I387" t="str">
            <v>malZ</v>
          </cell>
          <cell r="J387" t="str">
            <v>b0403</v>
          </cell>
          <cell r="K387" t="str">
            <v>EG10565</v>
          </cell>
          <cell r="L387" t="str">
            <v>EG10565</v>
          </cell>
          <cell r="M387">
            <v>949131</v>
          </cell>
        </row>
        <row r="388">
          <cell r="A388" t="str">
            <v>NC_000913.2</v>
          </cell>
          <cell r="B388" t="str">
            <v>RefSeq</v>
          </cell>
          <cell r="C388" t="str">
            <v>gene</v>
          </cell>
          <cell r="D388">
            <v>423561</v>
          </cell>
          <cell r="E388">
            <v>424142</v>
          </cell>
          <cell r="F388" t="str">
            <v>.</v>
          </cell>
          <cell r="G388" t="str">
            <v>-</v>
          </cell>
          <cell r="H388">
            <v>408</v>
          </cell>
          <cell r="I388" t="str">
            <v>acpH</v>
          </cell>
          <cell r="J388" t="str">
            <v>b0404</v>
          </cell>
          <cell r="K388" t="str">
            <v>EG11095</v>
          </cell>
          <cell r="L388" t="str">
            <v>EG11095</v>
          </cell>
          <cell r="M388">
            <v>949132</v>
          </cell>
        </row>
        <row r="389">
          <cell r="A389" t="str">
            <v>NC_000913.2</v>
          </cell>
          <cell r="B389" t="str">
            <v>RefSeq</v>
          </cell>
          <cell r="C389" t="str">
            <v>gene</v>
          </cell>
          <cell r="D389">
            <v>424235</v>
          </cell>
          <cell r="E389">
            <v>425305</v>
          </cell>
          <cell r="F389" t="str">
            <v>.</v>
          </cell>
          <cell r="G389" t="str">
            <v>+</v>
          </cell>
          <cell r="H389">
            <v>409</v>
          </cell>
          <cell r="I389" t="str">
            <v>queA</v>
          </cell>
          <cell r="J389" t="str">
            <v>b0405</v>
          </cell>
          <cell r="K389" t="str">
            <v>EG10812</v>
          </cell>
          <cell r="L389" t="str">
            <v>EG10812</v>
          </cell>
          <cell r="M389">
            <v>944905</v>
          </cell>
        </row>
        <row r="390">
          <cell r="A390" t="str">
            <v>NC_000913.2</v>
          </cell>
          <cell r="B390" t="str">
            <v>RefSeq</v>
          </cell>
          <cell r="C390" t="str">
            <v>gene</v>
          </cell>
          <cell r="D390">
            <v>425361</v>
          </cell>
          <cell r="E390">
            <v>426488</v>
          </cell>
          <cell r="F390" t="str">
            <v>.</v>
          </cell>
          <cell r="G390" t="str">
            <v>+</v>
          </cell>
          <cell r="H390">
            <v>410</v>
          </cell>
          <cell r="I390" t="str">
            <v>tgt</v>
          </cell>
          <cell r="J390" t="str">
            <v>b0406</v>
          </cell>
          <cell r="K390" t="str">
            <v>EG10996</v>
          </cell>
          <cell r="L390" t="str">
            <v>EG10996</v>
          </cell>
          <cell r="M390">
            <v>949130</v>
          </cell>
        </row>
        <row r="391">
          <cell r="A391" t="str">
            <v>NC_000913.2</v>
          </cell>
          <cell r="B391" t="str">
            <v>RefSeq</v>
          </cell>
          <cell r="C391" t="str">
            <v>gene</v>
          </cell>
          <cell r="D391">
            <v>426511</v>
          </cell>
          <cell r="E391">
            <v>426843</v>
          </cell>
          <cell r="F391" t="str">
            <v>.</v>
          </cell>
          <cell r="G391" t="str">
            <v>+</v>
          </cell>
          <cell r="H391">
            <v>411</v>
          </cell>
          <cell r="I391" t="str">
            <v>yajC</v>
          </cell>
          <cell r="J391" t="str">
            <v>b0407</v>
          </cell>
          <cell r="K391" t="str">
            <v>EG11096</v>
          </cell>
          <cell r="L391" t="str">
            <v>EG11096</v>
          </cell>
          <cell r="M391">
            <v>945374</v>
          </cell>
        </row>
        <row r="392">
          <cell r="A392" t="str">
            <v>NC_000913.2</v>
          </cell>
          <cell r="B392" t="str">
            <v>RefSeq</v>
          </cell>
          <cell r="C392" t="str">
            <v>gene</v>
          </cell>
          <cell r="D392">
            <v>426871</v>
          </cell>
          <cell r="E392">
            <v>428718</v>
          </cell>
          <cell r="F392" t="str">
            <v>.</v>
          </cell>
          <cell r="G392" t="str">
            <v>+</v>
          </cell>
          <cell r="H392">
            <v>412</v>
          </cell>
          <cell r="I392" t="str">
            <v>secD</v>
          </cell>
          <cell r="J392" t="str">
            <v>b0408</v>
          </cell>
          <cell r="K392" t="str">
            <v>EG10938</v>
          </cell>
          <cell r="L392" t="str">
            <v>EG10938</v>
          </cell>
          <cell r="M392">
            <v>949133</v>
          </cell>
        </row>
        <row r="393">
          <cell r="A393" t="str">
            <v>NC_000913.2</v>
          </cell>
          <cell r="B393" t="str">
            <v>RefSeq</v>
          </cell>
          <cell r="C393" t="str">
            <v>gene</v>
          </cell>
          <cell r="D393">
            <v>428729</v>
          </cell>
          <cell r="E393">
            <v>429700</v>
          </cell>
          <cell r="F393" t="str">
            <v>.</v>
          </cell>
          <cell r="G393" t="str">
            <v>+</v>
          </cell>
          <cell r="H393">
            <v>413</v>
          </cell>
          <cell r="I393" t="str">
            <v>secF</v>
          </cell>
          <cell r="J393" t="str">
            <v>b0409</v>
          </cell>
          <cell r="K393" t="str">
            <v>EG10940</v>
          </cell>
          <cell r="L393" t="str">
            <v>EG10940</v>
          </cell>
          <cell r="M393">
            <v>949120</v>
          </cell>
        </row>
        <row r="394">
          <cell r="A394" t="str">
            <v>NC_000913.2</v>
          </cell>
          <cell r="B394" t="str">
            <v>RefSeq</v>
          </cell>
          <cell r="C394" t="str">
            <v>gene</v>
          </cell>
          <cell r="D394">
            <v>429829</v>
          </cell>
          <cell r="E394">
            <v>430176</v>
          </cell>
          <cell r="F394" t="str">
            <v>.</v>
          </cell>
          <cell r="G394" t="str">
            <v>+</v>
          </cell>
          <cell r="H394">
            <v>414</v>
          </cell>
          <cell r="I394" t="str">
            <v>yajD</v>
          </cell>
          <cell r="J394" t="str">
            <v>b0410</v>
          </cell>
          <cell r="K394" t="str">
            <v>EG11097</v>
          </cell>
          <cell r="L394" t="str">
            <v>EG11097</v>
          </cell>
          <cell r="M394">
            <v>945051</v>
          </cell>
        </row>
        <row r="395">
          <cell r="A395" t="str">
            <v>NC_000913.2</v>
          </cell>
          <cell r="B395" t="str">
            <v>RefSeq</v>
          </cell>
          <cell r="C395" t="str">
            <v>gene</v>
          </cell>
          <cell r="D395">
            <v>430353</v>
          </cell>
          <cell r="E395">
            <v>431237</v>
          </cell>
          <cell r="F395" t="str">
            <v>.</v>
          </cell>
          <cell r="G395" t="str">
            <v>-</v>
          </cell>
          <cell r="H395">
            <v>415</v>
          </cell>
          <cell r="I395" t="str">
            <v>tsx</v>
          </cell>
          <cell r="J395" t="str">
            <v>b0411</v>
          </cell>
          <cell r="K395" t="str">
            <v>EG11035</v>
          </cell>
          <cell r="L395" t="str">
            <v>EG11035</v>
          </cell>
          <cell r="M395">
            <v>946242</v>
          </cell>
        </row>
        <row r="396">
          <cell r="A396" t="str">
            <v>NC_000913.2</v>
          </cell>
          <cell r="B396" t="str">
            <v>RefSeq</v>
          </cell>
          <cell r="C396" t="str">
            <v>gene</v>
          </cell>
          <cell r="D396">
            <v>431536</v>
          </cell>
          <cell r="E396">
            <v>432075</v>
          </cell>
          <cell r="F396" t="str">
            <v>.</v>
          </cell>
          <cell r="G396" t="str">
            <v>-</v>
          </cell>
          <cell r="H396">
            <v>416</v>
          </cell>
          <cell r="I396" t="str">
            <v>yajI</v>
          </cell>
          <cell r="J396" t="str">
            <v>b0412</v>
          </cell>
          <cell r="K396" t="str">
            <v>EG12874</v>
          </cell>
          <cell r="L396" t="str">
            <v>EG12874</v>
          </cell>
          <cell r="M396">
            <v>947233</v>
          </cell>
        </row>
        <row r="397">
          <cell r="A397" t="str">
            <v>NC_000913.2</v>
          </cell>
          <cell r="B397" t="str">
            <v>RefSeq</v>
          </cell>
          <cell r="C397" t="str">
            <v>gene</v>
          </cell>
          <cell r="D397">
            <v>432226</v>
          </cell>
          <cell r="E397">
            <v>432675</v>
          </cell>
          <cell r="F397" t="str">
            <v>.</v>
          </cell>
          <cell r="G397" t="str">
            <v>+</v>
          </cell>
          <cell r="H397">
            <v>417</v>
          </cell>
          <cell r="I397" t="str">
            <v>nrdR</v>
          </cell>
          <cell r="J397" t="str">
            <v>b0413</v>
          </cell>
          <cell r="K397" t="str">
            <v>EG11320</v>
          </cell>
          <cell r="L397" t="str">
            <v>EG11320</v>
          </cell>
          <cell r="M397">
            <v>947437</v>
          </cell>
        </row>
        <row r="398">
          <cell r="A398" t="str">
            <v>NC_000913.2</v>
          </cell>
          <cell r="B398" t="str">
            <v>RefSeq</v>
          </cell>
          <cell r="C398" t="str">
            <v>gene</v>
          </cell>
          <cell r="D398">
            <v>432679</v>
          </cell>
          <cell r="E398">
            <v>433782</v>
          </cell>
          <cell r="F398" t="str">
            <v>.</v>
          </cell>
          <cell r="G398" t="str">
            <v>+</v>
          </cell>
          <cell r="H398">
            <v>418</v>
          </cell>
          <cell r="I398" t="str">
            <v>ribD</v>
          </cell>
          <cell r="J398" t="str">
            <v>b0414</v>
          </cell>
          <cell r="K398" t="str">
            <v>EG11321</v>
          </cell>
          <cell r="L398" t="str">
            <v>EG11321</v>
          </cell>
          <cell r="M398">
            <v>945620</v>
          </cell>
        </row>
        <row r="399">
          <cell r="A399" t="str">
            <v>NC_000913.2</v>
          </cell>
          <cell r="B399" t="str">
            <v>RefSeq</v>
          </cell>
          <cell r="C399" t="str">
            <v>gene</v>
          </cell>
          <cell r="D399">
            <v>433871</v>
          </cell>
          <cell r="E399">
            <v>434341</v>
          </cell>
          <cell r="F399" t="str">
            <v>.</v>
          </cell>
          <cell r="G399" t="str">
            <v>+</v>
          </cell>
          <cell r="H399">
            <v>419</v>
          </cell>
          <cell r="I399" t="str">
            <v>ribE</v>
          </cell>
          <cell r="J399" t="str">
            <v>b0415</v>
          </cell>
          <cell r="K399" t="str">
            <v>EG11322</v>
          </cell>
          <cell r="L399" t="str">
            <v>EG11322</v>
          </cell>
          <cell r="M399">
            <v>946453</v>
          </cell>
        </row>
        <row r="400">
          <cell r="A400" t="str">
            <v>NC_000913.2</v>
          </cell>
          <cell r="B400" t="str">
            <v>RefSeq</v>
          </cell>
          <cell r="C400" t="str">
            <v>gene</v>
          </cell>
          <cell r="D400">
            <v>434361</v>
          </cell>
          <cell r="E400">
            <v>434780</v>
          </cell>
          <cell r="F400" t="str">
            <v>.</v>
          </cell>
          <cell r="G400" t="str">
            <v>+</v>
          </cell>
          <cell r="H400">
            <v>420</v>
          </cell>
          <cell r="I400" t="str">
            <v>nusB</v>
          </cell>
          <cell r="J400" t="str">
            <v>b0416</v>
          </cell>
          <cell r="K400" t="str">
            <v>EG10666</v>
          </cell>
          <cell r="L400" t="str">
            <v>EG10666</v>
          </cell>
          <cell r="M400">
            <v>945054</v>
          </cell>
        </row>
        <row r="401">
          <cell r="A401" t="str">
            <v>NC_000913.2</v>
          </cell>
          <cell r="B401" t="str">
            <v>RefSeq</v>
          </cell>
          <cell r="C401" t="str">
            <v>gene</v>
          </cell>
          <cell r="D401">
            <v>434858</v>
          </cell>
          <cell r="E401">
            <v>435835</v>
          </cell>
          <cell r="F401" t="str">
            <v>.</v>
          </cell>
          <cell r="G401" t="str">
            <v>+</v>
          </cell>
          <cell r="H401">
            <v>421</v>
          </cell>
          <cell r="I401" t="str">
            <v>thiL</v>
          </cell>
          <cell r="J401" t="str">
            <v>b0417</v>
          </cell>
          <cell r="K401" t="str">
            <v>G6234</v>
          </cell>
          <cell r="L401" t="str">
            <v>EG20227</v>
          </cell>
          <cell r="M401">
            <v>947387</v>
          </cell>
        </row>
        <row r="402">
          <cell r="A402" t="str">
            <v>NC_000913.2</v>
          </cell>
          <cell r="B402" t="str">
            <v>RefSeq</v>
          </cell>
          <cell r="C402" t="str">
            <v>gene</v>
          </cell>
          <cell r="D402">
            <v>435813</v>
          </cell>
          <cell r="E402">
            <v>436331</v>
          </cell>
          <cell r="F402" t="str">
            <v>.</v>
          </cell>
          <cell r="G402" t="str">
            <v>+</v>
          </cell>
          <cell r="H402">
            <v>422</v>
          </cell>
          <cell r="I402" t="str">
            <v>pgpA</v>
          </cell>
          <cell r="J402" t="str">
            <v>b0418</v>
          </cell>
          <cell r="K402" t="str">
            <v>EG10704</v>
          </cell>
          <cell r="L402" t="str">
            <v>EG10704</v>
          </cell>
          <cell r="M402">
            <v>947542</v>
          </cell>
        </row>
        <row r="403">
          <cell r="A403" t="str">
            <v>NC_000913.2</v>
          </cell>
          <cell r="B403" t="str">
            <v>RefSeq</v>
          </cell>
          <cell r="C403" t="str">
            <v>gene</v>
          </cell>
          <cell r="D403">
            <v>436385</v>
          </cell>
          <cell r="E403">
            <v>437359</v>
          </cell>
          <cell r="F403" t="str">
            <v>.</v>
          </cell>
          <cell r="G403" t="str">
            <v>-</v>
          </cell>
          <cell r="H403">
            <v>423</v>
          </cell>
          <cell r="I403" t="str">
            <v>yajO</v>
          </cell>
          <cell r="J403" t="str">
            <v>b0419</v>
          </cell>
          <cell r="K403" t="str">
            <v>G6236</v>
          </cell>
          <cell r="L403" t="str">
            <v>EG13611</v>
          </cell>
          <cell r="M403">
            <v>946903</v>
          </cell>
        </row>
        <row r="404">
          <cell r="A404" t="str">
            <v>NC_000913.2</v>
          </cell>
          <cell r="B404" t="str">
            <v>RefSeq</v>
          </cell>
          <cell r="C404" t="str">
            <v>gene</v>
          </cell>
          <cell r="D404">
            <v>437539</v>
          </cell>
          <cell r="E404">
            <v>439401</v>
          </cell>
          <cell r="F404" t="str">
            <v>.</v>
          </cell>
          <cell r="G404" t="str">
            <v>-</v>
          </cell>
          <cell r="H404">
            <v>424</v>
          </cell>
          <cell r="I404" t="str">
            <v>dxs</v>
          </cell>
          <cell r="J404" t="str">
            <v>b0420</v>
          </cell>
          <cell r="K404" t="str">
            <v>G6237</v>
          </cell>
          <cell r="L404" t="str">
            <v>EG13612</v>
          </cell>
          <cell r="M404">
            <v>945060</v>
          </cell>
        </row>
        <row r="405">
          <cell r="A405" t="str">
            <v>NC_000913.2</v>
          </cell>
          <cell r="B405" t="str">
            <v>RefSeq</v>
          </cell>
          <cell r="C405" t="str">
            <v>gene</v>
          </cell>
          <cell r="D405">
            <v>439426</v>
          </cell>
          <cell r="E405">
            <v>440325</v>
          </cell>
          <cell r="F405" t="str">
            <v>.</v>
          </cell>
          <cell r="G405" t="str">
            <v>-</v>
          </cell>
          <cell r="H405">
            <v>425</v>
          </cell>
          <cell r="I405" t="str">
            <v>ispA</v>
          </cell>
          <cell r="J405" t="str">
            <v>b0421</v>
          </cell>
          <cell r="K405" t="str">
            <v>EG10508</v>
          </cell>
          <cell r="L405" t="str">
            <v>EG10508</v>
          </cell>
          <cell r="M405">
            <v>945064</v>
          </cell>
        </row>
        <row r="406">
          <cell r="A406" t="str">
            <v>NC_000913.2</v>
          </cell>
          <cell r="B406" t="str">
            <v>RefSeq</v>
          </cell>
          <cell r="C406" t="str">
            <v>gene</v>
          </cell>
          <cell r="D406">
            <v>440325</v>
          </cell>
          <cell r="E406">
            <v>440567</v>
          </cell>
          <cell r="F406" t="str">
            <v>.</v>
          </cell>
          <cell r="G406" t="str">
            <v>-</v>
          </cell>
          <cell r="H406">
            <v>426</v>
          </cell>
          <cell r="I406" t="str">
            <v>xseB</v>
          </cell>
          <cell r="J406" t="str">
            <v>b0422</v>
          </cell>
          <cell r="K406" t="str">
            <v>EG11098</v>
          </cell>
          <cell r="L406" t="str">
            <v>EG11098</v>
          </cell>
          <cell r="M406">
            <v>945069</v>
          </cell>
        </row>
        <row r="407">
          <cell r="A407" t="str">
            <v>NC_000913.2</v>
          </cell>
          <cell r="B407" t="str">
            <v>RefSeq</v>
          </cell>
          <cell r="C407" t="str">
            <v>gene</v>
          </cell>
          <cell r="D407">
            <v>440773</v>
          </cell>
          <cell r="E407">
            <v>442221</v>
          </cell>
          <cell r="F407" t="str">
            <v>.</v>
          </cell>
          <cell r="G407" t="str">
            <v>+</v>
          </cell>
          <cell r="H407">
            <v>427</v>
          </cell>
          <cell r="I407" t="str">
            <v>thiI</v>
          </cell>
          <cell r="J407" t="str">
            <v>b0423</v>
          </cell>
          <cell r="K407" t="str">
            <v>G6238</v>
          </cell>
          <cell r="L407" t="str">
            <v>EG13273</v>
          </cell>
          <cell r="M407">
            <v>945067</v>
          </cell>
        </row>
        <row r="408">
          <cell r="A408" t="str">
            <v>NC_000913.2</v>
          </cell>
          <cell r="B408" t="str">
            <v>RefSeq</v>
          </cell>
          <cell r="C408" t="str">
            <v>gene</v>
          </cell>
          <cell r="D408">
            <v>442275</v>
          </cell>
          <cell r="E408">
            <v>442865</v>
          </cell>
          <cell r="F408" t="str">
            <v>.</v>
          </cell>
          <cell r="G408" t="str">
            <v>-</v>
          </cell>
          <cell r="H408">
            <v>428</v>
          </cell>
          <cell r="I408" t="str">
            <v>yajL</v>
          </cell>
          <cell r="J408" t="str">
            <v>b0424</v>
          </cell>
          <cell r="K408" t="str">
            <v>G198</v>
          </cell>
          <cell r="L408" t="str">
            <v>EG13272</v>
          </cell>
          <cell r="M408">
            <v>945066</v>
          </cell>
        </row>
        <row r="409">
          <cell r="A409" t="str">
            <v>NC_000913.2</v>
          </cell>
          <cell r="B409" t="str">
            <v>RefSeq</v>
          </cell>
          <cell r="C409" t="str">
            <v>gene</v>
          </cell>
          <cell r="D409">
            <v>442828</v>
          </cell>
          <cell r="E409">
            <v>443739</v>
          </cell>
          <cell r="F409" t="str">
            <v>.</v>
          </cell>
          <cell r="G409" t="str">
            <v>-</v>
          </cell>
          <cell r="H409">
            <v>429</v>
          </cell>
          <cell r="I409" t="str">
            <v>panE</v>
          </cell>
          <cell r="J409" t="str">
            <v>b0425</v>
          </cell>
          <cell r="K409" t="str">
            <v>G6239</v>
          </cell>
          <cell r="L409" t="str">
            <v>EG13271</v>
          </cell>
          <cell r="M409">
            <v>945065</v>
          </cell>
        </row>
        <row r="410">
          <cell r="A410" t="str">
            <v>NC_000913.2</v>
          </cell>
          <cell r="B410" t="str">
            <v>RefSeq</v>
          </cell>
          <cell r="C410" t="str">
            <v>gene</v>
          </cell>
          <cell r="D410">
            <v>443907</v>
          </cell>
          <cell r="E410">
            <v>444398</v>
          </cell>
          <cell r="F410" t="str">
            <v>.</v>
          </cell>
          <cell r="G410" t="str">
            <v>+</v>
          </cell>
          <cell r="H410">
            <v>430</v>
          </cell>
          <cell r="I410" t="str">
            <v>yajQ</v>
          </cell>
          <cell r="J410" t="str">
            <v>b0426</v>
          </cell>
          <cell r="K410" t="str">
            <v>G6240</v>
          </cell>
          <cell r="L410" t="str">
            <v>EG13613</v>
          </cell>
          <cell r="M410">
            <v>945063</v>
          </cell>
        </row>
        <row r="411">
          <cell r="A411" t="str">
            <v>NC_000913.2</v>
          </cell>
          <cell r="B411" t="str">
            <v>RefSeq</v>
          </cell>
          <cell r="C411" t="str">
            <v>gene</v>
          </cell>
          <cell r="D411">
            <v>444526</v>
          </cell>
          <cell r="E411">
            <v>445890</v>
          </cell>
          <cell r="F411" t="str">
            <v>.</v>
          </cell>
          <cell r="G411" t="str">
            <v>-</v>
          </cell>
          <cell r="H411">
            <v>431</v>
          </cell>
          <cell r="I411" t="str">
            <v>yajR</v>
          </cell>
          <cell r="J411" t="str">
            <v>b0427</v>
          </cell>
          <cell r="K411" t="str">
            <v>G6241</v>
          </cell>
          <cell r="L411" t="str">
            <v>EG13614</v>
          </cell>
          <cell r="M411">
            <v>945058</v>
          </cell>
        </row>
        <row r="412">
          <cell r="A412" t="str">
            <v>NC_000913.2</v>
          </cell>
          <cell r="B412" t="str">
            <v>RefSeq</v>
          </cell>
          <cell r="C412" t="str">
            <v>gene</v>
          </cell>
          <cell r="D412">
            <v>446039</v>
          </cell>
          <cell r="E412">
            <v>446929</v>
          </cell>
          <cell r="F412" t="str">
            <v>.</v>
          </cell>
          <cell r="G412" t="str">
            <v>-</v>
          </cell>
          <cell r="H412">
            <v>432</v>
          </cell>
          <cell r="I412" t="str">
            <v>cyoE</v>
          </cell>
          <cell r="J412" t="str">
            <v>b0428</v>
          </cell>
          <cell r="K412" t="str">
            <v>EG10182</v>
          </cell>
          <cell r="L412" t="str">
            <v>EG10182</v>
          </cell>
          <cell r="M412">
            <v>945073</v>
          </cell>
        </row>
        <row r="413">
          <cell r="A413" t="str">
            <v>NC_000913.2</v>
          </cell>
          <cell r="B413" t="str">
            <v>RefSeq</v>
          </cell>
          <cell r="C413" t="str">
            <v>gene</v>
          </cell>
          <cell r="D413">
            <v>446941</v>
          </cell>
          <cell r="E413">
            <v>447270</v>
          </cell>
          <cell r="F413" t="str">
            <v>.</v>
          </cell>
          <cell r="G413" t="str">
            <v>-</v>
          </cell>
          <cell r="H413">
            <v>433</v>
          </cell>
          <cell r="I413" t="str">
            <v>cyoD</v>
          </cell>
          <cell r="J413" t="str">
            <v>b0429</v>
          </cell>
          <cell r="K413" t="str">
            <v>EG10181</v>
          </cell>
          <cell r="L413" t="str">
            <v>EG10181</v>
          </cell>
          <cell r="M413">
            <v>944918</v>
          </cell>
        </row>
        <row r="414">
          <cell r="A414" t="str">
            <v>NC_000913.2</v>
          </cell>
          <cell r="B414" t="str">
            <v>RefSeq</v>
          </cell>
          <cell r="C414" t="str">
            <v>gene</v>
          </cell>
          <cell r="D414">
            <v>447270</v>
          </cell>
          <cell r="E414">
            <v>447884</v>
          </cell>
          <cell r="F414" t="str">
            <v>.</v>
          </cell>
          <cell r="G414" t="str">
            <v>-</v>
          </cell>
          <cell r="H414">
            <v>434</v>
          </cell>
          <cell r="I414" t="str">
            <v>cyoC</v>
          </cell>
          <cell r="J414" t="str">
            <v>b0430</v>
          </cell>
          <cell r="K414" t="str">
            <v>EG10180</v>
          </cell>
          <cell r="L414" t="str">
            <v>EG10180</v>
          </cell>
          <cell r="M414">
            <v>946897</v>
          </cell>
        </row>
        <row r="415">
          <cell r="A415" t="str">
            <v>NC_000913.2</v>
          </cell>
          <cell r="B415" t="str">
            <v>RefSeq</v>
          </cell>
          <cell r="C415" t="str">
            <v>gene</v>
          </cell>
          <cell r="D415">
            <v>447874</v>
          </cell>
          <cell r="E415">
            <v>449865</v>
          </cell>
          <cell r="F415" t="str">
            <v>.</v>
          </cell>
          <cell r="G415" t="str">
            <v>-</v>
          </cell>
          <cell r="H415">
            <v>435</v>
          </cell>
          <cell r="I415" t="str">
            <v>cyoB</v>
          </cell>
          <cell r="J415" t="str">
            <v>b0431</v>
          </cell>
          <cell r="K415" t="str">
            <v>EG10179</v>
          </cell>
          <cell r="L415" t="str">
            <v>EG10179</v>
          </cell>
          <cell r="M415">
            <v>945615</v>
          </cell>
        </row>
        <row r="416">
          <cell r="A416" t="str">
            <v>NC_000913.2</v>
          </cell>
          <cell r="B416" t="str">
            <v>RefSeq</v>
          </cell>
          <cell r="C416" t="str">
            <v>gene</v>
          </cell>
          <cell r="D416">
            <v>449887</v>
          </cell>
          <cell r="E416">
            <v>450834</v>
          </cell>
          <cell r="F416" t="str">
            <v>.</v>
          </cell>
          <cell r="G416" t="str">
            <v>-</v>
          </cell>
          <cell r="H416">
            <v>436</v>
          </cell>
          <cell r="I416" t="str">
            <v>cyoA</v>
          </cell>
          <cell r="J416" t="str">
            <v>b0432</v>
          </cell>
          <cell r="K416" t="str">
            <v>EG10178</v>
          </cell>
          <cell r="L416" t="str">
            <v>EG10178</v>
          </cell>
          <cell r="M416">
            <v>945080</v>
          </cell>
        </row>
        <row r="417">
          <cell r="A417" t="str">
            <v>NC_000913.2</v>
          </cell>
          <cell r="B417" t="str">
            <v>RefSeq</v>
          </cell>
          <cell r="C417" t="str">
            <v>gene</v>
          </cell>
          <cell r="D417">
            <v>451294</v>
          </cell>
          <cell r="E417">
            <v>452769</v>
          </cell>
          <cell r="F417" t="str">
            <v>.</v>
          </cell>
          <cell r="G417" t="str">
            <v>-</v>
          </cell>
          <cell r="H417">
            <v>437</v>
          </cell>
          <cell r="I417" t="str">
            <v>ampG</v>
          </cell>
          <cell r="J417" t="str">
            <v>b0433</v>
          </cell>
          <cell r="K417" t="str">
            <v>EG12183</v>
          </cell>
          <cell r="L417" t="str">
            <v>EG12183</v>
          </cell>
          <cell r="M417">
            <v>946438</v>
          </cell>
        </row>
        <row r="418">
          <cell r="A418" t="str">
            <v>NC_000913.2</v>
          </cell>
          <cell r="B418" t="str">
            <v>RefSeq</v>
          </cell>
          <cell r="C418" t="str">
            <v>gene</v>
          </cell>
          <cell r="D418">
            <v>452813</v>
          </cell>
          <cell r="E418">
            <v>453391</v>
          </cell>
          <cell r="F418" t="str">
            <v>.</v>
          </cell>
          <cell r="G418" t="str">
            <v>-</v>
          </cell>
          <cell r="H418">
            <v>438</v>
          </cell>
          <cell r="I418" t="str">
            <v>yajG</v>
          </cell>
          <cell r="J418" t="str">
            <v>b0434</v>
          </cell>
          <cell r="K418" t="str">
            <v>EG12182</v>
          </cell>
          <cell r="L418" t="str">
            <v>EG12182</v>
          </cell>
          <cell r="M418">
            <v>945521</v>
          </cell>
        </row>
        <row r="419">
          <cell r="A419" t="str">
            <v>NC_000913.2</v>
          </cell>
          <cell r="B419" t="str">
            <v>RefSeq</v>
          </cell>
          <cell r="C419" t="str">
            <v>gene</v>
          </cell>
          <cell r="D419">
            <v>453696</v>
          </cell>
          <cell r="E419">
            <v>454013</v>
          </cell>
          <cell r="F419" t="str">
            <v>.</v>
          </cell>
          <cell r="G419" t="str">
            <v>+</v>
          </cell>
          <cell r="H419">
            <v>439</v>
          </cell>
          <cell r="I419" t="str">
            <v>bolA</v>
          </cell>
          <cell r="J419" t="str">
            <v>b0435</v>
          </cell>
          <cell r="K419" t="str">
            <v>EG10125</v>
          </cell>
          <cell r="L419" t="str">
            <v>EG10125</v>
          </cell>
          <cell r="M419">
            <v>947043</v>
          </cell>
        </row>
        <row r="420">
          <cell r="A420" t="str">
            <v>NC_000913.2</v>
          </cell>
          <cell r="B420" t="str">
            <v>RefSeq</v>
          </cell>
          <cell r="C420" t="str">
            <v>gene</v>
          </cell>
          <cell r="D420">
            <v>454357</v>
          </cell>
          <cell r="E420">
            <v>455655</v>
          </cell>
          <cell r="F420" t="str">
            <v>.</v>
          </cell>
          <cell r="G420" t="str">
            <v>+</v>
          </cell>
          <cell r="H420">
            <v>440</v>
          </cell>
          <cell r="I420" t="str">
            <v>tig</v>
          </cell>
          <cell r="J420" t="str">
            <v>b0436</v>
          </cell>
          <cell r="K420" t="str">
            <v>EG11003</v>
          </cell>
          <cell r="L420" t="str">
            <v>EG11003</v>
          </cell>
          <cell r="M420">
            <v>945081</v>
          </cell>
        </row>
        <row r="421">
          <cell r="A421" t="str">
            <v>NC_000913.2</v>
          </cell>
          <cell r="B421" t="str">
            <v>RefSeq</v>
          </cell>
          <cell r="C421" t="str">
            <v>gene</v>
          </cell>
          <cell r="D421">
            <v>455901</v>
          </cell>
          <cell r="E421">
            <v>456524</v>
          </cell>
          <cell r="F421" t="str">
            <v>.</v>
          </cell>
          <cell r="G421" t="str">
            <v>+</v>
          </cell>
          <cell r="H421">
            <v>441</v>
          </cell>
          <cell r="I421" t="str">
            <v>clpP</v>
          </cell>
          <cell r="J421" t="str">
            <v>b0437</v>
          </cell>
          <cell r="K421" t="str">
            <v>EG10158</v>
          </cell>
          <cell r="L421" t="str">
            <v>EG10158</v>
          </cell>
          <cell r="M421">
            <v>945082</v>
          </cell>
        </row>
        <row r="422">
          <cell r="A422" t="str">
            <v>NC_000913.2</v>
          </cell>
          <cell r="B422" t="str">
            <v>RefSeq</v>
          </cell>
          <cell r="C422" t="str">
            <v>gene</v>
          </cell>
          <cell r="D422">
            <v>456650</v>
          </cell>
          <cell r="E422">
            <v>457924</v>
          </cell>
          <cell r="F422" t="str">
            <v>.</v>
          </cell>
          <cell r="G422" t="str">
            <v>+</v>
          </cell>
          <cell r="H422">
            <v>442</v>
          </cell>
          <cell r="I422" t="str">
            <v>clpX</v>
          </cell>
          <cell r="J422" t="str">
            <v>b0438</v>
          </cell>
          <cell r="K422" t="str">
            <v>EG10159</v>
          </cell>
          <cell r="L422" t="str">
            <v>EG10159</v>
          </cell>
          <cell r="M422">
            <v>945083</v>
          </cell>
        </row>
        <row r="423">
          <cell r="A423" t="str">
            <v>NC_000913.2</v>
          </cell>
          <cell r="B423" t="str">
            <v>RefSeq</v>
          </cell>
          <cell r="C423" t="str">
            <v>gene</v>
          </cell>
          <cell r="D423">
            <v>2668412</v>
          </cell>
          <cell r="E423">
            <v>2668930</v>
          </cell>
          <cell r="F423" t="str">
            <v>.</v>
          </cell>
          <cell r="G423" t="str">
            <v>+</v>
          </cell>
          <cell r="H423">
            <v>2603</v>
          </cell>
          <cell r="I423" t="str">
            <v>hcaF</v>
          </cell>
          <cell r="J423" t="str">
            <v>b0439</v>
          </cell>
          <cell r="K423" t="str">
            <v>M015</v>
          </cell>
          <cell r="L423" t="str">
            <v>EG13457</v>
          </cell>
          <cell r="M423">
            <v>946997</v>
          </cell>
        </row>
        <row r="424">
          <cell r="A424" t="str">
            <v>NC_000913.2</v>
          </cell>
          <cell r="B424" t="str">
            <v>RefSeq</v>
          </cell>
          <cell r="C424" t="str">
            <v>gene</v>
          </cell>
          <cell r="D424">
            <v>460675</v>
          </cell>
          <cell r="E424">
            <v>460947</v>
          </cell>
          <cell r="F424" t="str">
            <v>.</v>
          </cell>
          <cell r="G424" t="str">
            <v>+</v>
          </cell>
          <cell r="H424">
            <v>444</v>
          </cell>
          <cell r="I424" t="str">
            <v>hupB</v>
          </cell>
          <cell r="J424" t="str">
            <v>b0440</v>
          </cell>
          <cell r="K424" t="str">
            <v>EG10467</v>
          </cell>
          <cell r="L424" t="str">
            <v>EG10467</v>
          </cell>
          <cell r="M424">
            <v>949095</v>
          </cell>
        </row>
        <row r="425">
          <cell r="A425" t="str">
            <v>NC_000913.2</v>
          </cell>
          <cell r="B425" t="str">
            <v>RefSeq</v>
          </cell>
          <cell r="C425" t="str">
            <v>gene</v>
          </cell>
          <cell r="D425">
            <v>461139</v>
          </cell>
          <cell r="E425">
            <v>463010</v>
          </cell>
          <cell r="F425" t="str">
            <v>.</v>
          </cell>
          <cell r="G425" t="str">
            <v>+</v>
          </cell>
          <cell r="H425">
            <v>445</v>
          </cell>
          <cell r="I425" t="str">
            <v>ppiD</v>
          </cell>
          <cell r="J425" t="str">
            <v>b0441</v>
          </cell>
          <cell r="K425" t="str">
            <v>G6242</v>
          </cell>
          <cell r="L425" t="str">
            <v>EG13249</v>
          </cell>
          <cell r="M425">
            <v>946056</v>
          </cell>
        </row>
        <row r="426">
          <cell r="A426" t="str">
            <v>NC_000913.2</v>
          </cell>
          <cell r="B426" t="str">
            <v>RefSeq</v>
          </cell>
          <cell r="C426" t="str">
            <v>gene</v>
          </cell>
          <cell r="D426">
            <v>463161</v>
          </cell>
          <cell r="E426">
            <v>463532</v>
          </cell>
          <cell r="F426" t="str">
            <v>.</v>
          </cell>
          <cell r="G426" t="str">
            <v>+</v>
          </cell>
          <cell r="H426">
            <v>446</v>
          </cell>
          <cell r="I426" t="str">
            <v>ybaV</v>
          </cell>
          <cell r="J426" t="str">
            <v>b0442</v>
          </cell>
          <cell r="K426" t="str">
            <v>G6243</v>
          </cell>
          <cell r="L426" t="str">
            <v>EG13250</v>
          </cell>
          <cell r="M426">
            <v>945884</v>
          </cell>
        </row>
        <row r="427">
          <cell r="A427" t="str">
            <v>NC_000913.2</v>
          </cell>
          <cell r="B427" t="str">
            <v>RefSeq</v>
          </cell>
          <cell r="C427" t="str">
            <v>gene</v>
          </cell>
          <cell r="D427">
            <v>463626</v>
          </cell>
          <cell r="E427">
            <v>464024</v>
          </cell>
          <cell r="F427" t="str">
            <v>.</v>
          </cell>
          <cell r="G427" t="str">
            <v>+</v>
          </cell>
          <cell r="H427">
            <v>447</v>
          </cell>
          <cell r="I427" t="str">
            <v>fadM</v>
          </cell>
          <cell r="J427" t="str">
            <v>b0443</v>
          </cell>
          <cell r="K427" t="str">
            <v>G6244</v>
          </cell>
          <cell r="L427" t="str">
            <v>EG13251</v>
          </cell>
          <cell r="M427">
            <v>945812</v>
          </cell>
        </row>
        <row r="428">
          <cell r="A428" t="str">
            <v>NC_000913.2</v>
          </cell>
          <cell r="B428" t="str">
            <v>RefSeq</v>
          </cell>
          <cell r="C428" t="str">
            <v>gene</v>
          </cell>
          <cell r="D428">
            <v>464076</v>
          </cell>
          <cell r="E428">
            <v>464771</v>
          </cell>
          <cell r="F428" t="str">
            <v>.</v>
          </cell>
          <cell r="G428" t="str">
            <v>-</v>
          </cell>
          <cell r="H428">
            <v>448</v>
          </cell>
          <cell r="I428" t="str">
            <v>queC</v>
          </cell>
          <cell r="J428" t="str">
            <v>b0444</v>
          </cell>
          <cell r="K428" t="str">
            <v>G6245</v>
          </cell>
          <cell r="L428" t="str">
            <v>EG13252</v>
          </cell>
          <cell r="M428">
            <v>947034</v>
          </cell>
        </row>
        <row r="429">
          <cell r="A429" t="str">
            <v>NC_000913.2</v>
          </cell>
          <cell r="B429" t="str">
            <v>RefSeq</v>
          </cell>
          <cell r="C429" t="str">
            <v>gene</v>
          </cell>
          <cell r="D429">
            <v>464836</v>
          </cell>
          <cell r="E429">
            <v>466536</v>
          </cell>
          <cell r="F429" t="str">
            <v>.</v>
          </cell>
          <cell r="G429" t="str">
            <v>-</v>
          </cell>
          <cell r="H429">
            <v>449</v>
          </cell>
          <cell r="I429" t="str">
            <v>ybaE</v>
          </cell>
          <cell r="J429" t="str">
            <v>b0445</v>
          </cell>
          <cell r="K429" t="str">
            <v>EG13217</v>
          </cell>
          <cell r="L429" t="str">
            <v>EG13217</v>
          </cell>
          <cell r="M429">
            <v>949093</v>
          </cell>
        </row>
        <row r="430">
          <cell r="A430" t="str">
            <v>NC_000913.2</v>
          </cell>
          <cell r="B430" t="str">
            <v>RefSeq</v>
          </cell>
          <cell r="C430" t="str">
            <v>gene</v>
          </cell>
          <cell r="D430">
            <v>466636</v>
          </cell>
          <cell r="E430">
            <v>467454</v>
          </cell>
          <cell r="F430" t="str">
            <v>.</v>
          </cell>
          <cell r="G430" t="str">
            <v>+</v>
          </cell>
          <cell r="H430">
            <v>450</v>
          </cell>
          <cell r="I430" t="str">
            <v>cof</v>
          </cell>
          <cell r="J430" t="str">
            <v>b0446</v>
          </cell>
          <cell r="K430" t="str">
            <v>G6246</v>
          </cell>
          <cell r="L430" t="str">
            <v>EG13216</v>
          </cell>
          <cell r="M430">
            <v>945089</v>
          </cell>
        </row>
        <row r="431">
          <cell r="A431" t="str">
            <v>NC_000913.2</v>
          </cell>
          <cell r="B431" t="str">
            <v>RefSeq</v>
          </cell>
          <cell r="C431" t="str">
            <v>gene</v>
          </cell>
          <cell r="D431">
            <v>467607</v>
          </cell>
          <cell r="E431">
            <v>468065</v>
          </cell>
          <cell r="F431" t="str">
            <v>.</v>
          </cell>
          <cell r="G431" t="str">
            <v>+</v>
          </cell>
          <cell r="H431">
            <v>451</v>
          </cell>
          <cell r="I431" t="str">
            <v>ybaO</v>
          </cell>
          <cell r="J431" t="str">
            <v>b0447</v>
          </cell>
          <cell r="K431" t="str">
            <v>G6247</v>
          </cell>
          <cell r="L431" t="str">
            <v>EG13218</v>
          </cell>
          <cell r="M431">
            <v>945091</v>
          </cell>
        </row>
        <row r="432">
          <cell r="A432" t="str">
            <v>NC_000913.2</v>
          </cell>
          <cell r="B432" t="str">
            <v>RefSeq</v>
          </cell>
          <cell r="C432" t="str">
            <v>gene</v>
          </cell>
          <cell r="D432">
            <v>468095</v>
          </cell>
          <cell r="E432">
            <v>469867</v>
          </cell>
          <cell r="F432" t="str">
            <v>.</v>
          </cell>
          <cell r="G432" t="str">
            <v>+</v>
          </cell>
          <cell r="H432">
            <v>452</v>
          </cell>
          <cell r="I432" t="str">
            <v>mdlA</v>
          </cell>
          <cell r="J432" t="str">
            <v>b0448</v>
          </cell>
          <cell r="K432" t="str">
            <v>G6248</v>
          </cell>
          <cell r="L432" t="str">
            <v>EG11622</v>
          </cell>
          <cell r="M432">
            <v>945092</v>
          </cell>
        </row>
        <row r="433">
          <cell r="A433" t="str">
            <v>NC_000913.2</v>
          </cell>
          <cell r="B433" t="str">
            <v>RefSeq</v>
          </cell>
          <cell r="C433" t="str">
            <v>gene</v>
          </cell>
          <cell r="D433">
            <v>469860</v>
          </cell>
          <cell r="E433">
            <v>471641</v>
          </cell>
          <cell r="F433" t="str">
            <v>.</v>
          </cell>
          <cell r="G433" t="str">
            <v>+</v>
          </cell>
          <cell r="H433">
            <v>453</v>
          </cell>
          <cell r="I433" t="str">
            <v>mdlB</v>
          </cell>
          <cell r="J433" t="str">
            <v>b0449</v>
          </cell>
          <cell r="K433" t="str">
            <v>EG11622</v>
          </cell>
          <cell r="L433" t="str">
            <v>EG14374</v>
          </cell>
          <cell r="M433">
            <v>945088</v>
          </cell>
        </row>
        <row r="434">
          <cell r="A434" t="str">
            <v>NC_000913.2</v>
          </cell>
          <cell r="B434" t="str">
            <v>RefSeq</v>
          </cell>
          <cell r="C434" t="str">
            <v>gene</v>
          </cell>
          <cell r="D434">
            <v>471822</v>
          </cell>
          <cell r="E434">
            <v>472160</v>
          </cell>
          <cell r="F434" t="str">
            <v>.</v>
          </cell>
          <cell r="G434" t="str">
            <v>+</v>
          </cell>
          <cell r="H434">
            <v>454</v>
          </cell>
          <cell r="I434" t="str">
            <v>glnK</v>
          </cell>
          <cell r="J434" t="str">
            <v>b0450</v>
          </cell>
          <cell r="K434" t="str">
            <v>EG12191</v>
          </cell>
          <cell r="L434" t="str">
            <v>EG12191</v>
          </cell>
          <cell r="M434">
            <v>945087</v>
          </cell>
        </row>
        <row r="435">
          <cell r="A435" t="str">
            <v>NC_000913.2</v>
          </cell>
          <cell r="B435" t="str">
            <v>RefSeq</v>
          </cell>
          <cell r="C435" t="str">
            <v>gene</v>
          </cell>
          <cell r="D435">
            <v>472190</v>
          </cell>
          <cell r="E435">
            <v>473476</v>
          </cell>
          <cell r="F435" t="str">
            <v>.</v>
          </cell>
          <cell r="G435" t="str">
            <v>+</v>
          </cell>
          <cell r="H435">
            <v>455</v>
          </cell>
          <cell r="I435" t="str">
            <v>amtB</v>
          </cell>
          <cell r="J435" t="str">
            <v>b0451</v>
          </cell>
          <cell r="K435" t="str">
            <v>EG11821</v>
          </cell>
          <cell r="L435" t="str">
            <v>EG11821</v>
          </cell>
          <cell r="M435">
            <v>945084</v>
          </cell>
        </row>
        <row r="436">
          <cell r="A436" t="str">
            <v>NC_000913.2</v>
          </cell>
          <cell r="B436" t="str">
            <v>RefSeq</v>
          </cell>
          <cell r="C436" t="str">
            <v>gene</v>
          </cell>
          <cell r="D436">
            <v>473525</v>
          </cell>
          <cell r="E436">
            <v>474385</v>
          </cell>
          <cell r="F436" t="str">
            <v>.</v>
          </cell>
          <cell r="G436" t="str">
            <v>-</v>
          </cell>
          <cell r="H436">
            <v>456</v>
          </cell>
          <cell r="I436" t="str">
            <v>tesB</v>
          </cell>
          <cell r="J436" t="str">
            <v>b0452</v>
          </cell>
          <cell r="K436" t="str">
            <v>EG10995</v>
          </cell>
          <cell r="L436" t="str">
            <v>EG10995</v>
          </cell>
          <cell r="M436">
            <v>945074</v>
          </cell>
        </row>
        <row r="437">
          <cell r="A437" t="str">
            <v>NC_000913.2</v>
          </cell>
          <cell r="B437" t="str">
            <v>RefSeq</v>
          </cell>
          <cell r="C437" t="str">
            <v>gene</v>
          </cell>
          <cell r="D437">
            <v>474603</v>
          </cell>
          <cell r="E437">
            <v>475175</v>
          </cell>
          <cell r="F437" t="str">
            <v>.</v>
          </cell>
          <cell r="G437" t="str">
            <v>+</v>
          </cell>
          <cell r="H437">
            <v>457</v>
          </cell>
          <cell r="I437" t="str">
            <v>ybaY</v>
          </cell>
          <cell r="J437" t="str">
            <v>b0453</v>
          </cell>
          <cell r="K437" t="str">
            <v>G6250</v>
          </cell>
          <cell r="L437" t="str">
            <v>EG13253</v>
          </cell>
          <cell r="M437">
            <v>945070</v>
          </cell>
        </row>
        <row r="438">
          <cell r="A438" t="str">
            <v>NC_000913.2</v>
          </cell>
          <cell r="B438" t="str">
            <v>RefSeq</v>
          </cell>
          <cell r="C438" t="str">
            <v>gene</v>
          </cell>
          <cell r="D438">
            <v>475206</v>
          </cell>
          <cell r="E438">
            <v>475595</v>
          </cell>
          <cell r="F438" t="str">
            <v>.</v>
          </cell>
          <cell r="G438" t="str">
            <v>-</v>
          </cell>
          <cell r="H438">
            <v>458</v>
          </cell>
          <cell r="I438" t="str">
            <v>ybaZ</v>
          </cell>
          <cell r="J438" t="str">
            <v>b0454</v>
          </cell>
          <cell r="K438" t="str">
            <v>G6251</v>
          </cell>
          <cell r="L438" t="str">
            <v>EG13254</v>
          </cell>
          <cell r="M438">
            <v>945094</v>
          </cell>
        </row>
        <row r="439">
          <cell r="A439" t="str">
            <v>NC_000913.2</v>
          </cell>
          <cell r="B439" t="str">
            <v>RefSeq</v>
          </cell>
          <cell r="C439" t="str">
            <v>gene</v>
          </cell>
          <cell r="D439">
            <v>475672</v>
          </cell>
          <cell r="E439">
            <v>475785</v>
          </cell>
          <cell r="F439" t="str">
            <v>.</v>
          </cell>
          <cell r="G439" t="str">
            <v>+</v>
          </cell>
          <cell r="H439">
            <v>459</v>
          </cell>
          <cell r="I439" t="str">
            <v>ffs</v>
          </cell>
          <cell r="J439" t="str">
            <v>b0455</v>
          </cell>
          <cell r="K439" t="str">
            <v>EG30027</v>
          </cell>
          <cell r="L439" t="str">
            <v>EG30027</v>
          </cell>
          <cell r="M439">
            <v>944909</v>
          </cell>
        </row>
        <row r="440">
          <cell r="A440" t="str">
            <v>NC_000913.2</v>
          </cell>
          <cell r="B440" t="str">
            <v>RefSeq</v>
          </cell>
          <cell r="C440" t="str">
            <v>gene</v>
          </cell>
          <cell r="D440">
            <v>475896</v>
          </cell>
          <cell r="E440">
            <v>476249</v>
          </cell>
          <cell r="F440" t="str">
            <v>.</v>
          </cell>
          <cell r="G440" t="str">
            <v>+</v>
          </cell>
          <cell r="H440">
            <v>460</v>
          </cell>
          <cell r="I440" t="str">
            <v>ybaA</v>
          </cell>
          <cell r="J440" t="str">
            <v>b0456</v>
          </cell>
          <cell r="K440" t="str">
            <v>EG11099</v>
          </cell>
          <cell r="L440" t="str">
            <v>EG11099</v>
          </cell>
          <cell r="M440">
            <v>948863</v>
          </cell>
        </row>
        <row r="441">
          <cell r="A441" t="str">
            <v>NC_000913.2</v>
          </cell>
          <cell r="B441" t="str">
            <v>RefSeq</v>
          </cell>
          <cell r="C441" t="str">
            <v>gene</v>
          </cell>
          <cell r="D441">
            <v>476291</v>
          </cell>
          <cell r="E441">
            <v>477841</v>
          </cell>
          <cell r="F441" t="str">
            <v>.</v>
          </cell>
          <cell r="G441" t="str">
            <v>-</v>
          </cell>
          <cell r="H441">
            <v>461</v>
          </cell>
          <cell r="I441" t="str">
            <v>ylaB</v>
          </cell>
          <cell r="J441" t="str">
            <v>b0457</v>
          </cell>
          <cell r="K441" t="str">
            <v>G6252</v>
          </cell>
          <cell r="L441" t="str">
            <v>EG14237</v>
          </cell>
          <cell r="M441">
            <v>948951</v>
          </cell>
        </row>
        <row r="442">
          <cell r="A442" t="str">
            <v>NC_000913.2</v>
          </cell>
          <cell r="B442" t="str">
            <v>RefSeq</v>
          </cell>
          <cell r="C442" t="str">
            <v>gene</v>
          </cell>
          <cell r="D442">
            <v>478005</v>
          </cell>
          <cell r="E442">
            <v>478475</v>
          </cell>
          <cell r="F442" t="str">
            <v>.</v>
          </cell>
          <cell r="G442" t="str">
            <v>-</v>
          </cell>
          <cell r="H442">
            <v>462</v>
          </cell>
          <cell r="I442" t="str">
            <v>ylaC</v>
          </cell>
          <cell r="J442" t="str">
            <v>b0458</v>
          </cell>
          <cell r="K442" t="str">
            <v>G6253</v>
          </cell>
          <cell r="L442" t="str">
            <v>EG14238</v>
          </cell>
          <cell r="M442">
            <v>948876</v>
          </cell>
        </row>
        <row r="443">
          <cell r="A443" t="str">
            <v>NC_000913.2</v>
          </cell>
          <cell r="B443" t="str">
            <v>RefSeq</v>
          </cell>
          <cell r="C443" t="str">
            <v>gene</v>
          </cell>
          <cell r="D443">
            <v>478591</v>
          </cell>
          <cell r="E443">
            <v>479142</v>
          </cell>
          <cell r="F443" t="str">
            <v>.</v>
          </cell>
          <cell r="G443" t="str">
            <v>-</v>
          </cell>
          <cell r="H443">
            <v>463</v>
          </cell>
          <cell r="I443" t="str">
            <v>maa</v>
          </cell>
          <cell r="J443" t="str">
            <v>b0459</v>
          </cell>
          <cell r="K443" t="str">
            <v>G58</v>
          </cell>
          <cell r="L443" t="str">
            <v>EG14239</v>
          </cell>
          <cell r="M443">
            <v>945096</v>
          </cell>
        </row>
        <row r="444">
          <cell r="A444" t="str">
            <v>NC_000913.2</v>
          </cell>
          <cell r="B444" t="str">
            <v>RefSeq</v>
          </cell>
          <cell r="C444" t="str">
            <v>gene</v>
          </cell>
          <cell r="D444">
            <v>479314</v>
          </cell>
          <cell r="E444">
            <v>479532</v>
          </cell>
          <cell r="F444" t="str">
            <v>.</v>
          </cell>
          <cell r="G444" t="str">
            <v>-</v>
          </cell>
          <cell r="H444">
            <v>464</v>
          </cell>
          <cell r="I444" t="str">
            <v>hha</v>
          </cell>
          <cell r="J444" t="str">
            <v>b0460</v>
          </cell>
          <cell r="K444" t="str">
            <v>EG10439</v>
          </cell>
          <cell r="L444" t="str">
            <v>EG10439</v>
          </cell>
          <cell r="M444">
            <v>945098</v>
          </cell>
        </row>
        <row r="445">
          <cell r="A445" t="str">
            <v>NC_000913.2</v>
          </cell>
          <cell r="B445" t="str">
            <v>RefSeq</v>
          </cell>
          <cell r="C445" t="str">
            <v>gene</v>
          </cell>
          <cell r="D445">
            <v>479558</v>
          </cell>
          <cell r="E445">
            <v>479932</v>
          </cell>
          <cell r="F445" t="str">
            <v>.</v>
          </cell>
          <cell r="G445" t="str">
            <v>-</v>
          </cell>
          <cell r="H445">
            <v>465</v>
          </cell>
          <cell r="I445" t="str">
            <v>tomB</v>
          </cell>
          <cell r="J445" t="str">
            <v>b0461</v>
          </cell>
          <cell r="K445" t="str">
            <v>EG12429</v>
          </cell>
          <cell r="L445" t="str">
            <v>EG12429</v>
          </cell>
          <cell r="M445">
            <v>945106</v>
          </cell>
        </row>
        <row r="446">
          <cell r="A446" t="str">
            <v>NC_000913.2</v>
          </cell>
          <cell r="B446" t="str">
            <v>RefSeq</v>
          </cell>
          <cell r="C446" t="str">
            <v>gene</v>
          </cell>
          <cell r="D446">
            <v>480478</v>
          </cell>
          <cell r="E446">
            <v>483627</v>
          </cell>
          <cell r="F446" t="str">
            <v>.</v>
          </cell>
          <cell r="G446" t="str">
            <v>-</v>
          </cell>
          <cell r="H446">
            <v>466</v>
          </cell>
          <cell r="I446" t="str">
            <v>acrB</v>
          </cell>
          <cell r="J446" t="str">
            <v>b0462</v>
          </cell>
          <cell r="K446" t="str">
            <v>EG11704</v>
          </cell>
          <cell r="L446" t="str">
            <v>EG11704</v>
          </cell>
          <cell r="M446">
            <v>945108</v>
          </cell>
        </row>
        <row r="447">
          <cell r="A447" t="str">
            <v>NC_000913.2</v>
          </cell>
          <cell r="B447" t="str">
            <v>RefSeq</v>
          </cell>
          <cell r="C447" t="str">
            <v>gene</v>
          </cell>
          <cell r="D447">
            <v>483650</v>
          </cell>
          <cell r="E447">
            <v>484843</v>
          </cell>
          <cell r="F447" t="str">
            <v>.</v>
          </cell>
          <cell r="G447" t="str">
            <v>-</v>
          </cell>
          <cell r="H447">
            <v>467</v>
          </cell>
          <cell r="I447" t="str">
            <v>acrA</v>
          </cell>
          <cell r="J447" t="str">
            <v>b0463</v>
          </cell>
          <cell r="K447" t="str">
            <v>EG11703</v>
          </cell>
          <cell r="L447" t="str">
            <v>EG11703</v>
          </cell>
          <cell r="M447">
            <v>945112</v>
          </cell>
        </row>
        <row r="448">
          <cell r="A448" t="str">
            <v>NC_000913.2</v>
          </cell>
          <cell r="B448" t="str">
            <v>RefSeq</v>
          </cell>
          <cell r="C448" t="str">
            <v>gene</v>
          </cell>
          <cell r="D448">
            <v>484985</v>
          </cell>
          <cell r="E448">
            <v>485632</v>
          </cell>
          <cell r="F448" t="str">
            <v>.</v>
          </cell>
          <cell r="G448" t="str">
            <v>+</v>
          </cell>
          <cell r="H448">
            <v>468</v>
          </cell>
          <cell r="I448" t="str">
            <v>acrR</v>
          </cell>
          <cell r="J448" t="str">
            <v>b0464</v>
          </cell>
          <cell r="K448" t="str">
            <v>EG12116</v>
          </cell>
          <cell r="L448" t="str">
            <v>EG12116</v>
          </cell>
          <cell r="M448">
            <v>945516</v>
          </cell>
        </row>
        <row r="449">
          <cell r="A449" t="str">
            <v>NC_000913.2</v>
          </cell>
          <cell r="B449" t="str">
            <v>RefSeq</v>
          </cell>
          <cell r="C449" t="str">
            <v>gene</v>
          </cell>
          <cell r="D449">
            <v>485760</v>
          </cell>
          <cell r="E449">
            <v>489122</v>
          </cell>
          <cell r="F449" t="str">
            <v>.</v>
          </cell>
          <cell r="G449" t="str">
            <v>+</v>
          </cell>
          <cell r="H449">
            <v>469</v>
          </cell>
          <cell r="I449" t="str">
            <v>kefA</v>
          </cell>
          <cell r="J449" t="str">
            <v>b0465</v>
          </cell>
          <cell r="K449" t="str">
            <v>G6255</v>
          </cell>
          <cell r="L449" t="str">
            <v>EG14240</v>
          </cell>
          <cell r="M449">
            <v>945132</v>
          </cell>
        </row>
        <row r="450">
          <cell r="A450" t="str">
            <v>NC_000913.2</v>
          </cell>
          <cell r="B450" t="str">
            <v>RefSeq</v>
          </cell>
          <cell r="C450" t="str">
            <v>gene</v>
          </cell>
          <cell r="D450">
            <v>489334</v>
          </cell>
          <cell r="E450">
            <v>489495</v>
          </cell>
          <cell r="F450" t="str">
            <v>.</v>
          </cell>
          <cell r="G450" t="str">
            <v>-</v>
          </cell>
          <cell r="H450">
            <v>470</v>
          </cell>
          <cell r="I450" t="str">
            <v>ybaM</v>
          </cell>
          <cell r="J450" t="str">
            <v>b0466</v>
          </cell>
          <cell r="K450" t="str">
            <v>EG12830</v>
          </cell>
          <cell r="L450" t="str">
            <v>EG12830</v>
          </cell>
          <cell r="M450">
            <v>945144</v>
          </cell>
        </row>
        <row r="451">
          <cell r="A451" t="str">
            <v>NC_000913.2</v>
          </cell>
          <cell r="B451" t="str">
            <v>RefSeq</v>
          </cell>
          <cell r="C451" t="str">
            <v>gene</v>
          </cell>
          <cell r="D451">
            <v>489509</v>
          </cell>
          <cell r="E451">
            <v>490036</v>
          </cell>
          <cell r="F451" t="str">
            <v>.</v>
          </cell>
          <cell r="G451" t="str">
            <v>-</v>
          </cell>
          <cell r="H451">
            <v>471</v>
          </cell>
          <cell r="I451" t="str">
            <v>priC</v>
          </cell>
          <cell r="J451" t="str">
            <v>b0467</v>
          </cell>
          <cell r="K451" t="str">
            <v>EG10765</v>
          </cell>
          <cell r="L451" t="str">
            <v>EG10765</v>
          </cell>
          <cell r="M451">
            <v>945071</v>
          </cell>
        </row>
        <row r="452">
          <cell r="A452" t="str">
            <v>NC_000913.2</v>
          </cell>
          <cell r="B452" t="str">
            <v>RefSeq</v>
          </cell>
          <cell r="C452" t="str">
            <v>gene</v>
          </cell>
          <cell r="D452">
            <v>490106</v>
          </cell>
          <cell r="E452">
            <v>490483</v>
          </cell>
          <cell r="F452" t="str">
            <v>.</v>
          </cell>
          <cell r="G452" t="str">
            <v>+</v>
          </cell>
          <cell r="H452">
            <v>472</v>
          </cell>
          <cell r="I452" t="str">
            <v>ybaN</v>
          </cell>
          <cell r="J452" t="str">
            <v>b0468</v>
          </cell>
          <cell r="K452" t="str">
            <v>EG12843</v>
          </cell>
          <cell r="L452" t="str">
            <v>EG12843</v>
          </cell>
          <cell r="M452">
            <v>945558</v>
          </cell>
        </row>
        <row r="453">
          <cell r="A453" t="str">
            <v>NC_000913.2</v>
          </cell>
          <cell r="B453" t="str">
            <v>RefSeq</v>
          </cell>
          <cell r="C453" t="str">
            <v>gene</v>
          </cell>
          <cell r="D453">
            <v>490636</v>
          </cell>
          <cell r="E453">
            <v>491187</v>
          </cell>
          <cell r="F453" t="str">
            <v>.</v>
          </cell>
          <cell r="G453" t="str">
            <v>+</v>
          </cell>
          <cell r="H453">
            <v>473</v>
          </cell>
          <cell r="I453" t="str">
            <v>apt</v>
          </cell>
          <cell r="J453" t="str">
            <v>b0469</v>
          </cell>
          <cell r="K453" t="str">
            <v>EG10051</v>
          </cell>
          <cell r="L453" t="str">
            <v>EG10051</v>
          </cell>
          <cell r="M453">
            <v>945113</v>
          </cell>
        </row>
        <row r="454">
          <cell r="A454" t="str">
            <v>NC_000913.2</v>
          </cell>
          <cell r="B454" t="str">
            <v>RefSeq</v>
          </cell>
          <cell r="C454" t="str">
            <v>gene</v>
          </cell>
          <cell r="D454">
            <v>491316</v>
          </cell>
          <cell r="E454">
            <v>493247</v>
          </cell>
          <cell r="F454" t="str">
            <v>.</v>
          </cell>
          <cell r="G454" t="str">
            <v>+</v>
          </cell>
          <cell r="H454">
            <v>474</v>
          </cell>
          <cell r="I454" t="str">
            <v>dnaX</v>
          </cell>
          <cell r="J454" t="str">
            <v>b0470</v>
          </cell>
          <cell r="K454" t="str">
            <v>EG10245</v>
          </cell>
          <cell r="L454" t="str">
            <v>EG10245</v>
          </cell>
          <cell r="M454">
            <v>945105</v>
          </cell>
        </row>
        <row r="455">
          <cell r="A455" t="str">
            <v>NC_000913.2</v>
          </cell>
          <cell r="B455" t="str">
            <v>RefSeq</v>
          </cell>
          <cell r="C455" t="str">
            <v>gene</v>
          </cell>
          <cell r="D455">
            <v>493300</v>
          </cell>
          <cell r="E455">
            <v>493629</v>
          </cell>
          <cell r="F455" t="str">
            <v>.</v>
          </cell>
          <cell r="G455" t="str">
            <v>+</v>
          </cell>
          <cell r="H455">
            <v>475</v>
          </cell>
          <cell r="I455" t="str">
            <v>ybaB</v>
          </cell>
          <cell r="J455" t="str">
            <v>b0471</v>
          </cell>
          <cell r="K455" t="str">
            <v>EG11100</v>
          </cell>
          <cell r="L455" t="str">
            <v>EG11100</v>
          </cell>
          <cell r="M455">
            <v>945104</v>
          </cell>
        </row>
        <row r="456">
          <cell r="A456" t="str">
            <v>NC_000913.2</v>
          </cell>
          <cell r="B456" t="str">
            <v>RefSeq</v>
          </cell>
          <cell r="C456" t="str">
            <v>gene</v>
          </cell>
          <cell r="D456">
            <v>493629</v>
          </cell>
          <cell r="E456">
            <v>494234</v>
          </cell>
          <cell r="F456" t="str">
            <v>.</v>
          </cell>
          <cell r="G456" t="str">
            <v>+</v>
          </cell>
          <cell r="H456">
            <v>476</v>
          </cell>
          <cell r="I456" t="str">
            <v>recR</v>
          </cell>
          <cell r="J456" t="str">
            <v>b0472</v>
          </cell>
          <cell r="K456" t="str">
            <v>EG10834</v>
          </cell>
          <cell r="L456" t="str">
            <v>EG10834</v>
          </cell>
          <cell r="M456">
            <v>945100</v>
          </cell>
        </row>
        <row r="457">
          <cell r="A457" t="str">
            <v>NC_000913.2</v>
          </cell>
          <cell r="B457" t="str">
            <v>RefSeq</v>
          </cell>
          <cell r="C457" t="str">
            <v>gene</v>
          </cell>
          <cell r="D457">
            <v>494344</v>
          </cell>
          <cell r="E457">
            <v>496218</v>
          </cell>
          <cell r="F457" t="str">
            <v>.</v>
          </cell>
          <cell r="G457" t="str">
            <v>+</v>
          </cell>
          <cell r="H457">
            <v>477</v>
          </cell>
          <cell r="I457" t="str">
            <v>htpG</v>
          </cell>
          <cell r="J457" t="str">
            <v>b0473</v>
          </cell>
          <cell r="K457" t="str">
            <v>EG10461</v>
          </cell>
          <cell r="L457" t="str">
            <v>EG10461</v>
          </cell>
          <cell r="M457">
            <v>945099</v>
          </cell>
        </row>
        <row r="458">
          <cell r="A458" t="str">
            <v>NC_000913.2</v>
          </cell>
          <cell r="B458" t="str">
            <v>RefSeq</v>
          </cell>
          <cell r="C458" t="str">
            <v>gene</v>
          </cell>
          <cell r="D458">
            <v>496399</v>
          </cell>
          <cell r="E458">
            <v>497043</v>
          </cell>
          <cell r="F458" t="str">
            <v>.</v>
          </cell>
          <cell r="G458" t="str">
            <v>+</v>
          </cell>
          <cell r="H458">
            <v>478</v>
          </cell>
          <cell r="I458" t="str">
            <v>adk</v>
          </cell>
          <cell r="J458" t="str">
            <v>b0474</v>
          </cell>
          <cell r="K458" t="str">
            <v>EG10032</v>
          </cell>
          <cell r="L458" t="str">
            <v>EG10032</v>
          </cell>
          <cell r="M458">
            <v>945097</v>
          </cell>
        </row>
        <row r="459">
          <cell r="A459" t="str">
            <v>NC_000913.2</v>
          </cell>
          <cell r="B459" t="str">
            <v>RefSeq</v>
          </cell>
          <cell r="C459" t="str">
            <v>gene</v>
          </cell>
          <cell r="D459">
            <v>497279</v>
          </cell>
          <cell r="E459">
            <v>498241</v>
          </cell>
          <cell r="F459" t="str">
            <v>.</v>
          </cell>
          <cell r="G459" t="str">
            <v>+</v>
          </cell>
          <cell r="H459">
            <v>479</v>
          </cell>
          <cell r="I459" t="str">
            <v>hemH</v>
          </cell>
          <cell r="J459" t="str">
            <v>b0475</v>
          </cell>
          <cell r="K459" t="str">
            <v>EG10431</v>
          </cell>
          <cell r="L459" t="str">
            <v>EG10431</v>
          </cell>
          <cell r="M459">
            <v>947532</v>
          </cell>
        </row>
        <row r="460">
          <cell r="A460" t="str">
            <v>NC_000913.2</v>
          </cell>
          <cell r="B460" t="str">
            <v>RefSeq</v>
          </cell>
          <cell r="C460" t="str">
            <v>gene</v>
          </cell>
          <cell r="D460">
            <v>498238</v>
          </cell>
          <cell r="E460">
            <v>499197</v>
          </cell>
          <cell r="F460" t="str">
            <v>.</v>
          </cell>
          <cell r="G460" t="str">
            <v>-</v>
          </cell>
          <cell r="H460">
            <v>480</v>
          </cell>
          <cell r="I460" t="str">
            <v>aes</v>
          </cell>
          <cell r="J460" t="str">
            <v>b0476</v>
          </cell>
          <cell r="K460" t="str">
            <v>EG11101</v>
          </cell>
          <cell r="L460" t="str">
            <v>EG11101</v>
          </cell>
          <cell r="M460">
            <v>947514</v>
          </cell>
        </row>
        <row r="461">
          <cell r="A461" t="str">
            <v>NC_000913.2</v>
          </cell>
          <cell r="B461" t="str">
            <v>RefSeq</v>
          </cell>
          <cell r="C461" t="str">
            <v>gene</v>
          </cell>
          <cell r="D461">
            <v>499349</v>
          </cell>
          <cell r="E461">
            <v>500653</v>
          </cell>
          <cell r="F461" t="str">
            <v>.</v>
          </cell>
          <cell r="G461" t="str">
            <v>+</v>
          </cell>
          <cell r="H461">
            <v>481</v>
          </cell>
          <cell r="I461" t="str">
            <v>gsk</v>
          </cell>
          <cell r="J461" t="str">
            <v>b0477</v>
          </cell>
          <cell r="K461" t="str">
            <v>EG11102</v>
          </cell>
          <cell r="L461" t="str">
            <v>EG11102</v>
          </cell>
          <cell r="M461">
            <v>946584</v>
          </cell>
        </row>
        <row r="462">
          <cell r="A462" t="str">
            <v>NC_000913.2</v>
          </cell>
          <cell r="B462" t="str">
            <v>RefSeq</v>
          </cell>
          <cell r="C462" t="str">
            <v>gene</v>
          </cell>
          <cell r="D462">
            <v>500786</v>
          </cell>
          <cell r="E462">
            <v>502462</v>
          </cell>
          <cell r="F462" t="str">
            <v>.</v>
          </cell>
          <cell r="G462" t="str">
            <v>-</v>
          </cell>
          <cell r="H462">
            <v>482</v>
          </cell>
          <cell r="I462" t="str">
            <v>ybaL</v>
          </cell>
          <cell r="J462" t="str">
            <v>b0478</v>
          </cell>
          <cell r="K462" t="str">
            <v>EG12623</v>
          </cell>
          <cell r="L462" t="str">
            <v>EG12623</v>
          </cell>
          <cell r="M462">
            <v>946576</v>
          </cell>
        </row>
        <row r="463">
          <cell r="A463" t="str">
            <v>NC_000913.2</v>
          </cell>
          <cell r="B463" t="str">
            <v>RefSeq</v>
          </cell>
          <cell r="C463" t="str">
            <v>gene</v>
          </cell>
          <cell r="D463">
            <v>502700</v>
          </cell>
          <cell r="E463">
            <v>503920</v>
          </cell>
          <cell r="F463" t="str">
            <v>.</v>
          </cell>
          <cell r="G463" t="str">
            <v>-</v>
          </cell>
          <cell r="H463">
            <v>483</v>
          </cell>
          <cell r="I463" t="str">
            <v>fsr</v>
          </cell>
          <cell r="J463" t="str">
            <v>b0479</v>
          </cell>
          <cell r="K463" t="str">
            <v>G6256</v>
          </cell>
          <cell r="L463" t="str">
            <v>EG13268</v>
          </cell>
          <cell r="M463">
            <v>945119</v>
          </cell>
        </row>
        <row r="464">
          <cell r="A464" t="str">
            <v>NC_000913.2</v>
          </cell>
          <cell r="B464" t="str">
            <v>RefSeq</v>
          </cell>
          <cell r="C464" t="str">
            <v>gene</v>
          </cell>
          <cell r="D464">
            <v>504138</v>
          </cell>
          <cell r="E464">
            <v>505790</v>
          </cell>
          <cell r="F464" t="str">
            <v>.</v>
          </cell>
          <cell r="G464" t="str">
            <v>+</v>
          </cell>
          <cell r="H464">
            <v>484</v>
          </cell>
          <cell r="I464" t="str">
            <v>ushA</v>
          </cell>
          <cell r="J464" t="str">
            <v>b0480</v>
          </cell>
          <cell r="K464" t="str">
            <v>EG11060</v>
          </cell>
          <cell r="L464" t="str">
            <v>EG11060</v>
          </cell>
          <cell r="M464">
            <v>947331</v>
          </cell>
        </row>
        <row r="465">
          <cell r="A465" t="str">
            <v>NC_000913.2</v>
          </cell>
          <cell r="B465" t="str">
            <v>RefSeq</v>
          </cell>
          <cell r="C465" t="str">
            <v>gene</v>
          </cell>
          <cell r="D465">
            <v>505827</v>
          </cell>
          <cell r="E465">
            <v>506306</v>
          </cell>
          <cell r="F465" t="str">
            <v>.</v>
          </cell>
          <cell r="G465" t="str">
            <v>-</v>
          </cell>
          <cell r="H465">
            <v>485</v>
          </cell>
          <cell r="I465" t="str">
            <v>ybaK</v>
          </cell>
          <cell r="J465" t="str">
            <v>b0481</v>
          </cell>
          <cell r="K465" t="str">
            <v>EG12454</v>
          </cell>
          <cell r="L465" t="str">
            <v>EG12454</v>
          </cell>
          <cell r="M465">
            <v>947083</v>
          </cell>
        </row>
        <row r="466">
          <cell r="A466" t="str">
            <v>NC_000913.2</v>
          </cell>
          <cell r="B466" t="str">
            <v>RefSeq</v>
          </cell>
          <cell r="C466" t="str">
            <v>gene</v>
          </cell>
          <cell r="D466">
            <v>506510</v>
          </cell>
          <cell r="E466">
            <v>507304</v>
          </cell>
          <cell r="F466" t="str">
            <v>.</v>
          </cell>
          <cell r="G466" t="str">
            <v>-</v>
          </cell>
          <cell r="H466">
            <v>487</v>
          </cell>
          <cell r="I466" t="str">
            <v>ybaP</v>
          </cell>
          <cell r="J466" t="str">
            <v>b0482</v>
          </cell>
          <cell r="K466" t="str">
            <v>G6258</v>
          </cell>
          <cell r="L466" t="str">
            <v>EG13244</v>
          </cell>
          <cell r="M466">
            <v>945124</v>
          </cell>
        </row>
        <row r="467">
          <cell r="A467" t="str">
            <v>NC_000913.2</v>
          </cell>
          <cell r="B467" t="str">
            <v>RefSeq</v>
          </cell>
          <cell r="C467" t="str">
            <v>gene</v>
          </cell>
          <cell r="D467">
            <v>507442</v>
          </cell>
          <cell r="E467">
            <v>507783</v>
          </cell>
          <cell r="F467" t="str">
            <v>.</v>
          </cell>
          <cell r="G467" t="str">
            <v>+</v>
          </cell>
          <cell r="H467">
            <v>488</v>
          </cell>
          <cell r="I467" t="str">
            <v>ybaQ</v>
          </cell>
          <cell r="J467" t="str">
            <v>b0483</v>
          </cell>
          <cell r="K467" t="str">
            <v>G6259</v>
          </cell>
          <cell r="L467" t="str">
            <v>EG13245</v>
          </cell>
          <cell r="M467">
            <v>948800</v>
          </cell>
        </row>
        <row r="468">
          <cell r="A468" t="str">
            <v>NC_000913.2</v>
          </cell>
          <cell r="B468" t="str">
            <v>RefSeq</v>
          </cell>
          <cell r="C468" t="str">
            <v>gene</v>
          </cell>
          <cell r="D468">
            <v>508099</v>
          </cell>
          <cell r="E468">
            <v>510603</v>
          </cell>
          <cell r="F468" t="str">
            <v>.</v>
          </cell>
          <cell r="G468" t="str">
            <v>-</v>
          </cell>
          <cell r="H468">
            <v>489</v>
          </cell>
          <cell r="I468" t="str">
            <v>copA</v>
          </cell>
          <cell r="J468" t="str">
            <v>b0484</v>
          </cell>
          <cell r="K468" t="str">
            <v>G6260</v>
          </cell>
          <cell r="L468" t="str">
            <v>EG13246</v>
          </cell>
          <cell r="M468">
            <v>946106</v>
          </cell>
        </row>
        <row r="469">
          <cell r="A469" t="str">
            <v>NC_000913.2</v>
          </cell>
          <cell r="B469" t="str">
            <v>RefSeq</v>
          </cell>
          <cell r="C469" t="str">
            <v>gene</v>
          </cell>
          <cell r="D469">
            <v>510865</v>
          </cell>
          <cell r="E469">
            <v>511797</v>
          </cell>
          <cell r="F469" t="str">
            <v>.</v>
          </cell>
          <cell r="G469" t="str">
            <v>+</v>
          </cell>
          <cell r="H469">
            <v>490</v>
          </cell>
          <cell r="I469" t="str">
            <v>ybaS</v>
          </cell>
          <cell r="J469" t="str">
            <v>b0485</v>
          </cell>
          <cell r="K469" t="str">
            <v>G6261</v>
          </cell>
          <cell r="L469" t="str">
            <v>EG13247</v>
          </cell>
          <cell r="M469">
            <v>946187</v>
          </cell>
        </row>
        <row r="470">
          <cell r="A470" t="str">
            <v>NC_000913.2</v>
          </cell>
          <cell r="B470" t="str">
            <v>RefSeq</v>
          </cell>
          <cell r="C470" t="str">
            <v>gene</v>
          </cell>
          <cell r="D470">
            <v>511800</v>
          </cell>
          <cell r="E470">
            <v>513092</v>
          </cell>
          <cell r="F470" t="str">
            <v>.</v>
          </cell>
          <cell r="G470" t="str">
            <v>+</v>
          </cell>
          <cell r="H470">
            <v>491</v>
          </cell>
          <cell r="I470" t="str">
            <v>ybaT</v>
          </cell>
          <cell r="J470" t="str">
            <v>b0486</v>
          </cell>
          <cell r="K470" t="str">
            <v>G6262</v>
          </cell>
          <cell r="L470" t="str">
            <v>EG13248</v>
          </cell>
          <cell r="M470">
            <v>945363</v>
          </cell>
        </row>
        <row r="471">
          <cell r="A471" t="str">
            <v>NC_000913.2</v>
          </cell>
          <cell r="B471" t="str">
            <v>RefSeq</v>
          </cell>
          <cell r="C471" t="str">
            <v>gene</v>
          </cell>
          <cell r="D471">
            <v>513217</v>
          </cell>
          <cell r="E471">
            <v>513624</v>
          </cell>
          <cell r="F471" t="str">
            <v>.</v>
          </cell>
          <cell r="G471" t="str">
            <v>+</v>
          </cell>
          <cell r="H471">
            <v>492</v>
          </cell>
          <cell r="I471" t="str">
            <v>cueR</v>
          </cell>
          <cell r="J471" t="str">
            <v>b0487</v>
          </cell>
          <cell r="K471" t="str">
            <v>G6263</v>
          </cell>
          <cell r="L471" t="str">
            <v>EG13256</v>
          </cell>
          <cell r="M471">
            <v>945332</v>
          </cell>
        </row>
        <row r="472">
          <cell r="A472" t="str">
            <v>NC_000913.2</v>
          </cell>
          <cell r="B472" t="str">
            <v>RefSeq</v>
          </cell>
          <cell r="C472" t="str">
            <v>gene</v>
          </cell>
          <cell r="D472">
            <v>513625</v>
          </cell>
          <cell r="E472">
            <v>514083</v>
          </cell>
          <cell r="F472" t="str">
            <v>.</v>
          </cell>
          <cell r="G472" t="str">
            <v>-</v>
          </cell>
          <cell r="H472">
            <v>493</v>
          </cell>
          <cell r="I472" t="str">
            <v>ybbJ</v>
          </cell>
          <cell r="J472" t="str">
            <v>b0488</v>
          </cell>
          <cell r="K472" t="str">
            <v>G6264</v>
          </cell>
          <cell r="L472" t="str">
            <v>EG13257</v>
          </cell>
          <cell r="M472">
            <v>945126</v>
          </cell>
        </row>
        <row r="473">
          <cell r="A473" t="str">
            <v>NC_000913.2</v>
          </cell>
          <cell r="B473" t="str">
            <v>RefSeq</v>
          </cell>
          <cell r="C473" t="str">
            <v>gene</v>
          </cell>
          <cell r="D473">
            <v>514080</v>
          </cell>
          <cell r="E473">
            <v>514997</v>
          </cell>
          <cell r="F473" t="str">
            <v>.</v>
          </cell>
          <cell r="G473" t="str">
            <v>-</v>
          </cell>
          <cell r="H473">
            <v>494</v>
          </cell>
          <cell r="I473" t="str">
            <v>qmcA</v>
          </cell>
          <cell r="J473" t="str">
            <v>b0489</v>
          </cell>
          <cell r="K473" t="str">
            <v>G6265</v>
          </cell>
          <cell r="L473" t="str">
            <v>EG13258</v>
          </cell>
          <cell r="M473">
            <v>947257</v>
          </cell>
        </row>
        <row r="474">
          <cell r="A474" t="str">
            <v>NC_000913.2</v>
          </cell>
          <cell r="B474" t="str">
            <v>RefSeq</v>
          </cell>
          <cell r="C474" t="str">
            <v>gene</v>
          </cell>
          <cell r="D474">
            <v>515143</v>
          </cell>
          <cell r="E474">
            <v>515820</v>
          </cell>
          <cell r="F474" t="str">
            <v>.</v>
          </cell>
          <cell r="G474" t="str">
            <v>+</v>
          </cell>
          <cell r="H474">
            <v>495</v>
          </cell>
          <cell r="I474" t="str">
            <v>ybbL</v>
          </cell>
          <cell r="J474" t="str">
            <v>b0490</v>
          </cell>
          <cell r="K474" t="str">
            <v>G6266</v>
          </cell>
          <cell r="L474" t="str">
            <v>EG13259</v>
          </cell>
          <cell r="M474">
            <v>946990</v>
          </cell>
        </row>
        <row r="475">
          <cell r="A475" t="str">
            <v>NC_000913.2</v>
          </cell>
          <cell r="B475" t="str">
            <v>RefSeq</v>
          </cell>
          <cell r="C475" t="str">
            <v>gene</v>
          </cell>
          <cell r="D475">
            <v>515807</v>
          </cell>
          <cell r="E475">
            <v>516586</v>
          </cell>
          <cell r="F475" t="str">
            <v>.</v>
          </cell>
          <cell r="G475" t="str">
            <v>+</v>
          </cell>
          <cell r="H475">
            <v>496</v>
          </cell>
          <cell r="I475" t="str">
            <v>ybbM</v>
          </cell>
          <cell r="J475" t="str">
            <v>b0491</v>
          </cell>
          <cell r="K475" t="str">
            <v>G6267</v>
          </cell>
          <cell r="L475" t="str">
            <v>EG13260</v>
          </cell>
          <cell r="M475">
            <v>945137</v>
          </cell>
        </row>
        <row r="476">
          <cell r="A476" t="str">
            <v>NC_000913.2</v>
          </cell>
          <cell r="B476" t="str">
            <v>RefSeq</v>
          </cell>
          <cell r="C476" t="str">
            <v>gene</v>
          </cell>
          <cell r="D476">
            <v>516649</v>
          </cell>
          <cell r="E476">
            <v>517503</v>
          </cell>
          <cell r="F476" t="str">
            <v>.</v>
          </cell>
          <cell r="G476" t="str">
            <v>-</v>
          </cell>
          <cell r="H476">
            <v>497</v>
          </cell>
          <cell r="I476" t="str">
            <v>ybbN</v>
          </cell>
          <cell r="J476" t="str">
            <v>b0492</v>
          </cell>
          <cell r="K476" t="str">
            <v>G6268</v>
          </cell>
          <cell r="L476" t="str">
            <v>EG13261</v>
          </cell>
          <cell r="M476">
            <v>947119</v>
          </cell>
        </row>
        <row r="477">
          <cell r="A477" t="str">
            <v>NC_000913.2</v>
          </cell>
          <cell r="B477" t="str">
            <v>RefSeq</v>
          </cell>
          <cell r="C477" t="str">
            <v>gene</v>
          </cell>
          <cell r="D477">
            <v>517564</v>
          </cell>
          <cell r="E477">
            <v>518373</v>
          </cell>
          <cell r="F477" t="str">
            <v>.</v>
          </cell>
          <cell r="G477" t="str">
            <v>-</v>
          </cell>
          <cell r="H477">
            <v>498</v>
          </cell>
          <cell r="I477" t="str">
            <v>ybbO</v>
          </cell>
          <cell r="J477" t="str">
            <v>b0493</v>
          </cell>
          <cell r="K477" t="str">
            <v>G6269</v>
          </cell>
          <cell r="L477" t="str">
            <v>EG13262</v>
          </cell>
          <cell r="M477">
            <v>945337</v>
          </cell>
        </row>
        <row r="478">
          <cell r="A478" t="str">
            <v>NC_000913.2</v>
          </cell>
          <cell r="B478" t="str">
            <v>RefSeq</v>
          </cell>
          <cell r="C478" t="str">
            <v>gene</v>
          </cell>
          <cell r="D478">
            <v>518363</v>
          </cell>
          <cell r="E478">
            <v>518989</v>
          </cell>
          <cell r="F478" t="str">
            <v>.</v>
          </cell>
          <cell r="G478" t="str">
            <v>-</v>
          </cell>
          <cell r="H478">
            <v>499</v>
          </cell>
          <cell r="I478" t="str">
            <v>tesA</v>
          </cell>
          <cell r="J478" t="str">
            <v>b0494</v>
          </cell>
          <cell r="K478" t="str">
            <v>EG11542</v>
          </cell>
          <cell r="L478" t="str">
            <v>EG11542</v>
          </cell>
          <cell r="M478">
            <v>945127</v>
          </cell>
        </row>
        <row r="479">
          <cell r="A479" t="str">
            <v>NC_000913.2</v>
          </cell>
          <cell r="B479" t="str">
            <v>RefSeq</v>
          </cell>
          <cell r="C479" t="str">
            <v>gene</v>
          </cell>
          <cell r="D479">
            <v>518957</v>
          </cell>
          <cell r="E479">
            <v>519643</v>
          </cell>
          <cell r="F479" t="str">
            <v>.</v>
          </cell>
          <cell r="G479" t="str">
            <v>+</v>
          </cell>
          <cell r="H479">
            <v>500</v>
          </cell>
          <cell r="I479" t="str">
            <v>ybbA</v>
          </cell>
          <cell r="J479" t="str">
            <v>b0495</v>
          </cell>
          <cell r="K479" t="str">
            <v>EG11657</v>
          </cell>
          <cell r="L479" t="str">
            <v>EG11657</v>
          </cell>
          <cell r="M479">
            <v>945122</v>
          </cell>
        </row>
        <row r="480">
          <cell r="A480" t="str">
            <v>NC_000913.2</v>
          </cell>
          <cell r="B480" t="str">
            <v>RefSeq</v>
          </cell>
          <cell r="C480" t="str">
            <v>gene</v>
          </cell>
          <cell r="D480">
            <v>519640</v>
          </cell>
          <cell r="E480">
            <v>522054</v>
          </cell>
          <cell r="F480" t="str">
            <v>.</v>
          </cell>
          <cell r="G480" t="str">
            <v>+</v>
          </cell>
          <cell r="H480">
            <v>501</v>
          </cell>
          <cell r="I480" t="str">
            <v>ybbP</v>
          </cell>
          <cell r="J480" t="str">
            <v>b0496</v>
          </cell>
          <cell r="K480" t="str">
            <v>G6270</v>
          </cell>
          <cell r="L480" t="str">
            <v>EG13263</v>
          </cell>
          <cell r="M480">
            <v>945118</v>
          </cell>
        </row>
        <row r="481">
          <cell r="A481" t="str">
            <v>NC_000913.2</v>
          </cell>
          <cell r="B481" t="str">
            <v>RefSeq</v>
          </cell>
          <cell r="C481" t="str">
            <v>gene</v>
          </cell>
          <cell r="D481">
            <v>522485</v>
          </cell>
          <cell r="E481">
            <v>526765</v>
          </cell>
          <cell r="F481" t="str">
            <v>.</v>
          </cell>
          <cell r="G481" t="str">
            <v>+</v>
          </cell>
          <cell r="H481">
            <v>502</v>
          </cell>
          <cell r="I481" t="str">
            <v>rhsD</v>
          </cell>
          <cell r="J481" t="str">
            <v>b0497</v>
          </cell>
          <cell r="K481" t="str">
            <v>EG10849</v>
          </cell>
          <cell r="L481" t="str">
            <v>EG10849</v>
          </cell>
          <cell r="M481">
            <v>945116</v>
          </cell>
        </row>
        <row r="482">
          <cell r="A482" t="str">
            <v>NC_000913.2</v>
          </cell>
          <cell r="B482" t="str">
            <v>RefSeq</v>
          </cell>
          <cell r="C482" t="str">
            <v>gene</v>
          </cell>
          <cell r="D482">
            <v>526805</v>
          </cell>
          <cell r="E482">
            <v>527173</v>
          </cell>
          <cell r="F482" t="str">
            <v>.</v>
          </cell>
          <cell r="G482" t="str">
            <v>+</v>
          </cell>
          <cell r="H482">
            <v>503</v>
          </cell>
          <cell r="I482" t="str">
            <v>ybbC</v>
          </cell>
          <cell r="J482" t="str">
            <v>b0498</v>
          </cell>
          <cell r="K482" t="str">
            <v>EG11769</v>
          </cell>
          <cell r="L482" t="str">
            <v>EG11769</v>
          </cell>
          <cell r="M482">
            <v>945115</v>
          </cell>
        </row>
        <row r="483">
          <cell r="A483" t="str">
            <v>NC_000913.2</v>
          </cell>
          <cell r="B483" t="str">
            <v>RefSeq</v>
          </cell>
          <cell r="C483" t="str">
            <v>gene</v>
          </cell>
          <cell r="D483">
            <v>527176</v>
          </cell>
          <cell r="E483">
            <v>527883</v>
          </cell>
          <cell r="F483" t="str">
            <v>.</v>
          </cell>
          <cell r="G483" t="str">
            <v>+</v>
          </cell>
          <cell r="H483">
            <v>504</v>
          </cell>
          <cell r="I483" t="str">
            <v>ylbH</v>
          </cell>
          <cell r="J483" t="str">
            <v>b0499</v>
          </cell>
          <cell r="K483" t="str">
            <v>G6271</v>
          </cell>
          <cell r="L483" t="str">
            <v>EG14327</v>
          </cell>
          <cell r="M483">
            <v>945114</v>
          </cell>
        </row>
        <row r="484">
          <cell r="A484" t="str">
            <v>NC_000913.2</v>
          </cell>
          <cell r="B484" t="str">
            <v>RefSeq</v>
          </cell>
          <cell r="C484" t="str">
            <v>gene</v>
          </cell>
          <cell r="D484">
            <v>527864</v>
          </cell>
          <cell r="E484">
            <v>528354</v>
          </cell>
          <cell r="F484" t="str">
            <v>.</v>
          </cell>
          <cell r="G484" t="str">
            <v>+</v>
          </cell>
          <cell r="H484">
            <v>505</v>
          </cell>
          <cell r="I484" t="str">
            <v>ybbD</v>
          </cell>
          <cell r="J484" t="str">
            <v>b0501</v>
          </cell>
          <cell r="K484" t="str">
            <v>EG11770</v>
          </cell>
          <cell r="L484" t="str">
            <v>EG11770</v>
          </cell>
          <cell r="M484">
            <v>945133</v>
          </cell>
        </row>
        <row r="485">
          <cell r="A485" t="str">
            <v>NC_000913.2</v>
          </cell>
          <cell r="B485" t="str">
            <v>RefSeq</v>
          </cell>
          <cell r="C485" t="str">
            <v>gene</v>
          </cell>
          <cell r="D485">
            <v>528819</v>
          </cell>
          <cell r="E485">
            <v>529240</v>
          </cell>
          <cell r="F485" t="str">
            <v>.</v>
          </cell>
          <cell r="G485" t="str">
            <v>-</v>
          </cell>
          <cell r="H485">
            <v>507</v>
          </cell>
          <cell r="I485" t="str">
            <v>ylbG</v>
          </cell>
          <cell r="J485" t="str">
            <v>b0502</v>
          </cell>
          <cell r="K485" t="str">
            <v>G6273</v>
          </cell>
          <cell r="L485" t="str">
            <v>EG14285</v>
          </cell>
          <cell r="M485">
            <v>946803</v>
          </cell>
        </row>
        <row r="486">
          <cell r="A486" t="str">
            <v>NC_000913.2</v>
          </cell>
          <cell r="B486" t="str">
            <v>RefSeq</v>
          </cell>
          <cell r="C486" t="str">
            <v>gene</v>
          </cell>
          <cell r="D486">
            <v>529356</v>
          </cell>
          <cell r="E486">
            <v>530450</v>
          </cell>
          <cell r="F486" t="str">
            <v>.</v>
          </cell>
          <cell r="G486" t="str">
            <v>-</v>
          </cell>
          <cell r="H486">
            <v>508</v>
          </cell>
          <cell r="I486" t="str">
            <v>selU</v>
          </cell>
          <cell r="J486" t="str">
            <v>b0503</v>
          </cell>
          <cell r="K486" t="str">
            <v>EG11768</v>
          </cell>
          <cell r="L486" t="str">
            <v>EG11768</v>
          </cell>
          <cell r="M486">
            <v>947063</v>
          </cell>
        </row>
        <row r="487">
          <cell r="A487" t="str">
            <v>NC_000913.2</v>
          </cell>
          <cell r="B487" t="str">
            <v>RefSeq</v>
          </cell>
          <cell r="C487" t="str">
            <v>gene</v>
          </cell>
          <cell r="D487">
            <v>530519</v>
          </cell>
          <cell r="E487">
            <v>531445</v>
          </cell>
          <cell r="F487" t="str">
            <v>.</v>
          </cell>
          <cell r="G487" t="str">
            <v>-</v>
          </cell>
          <cell r="H487">
            <v>509</v>
          </cell>
          <cell r="I487" t="str">
            <v>allS</v>
          </cell>
          <cell r="J487" t="str">
            <v>b0504</v>
          </cell>
          <cell r="K487" t="str">
            <v>G6274</v>
          </cell>
          <cell r="L487" t="str">
            <v>EG13267</v>
          </cell>
          <cell r="M487">
            <v>945139</v>
          </cell>
        </row>
        <row r="488">
          <cell r="A488" t="str">
            <v>NC_000913.2</v>
          </cell>
          <cell r="B488" t="str">
            <v>RefSeq</v>
          </cell>
          <cell r="C488" t="str">
            <v>gene</v>
          </cell>
          <cell r="D488">
            <v>531675</v>
          </cell>
          <cell r="E488">
            <v>532157</v>
          </cell>
          <cell r="F488" t="str">
            <v>.</v>
          </cell>
          <cell r="G488" t="str">
            <v>+</v>
          </cell>
          <cell r="H488">
            <v>510</v>
          </cell>
          <cell r="I488" t="str">
            <v>allA</v>
          </cell>
          <cell r="J488" t="str">
            <v>b0505</v>
          </cell>
          <cell r="K488" t="str">
            <v>G6275</v>
          </cell>
          <cell r="L488" t="str">
            <v>EG13615</v>
          </cell>
          <cell r="M488">
            <v>945141</v>
          </cell>
        </row>
        <row r="489">
          <cell r="A489" t="str">
            <v>NC_000913.2</v>
          </cell>
          <cell r="B489" t="str">
            <v>RefSeq</v>
          </cell>
          <cell r="C489" t="str">
            <v>gene</v>
          </cell>
          <cell r="D489">
            <v>532235</v>
          </cell>
          <cell r="E489">
            <v>533050</v>
          </cell>
          <cell r="F489" t="str">
            <v>.</v>
          </cell>
          <cell r="G489" t="str">
            <v>+</v>
          </cell>
          <cell r="H489">
            <v>511</v>
          </cell>
          <cell r="I489" t="str">
            <v>allR</v>
          </cell>
          <cell r="J489" t="str">
            <v>b0506</v>
          </cell>
          <cell r="K489" t="str">
            <v>G6276</v>
          </cell>
          <cell r="L489" t="str">
            <v>EG13616</v>
          </cell>
          <cell r="M489">
            <v>945333</v>
          </cell>
        </row>
        <row r="490">
          <cell r="A490" t="str">
            <v>NC_000913.2</v>
          </cell>
          <cell r="B490" t="str">
            <v>RefSeq</v>
          </cell>
          <cell r="C490" t="str">
            <v>gene</v>
          </cell>
          <cell r="D490">
            <v>533140</v>
          </cell>
          <cell r="E490">
            <v>534921</v>
          </cell>
          <cell r="F490" t="str">
            <v>.</v>
          </cell>
          <cell r="G490" t="str">
            <v>+</v>
          </cell>
          <cell r="H490">
            <v>512</v>
          </cell>
          <cell r="I490" t="str">
            <v>gcl</v>
          </cell>
          <cell r="J490" t="str">
            <v>b0507</v>
          </cell>
          <cell r="K490" t="str">
            <v>EG11583</v>
          </cell>
          <cell r="L490" t="str">
            <v>EG11583</v>
          </cell>
          <cell r="M490">
            <v>945394</v>
          </cell>
        </row>
        <row r="491">
          <cell r="A491" t="str">
            <v>NC_000913.2</v>
          </cell>
          <cell r="B491" t="str">
            <v>RefSeq</v>
          </cell>
          <cell r="C491" t="str">
            <v>gene</v>
          </cell>
          <cell r="D491">
            <v>534934</v>
          </cell>
          <cell r="E491">
            <v>535710</v>
          </cell>
          <cell r="F491" t="str">
            <v>.</v>
          </cell>
          <cell r="G491" t="str">
            <v>+</v>
          </cell>
          <cell r="H491">
            <v>513</v>
          </cell>
          <cell r="I491" t="str">
            <v>hyi</v>
          </cell>
          <cell r="J491" t="str">
            <v>b0508</v>
          </cell>
          <cell r="K491" t="str">
            <v>G6277</v>
          </cell>
          <cell r="L491" t="str">
            <v>EG11584</v>
          </cell>
          <cell r="M491">
            <v>946186</v>
          </cell>
        </row>
        <row r="492">
          <cell r="A492" t="str">
            <v>NC_000913.2</v>
          </cell>
          <cell r="B492" t="str">
            <v>RefSeq</v>
          </cell>
          <cell r="C492" t="str">
            <v>gene</v>
          </cell>
          <cell r="D492">
            <v>535810</v>
          </cell>
          <cell r="E492">
            <v>536688</v>
          </cell>
          <cell r="F492" t="str">
            <v>.</v>
          </cell>
          <cell r="G492" t="str">
            <v>+</v>
          </cell>
          <cell r="H492">
            <v>514</v>
          </cell>
          <cell r="I492" t="str">
            <v>glxR</v>
          </cell>
          <cell r="J492" t="str">
            <v>b0509</v>
          </cell>
          <cell r="K492" t="str">
            <v>G6278</v>
          </cell>
          <cell r="L492" t="str">
            <v>EG13265</v>
          </cell>
          <cell r="M492">
            <v>945146</v>
          </cell>
        </row>
        <row r="493">
          <cell r="A493" t="str">
            <v>NC_000913.2</v>
          </cell>
          <cell r="B493" t="str">
            <v>RefSeq</v>
          </cell>
          <cell r="C493" t="str">
            <v>gene</v>
          </cell>
          <cell r="D493">
            <v>536857</v>
          </cell>
          <cell r="E493">
            <v>538311</v>
          </cell>
          <cell r="F493" t="str">
            <v>.</v>
          </cell>
          <cell r="G493" t="str">
            <v>+</v>
          </cell>
          <cell r="H493">
            <v>515</v>
          </cell>
          <cell r="I493" t="str">
            <v>ybbW</v>
          </cell>
          <cell r="J493" t="str">
            <v>b0511</v>
          </cell>
          <cell r="K493" t="str">
            <v>G6280</v>
          </cell>
          <cell r="L493" t="str">
            <v>EG13618</v>
          </cell>
          <cell r="M493">
            <v>945138</v>
          </cell>
        </row>
        <row r="494">
          <cell r="A494" t="str">
            <v>NC_000913.2</v>
          </cell>
          <cell r="B494" t="str">
            <v>RefSeq</v>
          </cell>
          <cell r="C494" t="str">
            <v>gene</v>
          </cell>
          <cell r="D494">
            <v>538371</v>
          </cell>
          <cell r="E494">
            <v>539732</v>
          </cell>
          <cell r="F494" t="str">
            <v>.</v>
          </cell>
          <cell r="G494" t="str">
            <v>+</v>
          </cell>
          <cell r="H494">
            <v>516</v>
          </cell>
          <cell r="I494" t="str">
            <v>allB</v>
          </cell>
          <cell r="J494" t="str">
            <v>b0512</v>
          </cell>
          <cell r="K494" t="str">
            <v>G6281</v>
          </cell>
          <cell r="L494" t="str">
            <v>EG13619</v>
          </cell>
          <cell r="M494">
            <v>945134</v>
          </cell>
        </row>
        <row r="495">
          <cell r="A495" t="str">
            <v>NC_000913.2</v>
          </cell>
          <cell r="B495" t="str">
            <v>RefSeq</v>
          </cell>
          <cell r="C495" t="str">
            <v>gene</v>
          </cell>
          <cell r="D495">
            <v>539789</v>
          </cell>
          <cell r="E495">
            <v>541090</v>
          </cell>
          <cell r="F495" t="str">
            <v>.</v>
          </cell>
          <cell r="G495" t="str">
            <v>+</v>
          </cell>
          <cell r="H495">
            <v>517</v>
          </cell>
          <cell r="I495" t="str">
            <v>ybbY</v>
          </cell>
          <cell r="J495" t="str">
            <v>b0513</v>
          </cell>
          <cell r="K495" t="str">
            <v>G6282</v>
          </cell>
          <cell r="L495" t="str">
            <v>EG13620</v>
          </cell>
          <cell r="M495">
            <v>945131</v>
          </cell>
        </row>
        <row r="496">
          <cell r="A496" t="str">
            <v>NC_000913.2</v>
          </cell>
          <cell r="B496" t="str">
            <v>RefSeq</v>
          </cell>
          <cell r="C496" t="str">
            <v>gene</v>
          </cell>
          <cell r="D496">
            <v>541112</v>
          </cell>
          <cell r="E496">
            <v>542257</v>
          </cell>
          <cell r="F496" t="str">
            <v>.</v>
          </cell>
          <cell r="G496" t="str">
            <v>+</v>
          </cell>
          <cell r="H496">
            <v>518</v>
          </cell>
          <cell r="I496" t="str">
            <v>glxK</v>
          </cell>
          <cell r="J496" t="str">
            <v>b0514</v>
          </cell>
          <cell r="K496" t="str">
            <v>G6283</v>
          </cell>
          <cell r="L496" t="str">
            <v>EG13621</v>
          </cell>
          <cell r="M496">
            <v>945129</v>
          </cell>
        </row>
        <row r="497">
          <cell r="A497" t="str">
            <v>NC_000913.2</v>
          </cell>
          <cell r="B497" t="str">
            <v>RefSeq</v>
          </cell>
          <cell r="C497" t="str">
            <v>gene</v>
          </cell>
          <cell r="D497">
            <v>542485</v>
          </cell>
          <cell r="E497">
            <v>543270</v>
          </cell>
          <cell r="F497" t="str">
            <v>.</v>
          </cell>
          <cell r="G497" t="str">
            <v>-</v>
          </cell>
          <cell r="H497">
            <v>519</v>
          </cell>
          <cell r="I497" t="str">
            <v>ylbA</v>
          </cell>
          <cell r="J497" t="str">
            <v>b0515</v>
          </cell>
          <cell r="K497" t="str">
            <v>G6284</v>
          </cell>
          <cell r="L497" t="str">
            <v>EG13622</v>
          </cell>
          <cell r="M497">
            <v>945149</v>
          </cell>
        </row>
        <row r="498">
          <cell r="A498" t="str">
            <v>NC_000913.2</v>
          </cell>
          <cell r="B498" t="str">
            <v>RefSeq</v>
          </cell>
          <cell r="C498" t="str">
            <v>gene</v>
          </cell>
          <cell r="D498">
            <v>543281</v>
          </cell>
          <cell r="E498">
            <v>544516</v>
          </cell>
          <cell r="F498" t="str">
            <v>.</v>
          </cell>
          <cell r="G498" t="str">
            <v>-</v>
          </cell>
          <cell r="H498">
            <v>520</v>
          </cell>
          <cell r="I498" t="str">
            <v>allC</v>
          </cell>
          <cell r="J498" t="str">
            <v>b0516</v>
          </cell>
          <cell r="K498" t="str">
            <v>G6285</v>
          </cell>
          <cell r="L498" t="str">
            <v>EG13623</v>
          </cell>
          <cell r="M498">
            <v>945150</v>
          </cell>
        </row>
        <row r="499">
          <cell r="A499" t="str">
            <v>NC_000913.2</v>
          </cell>
          <cell r="B499" t="str">
            <v>RefSeq</v>
          </cell>
          <cell r="C499" t="str">
            <v>gene</v>
          </cell>
          <cell r="D499">
            <v>544538</v>
          </cell>
          <cell r="E499">
            <v>545587</v>
          </cell>
          <cell r="F499" t="str">
            <v>.</v>
          </cell>
          <cell r="G499" t="str">
            <v>-</v>
          </cell>
          <cell r="H499">
            <v>521</v>
          </cell>
          <cell r="I499" t="str">
            <v>allD</v>
          </cell>
          <cell r="J499" t="str">
            <v>b0517</v>
          </cell>
          <cell r="K499" t="str">
            <v>G6286</v>
          </cell>
          <cell r="L499" t="str">
            <v>EG13624</v>
          </cell>
          <cell r="M499">
            <v>948342</v>
          </cell>
        </row>
        <row r="500">
          <cell r="A500" t="str">
            <v>NC_000913.2</v>
          </cell>
          <cell r="B500" t="str">
            <v>RefSeq</v>
          </cell>
          <cell r="C500" t="str">
            <v>gene</v>
          </cell>
          <cell r="D500">
            <v>545904</v>
          </cell>
          <cell r="E500">
            <v>547571</v>
          </cell>
          <cell r="F500" t="str">
            <v>.</v>
          </cell>
          <cell r="G500" t="str">
            <v>+</v>
          </cell>
          <cell r="H500">
            <v>522</v>
          </cell>
          <cell r="I500" t="str">
            <v>fdrA</v>
          </cell>
          <cell r="J500" t="str">
            <v>b0518</v>
          </cell>
          <cell r="K500" t="str">
            <v>G6287</v>
          </cell>
          <cell r="L500" t="str">
            <v>EG13399</v>
          </cell>
          <cell r="M500">
            <v>946298</v>
          </cell>
        </row>
        <row r="501">
          <cell r="A501" t="str">
            <v>NC_000913.2</v>
          </cell>
          <cell r="B501" t="str">
            <v>RefSeq</v>
          </cell>
          <cell r="C501" t="str">
            <v>gene</v>
          </cell>
          <cell r="D501">
            <v>548850</v>
          </cell>
          <cell r="E501">
            <v>549665</v>
          </cell>
          <cell r="F501" t="str">
            <v>.</v>
          </cell>
          <cell r="G501" t="str">
            <v>+</v>
          </cell>
          <cell r="H501">
            <v>524</v>
          </cell>
          <cell r="I501" t="str">
            <v>ylbF</v>
          </cell>
          <cell r="J501" t="str">
            <v>b0520</v>
          </cell>
          <cell r="K501" t="str">
            <v>G6289</v>
          </cell>
          <cell r="L501" t="str">
            <v>EG13626</v>
          </cell>
          <cell r="M501">
            <v>945195</v>
          </cell>
        </row>
        <row r="502">
          <cell r="A502" t="str">
            <v>NC_000913.2</v>
          </cell>
          <cell r="B502" t="str">
            <v>RefSeq</v>
          </cell>
          <cell r="C502" t="str">
            <v>gene</v>
          </cell>
          <cell r="D502">
            <v>549662</v>
          </cell>
          <cell r="E502">
            <v>550555</v>
          </cell>
          <cell r="F502" t="str">
            <v>.</v>
          </cell>
          <cell r="G502" t="str">
            <v>+</v>
          </cell>
          <cell r="H502">
            <v>525</v>
          </cell>
          <cell r="I502" t="str">
            <v>ybcF</v>
          </cell>
          <cell r="J502" t="str">
            <v>b0521</v>
          </cell>
          <cell r="K502" t="str">
            <v>EG12384</v>
          </cell>
          <cell r="L502" t="str">
            <v>EG12384</v>
          </cell>
          <cell r="M502">
            <v>944972</v>
          </cell>
        </row>
        <row r="503">
          <cell r="A503" t="str">
            <v>NC_000913.2</v>
          </cell>
          <cell r="B503" t="str">
            <v>RefSeq</v>
          </cell>
          <cell r="C503" t="str">
            <v>gene</v>
          </cell>
          <cell r="D503">
            <v>550750</v>
          </cell>
          <cell r="E503">
            <v>551817</v>
          </cell>
          <cell r="F503" t="str">
            <v>.</v>
          </cell>
          <cell r="G503" t="str">
            <v>-</v>
          </cell>
          <cell r="H503">
            <v>526</v>
          </cell>
          <cell r="I503" t="str">
            <v>purK</v>
          </cell>
          <cell r="J503" t="str">
            <v>b0522</v>
          </cell>
          <cell r="K503" t="str">
            <v>EG10796</v>
          </cell>
          <cell r="L503" t="str">
            <v>EG10796</v>
          </cell>
          <cell r="M503">
            <v>945153</v>
          </cell>
        </row>
        <row r="504">
          <cell r="A504" t="str">
            <v>NC_000913.2</v>
          </cell>
          <cell r="B504" t="str">
            <v>RefSeq</v>
          </cell>
          <cell r="C504" t="str">
            <v>gene</v>
          </cell>
          <cell r="D504">
            <v>551814</v>
          </cell>
          <cell r="E504">
            <v>552323</v>
          </cell>
          <cell r="F504" t="str">
            <v>.</v>
          </cell>
          <cell r="G504" t="str">
            <v>-</v>
          </cell>
          <cell r="H504">
            <v>527</v>
          </cell>
          <cell r="I504" t="str">
            <v>purE</v>
          </cell>
          <cell r="J504" t="str">
            <v>b0523</v>
          </cell>
          <cell r="K504" t="str">
            <v>EG10793</v>
          </cell>
          <cell r="L504" t="str">
            <v>EG10793</v>
          </cell>
          <cell r="M504">
            <v>949031</v>
          </cell>
        </row>
        <row r="505">
          <cell r="A505" t="str">
            <v>NC_000913.2</v>
          </cell>
          <cell r="B505" t="str">
            <v>RefSeq</v>
          </cell>
          <cell r="C505" t="str">
            <v>gene</v>
          </cell>
          <cell r="D505">
            <v>552441</v>
          </cell>
          <cell r="E505">
            <v>553163</v>
          </cell>
          <cell r="F505" t="str">
            <v>.</v>
          </cell>
          <cell r="G505" t="str">
            <v>-</v>
          </cell>
          <cell r="H505">
            <v>528</v>
          </cell>
          <cell r="I505" t="str">
            <v>lpxH</v>
          </cell>
          <cell r="J505" t="str">
            <v>b0524</v>
          </cell>
          <cell r="K505" t="str">
            <v>EG12666</v>
          </cell>
          <cell r="L505" t="str">
            <v>EG12666</v>
          </cell>
          <cell r="M505">
            <v>949053</v>
          </cell>
        </row>
        <row r="506">
          <cell r="A506" t="str">
            <v>NC_000913.2</v>
          </cell>
          <cell r="B506" t="str">
            <v>RefSeq</v>
          </cell>
          <cell r="C506" t="str">
            <v>gene</v>
          </cell>
          <cell r="D506">
            <v>553166</v>
          </cell>
          <cell r="E506">
            <v>553660</v>
          </cell>
          <cell r="F506" t="str">
            <v>.</v>
          </cell>
          <cell r="G506" t="str">
            <v>-</v>
          </cell>
          <cell r="H506">
            <v>529</v>
          </cell>
          <cell r="I506" t="str">
            <v>ppiB</v>
          </cell>
          <cell r="J506" t="str">
            <v>b0525</v>
          </cell>
          <cell r="K506" t="str">
            <v>EG10758</v>
          </cell>
          <cell r="L506" t="str">
            <v>EG10758</v>
          </cell>
          <cell r="M506">
            <v>949038</v>
          </cell>
        </row>
        <row r="507">
          <cell r="A507" t="str">
            <v>NC_000913.2</v>
          </cell>
          <cell r="B507" t="str">
            <v>RefSeq</v>
          </cell>
          <cell r="C507" t="str">
            <v>gene</v>
          </cell>
          <cell r="D507">
            <v>553834</v>
          </cell>
          <cell r="E507">
            <v>555219</v>
          </cell>
          <cell r="F507" t="str">
            <v>.</v>
          </cell>
          <cell r="G507" t="str">
            <v>+</v>
          </cell>
          <cell r="H507">
            <v>530</v>
          </cell>
          <cell r="I507" t="str">
            <v>cysS</v>
          </cell>
          <cell r="J507" t="str">
            <v>b0526</v>
          </cell>
          <cell r="K507" t="str">
            <v>EG10196</v>
          </cell>
          <cell r="L507" t="str">
            <v>EG10196</v>
          </cell>
          <cell r="M507">
            <v>946969</v>
          </cell>
        </row>
        <row r="508">
          <cell r="A508" t="str">
            <v>NC_000913.2</v>
          </cell>
          <cell r="B508" t="str">
            <v>RefSeq</v>
          </cell>
          <cell r="C508" t="str">
            <v>gene</v>
          </cell>
          <cell r="D508">
            <v>555255</v>
          </cell>
          <cell r="E508">
            <v>555776</v>
          </cell>
          <cell r="F508" t="str">
            <v>.</v>
          </cell>
          <cell r="G508" t="str">
            <v>-</v>
          </cell>
          <cell r="H508">
            <v>531</v>
          </cell>
          <cell r="I508" t="str">
            <v>ybcI</v>
          </cell>
          <cell r="J508" t="str">
            <v>b0527</v>
          </cell>
          <cell r="K508" t="str">
            <v>EG12708</v>
          </cell>
          <cell r="L508" t="str">
            <v>EG12708</v>
          </cell>
          <cell r="M508">
            <v>945155</v>
          </cell>
        </row>
        <row r="509">
          <cell r="A509" t="str">
            <v>NC_000913.2</v>
          </cell>
          <cell r="B509" t="str">
            <v>RefSeq</v>
          </cell>
          <cell r="C509" t="str">
            <v>gene</v>
          </cell>
          <cell r="D509">
            <v>555884</v>
          </cell>
          <cell r="E509">
            <v>556096</v>
          </cell>
          <cell r="F509" t="str">
            <v>.</v>
          </cell>
          <cell r="G509" t="str">
            <v>-</v>
          </cell>
          <cell r="H509">
            <v>532</v>
          </cell>
          <cell r="I509" t="str">
            <v>ybcJ</v>
          </cell>
          <cell r="J509" t="str">
            <v>b0528</v>
          </cell>
          <cell r="K509" t="str">
            <v>EG12879</v>
          </cell>
          <cell r="L509" t="str">
            <v>EG12879</v>
          </cell>
          <cell r="M509">
            <v>945158</v>
          </cell>
        </row>
        <row r="510">
          <cell r="A510" t="str">
            <v>NC_000913.2</v>
          </cell>
          <cell r="B510" t="str">
            <v>RefSeq</v>
          </cell>
          <cell r="C510" t="str">
            <v>gene</v>
          </cell>
          <cell r="D510">
            <v>556098</v>
          </cell>
          <cell r="E510">
            <v>556964</v>
          </cell>
          <cell r="F510" t="str">
            <v>.</v>
          </cell>
          <cell r="G510" t="str">
            <v>-</v>
          </cell>
          <cell r="H510">
            <v>533</v>
          </cell>
          <cell r="I510" t="str">
            <v>folD</v>
          </cell>
          <cell r="J510" t="str">
            <v>b0529</v>
          </cell>
          <cell r="K510" t="str">
            <v>EG10328</v>
          </cell>
          <cell r="L510" t="str">
            <v>EG10328</v>
          </cell>
          <cell r="M510">
            <v>945221</v>
          </cell>
        </row>
        <row r="511">
          <cell r="A511" t="str">
            <v>NC_000913.2</v>
          </cell>
          <cell r="B511" t="str">
            <v>RefSeq</v>
          </cell>
          <cell r="C511" t="str">
            <v>gene</v>
          </cell>
          <cell r="D511">
            <v>557435</v>
          </cell>
          <cell r="E511">
            <v>557977</v>
          </cell>
          <cell r="F511" t="str">
            <v>.</v>
          </cell>
          <cell r="G511" t="str">
            <v>+</v>
          </cell>
          <cell r="H511">
            <v>534</v>
          </cell>
          <cell r="I511" t="str">
            <v>sfmA</v>
          </cell>
          <cell r="J511" t="str">
            <v>b0530</v>
          </cell>
          <cell r="K511" t="str">
            <v>G6290</v>
          </cell>
          <cell r="L511" t="str">
            <v>EG13881</v>
          </cell>
          <cell r="M511">
            <v>945522</v>
          </cell>
        </row>
        <row r="512">
          <cell r="A512" t="str">
            <v>NC_000913.2</v>
          </cell>
          <cell r="B512" t="str">
            <v>RefSeq</v>
          </cell>
          <cell r="C512" t="str">
            <v>gene</v>
          </cell>
          <cell r="D512">
            <v>558197</v>
          </cell>
          <cell r="E512">
            <v>558889</v>
          </cell>
          <cell r="F512" t="str">
            <v>.</v>
          </cell>
          <cell r="G512" t="str">
            <v>+</v>
          </cell>
          <cell r="H512">
            <v>535</v>
          </cell>
          <cell r="I512" t="str">
            <v>sfmC</v>
          </cell>
          <cell r="J512" t="str">
            <v>b0531</v>
          </cell>
          <cell r="K512" t="str">
            <v>G6291</v>
          </cell>
          <cell r="L512" t="str">
            <v>EG13882</v>
          </cell>
          <cell r="M512">
            <v>945367</v>
          </cell>
        </row>
        <row r="513">
          <cell r="A513" t="str">
            <v>NC_000913.2</v>
          </cell>
          <cell r="B513" t="str">
            <v>RefSeq</v>
          </cell>
          <cell r="C513" t="str">
            <v>gene</v>
          </cell>
          <cell r="D513">
            <v>558920</v>
          </cell>
          <cell r="E513">
            <v>561523</v>
          </cell>
          <cell r="F513" t="str">
            <v>.</v>
          </cell>
          <cell r="G513" t="str">
            <v>+</v>
          </cell>
          <cell r="H513">
            <v>536</v>
          </cell>
          <cell r="I513" t="str">
            <v>sfmD</v>
          </cell>
          <cell r="J513" t="str">
            <v>b0532</v>
          </cell>
          <cell r="K513" t="str">
            <v>G6292</v>
          </cell>
          <cell r="L513" t="str">
            <v>EG13883</v>
          </cell>
          <cell r="M513">
            <v>945160</v>
          </cell>
        </row>
        <row r="514">
          <cell r="A514" t="str">
            <v>NC_000913.2</v>
          </cell>
          <cell r="B514" t="str">
            <v>RefSeq</v>
          </cell>
          <cell r="C514" t="str">
            <v>gene</v>
          </cell>
          <cell r="D514">
            <v>561559</v>
          </cell>
          <cell r="E514">
            <v>562542</v>
          </cell>
          <cell r="F514" t="str">
            <v>.</v>
          </cell>
          <cell r="G514" t="str">
            <v>+</v>
          </cell>
          <cell r="H514">
            <v>537</v>
          </cell>
          <cell r="I514" t="str">
            <v>sfmH</v>
          </cell>
          <cell r="J514" t="str">
            <v>b0533</v>
          </cell>
          <cell r="K514" t="str">
            <v>G6293</v>
          </cell>
          <cell r="L514" t="str">
            <v>EG13884</v>
          </cell>
          <cell r="M514">
            <v>945407</v>
          </cell>
        </row>
        <row r="515">
          <cell r="A515" t="str">
            <v>NC_000913.2</v>
          </cell>
          <cell r="B515" t="str">
            <v>RefSeq</v>
          </cell>
          <cell r="C515" t="str">
            <v>gene</v>
          </cell>
          <cell r="D515">
            <v>562553</v>
          </cell>
          <cell r="E515">
            <v>563068</v>
          </cell>
          <cell r="F515" t="str">
            <v>.</v>
          </cell>
          <cell r="G515" t="str">
            <v>+</v>
          </cell>
          <cell r="H515">
            <v>538</v>
          </cell>
          <cell r="I515" t="str">
            <v>sfmF</v>
          </cell>
          <cell r="J515" t="str">
            <v>b0534</v>
          </cell>
          <cell r="K515" t="str">
            <v>EG12388</v>
          </cell>
          <cell r="L515" t="str">
            <v>EG12388</v>
          </cell>
          <cell r="M515">
            <v>944977</v>
          </cell>
        </row>
        <row r="516">
          <cell r="A516" t="str">
            <v>NC_000913.2</v>
          </cell>
          <cell r="B516" t="str">
            <v>RefSeq</v>
          </cell>
          <cell r="C516" t="str">
            <v>gene</v>
          </cell>
          <cell r="D516">
            <v>563071</v>
          </cell>
          <cell r="E516">
            <v>563703</v>
          </cell>
          <cell r="F516" t="str">
            <v>.</v>
          </cell>
          <cell r="G516" t="str">
            <v>-</v>
          </cell>
          <cell r="H516">
            <v>539</v>
          </cell>
          <cell r="I516" t="str">
            <v>fimZ</v>
          </cell>
          <cell r="J516" t="str">
            <v>b0535</v>
          </cell>
          <cell r="K516" t="str">
            <v>EG11103</v>
          </cell>
          <cell r="L516" t="str">
            <v>EG11103</v>
          </cell>
          <cell r="M516">
            <v>947079</v>
          </cell>
        </row>
        <row r="517">
          <cell r="A517" t="str">
            <v>NC_000913.2</v>
          </cell>
          <cell r="B517" t="str">
            <v>RefSeq</v>
          </cell>
          <cell r="C517" t="str">
            <v>gene</v>
          </cell>
          <cell r="D517">
            <v>563946</v>
          </cell>
          <cell r="E517">
            <v>564022</v>
          </cell>
          <cell r="F517" t="str">
            <v>.</v>
          </cell>
          <cell r="G517" t="str">
            <v>+</v>
          </cell>
          <cell r="H517">
            <v>540</v>
          </cell>
          <cell r="I517" t="str">
            <v>argU</v>
          </cell>
          <cell r="J517" t="str">
            <v>b0536</v>
          </cell>
          <cell r="K517" t="str">
            <v>EG30014</v>
          </cell>
          <cell r="L517" t="str">
            <v>EG30014</v>
          </cell>
          <cell r="M517">
            <v>945161</v>
          </cell>
        </row>
        <row r="518">
          <cell r="A518" t="str">
            <v>NC_000913.2</v>
          </cell>
          <cell r="B518" t="str">
            <v>RefSeq</v>
          </cell>
          <cell r="C518" t="str">
            <v>gene</v>
          </cell>
          <cell r="D518">
            <v>564038</v>
          </cell>
          <cell r="E518">
            <v>565201</v>
          </cell>
          <cell r="F518" t="str">
            <v>.</v>
          </cell>
          <cell r="G518" t="str">
            <v>-</v>
          </cell>
          <cell r="H518">
            <v>541</v>
          </cell>
          <cell r="I518" t="str">
            <v>intD</v>
          </cell>
          <cell r="J518" t="str">
            <v>b0537</v>
          </cell>
          <cell r="K518" t="str">
            <v>EG10507</v>
          </cell>
          <cell r="L518" t="str">
            <v>EG10507</v>
          </cell>
          <cell r="M518">
            <v>947162</v>
          </cell>
        </row>
        <row r="519">
          <cell r="A519" t="str">
            <v>NC_000913.2</v>
          </cell>
          <cell r="B519" t="str">
            <v>RefSeq</v>
          </cell>
          <cell r="C519" t="str">
            <v>gene</v>
          </cell>
          <cell r="D519">
            <v>565321</v>
          </cell>
          <cell r="E519">
            <v>565599</v>
          </cell>
          <cell r="F519" t="str">
            <v>.</v>
          </cell>
          <cell r="G519" t="str">
            <v>-</v>
          </cell>
          <cell r="H519">
            <v>543</v>
          </cell>
          <cell r="I519" t="str">
            <v>exoD</v>
          </cell>
          <cell r="J519" t="str">
            <v>b0539</v>
          </cell>
          <cell r="K519" t="str">
            <v>G6295</v>
          </cell>
          <cell r="L519" t="str">
            <v>EG12349</v>
          </cell>
          <cell r="M519">
            <v>947902</v>
          </cell>
        </row>
        <row r="520">
          <cell r="A520" t="str">
            <v>NC_000913.2</v>
          </cell>
          <cell r="B520" t="str">
            <v>RefSeq</v>
          </cell>
          <cell r="C520" t="str">
            <v>gene</v>
          </cell>
          <cell r="D520">
            <v>566065</v>
          </cell>
          <cell r="E520">
            <v>566364</v>
          </cell>
          <cell r="F520" t="str">
            <v>.</v>
          </cell>
          <cell r="G520" t="str">
            <v>+</v>
          </cell>
          <cell r="H520">
            <v>546</v>
          </cell>
          <cell r="I520" t="str">
            <v>insE</v>
          </cell>
          <cell r="J520" t="str">
            <v>b0540</v>
          </cell>
          <cell r="K520" t="str">
            <v>G6296</v>
          </cell>
          <cell r="L520" t="str">
            <v>EG40005</v>
          </cell>
          <cell r="M520">
            <v>945759</v>
          </cell>
        </row>
        <row r="521">
          <cell r="A521" t="str">
            <v>NC_000913.2</v>
          </cell>
          <cell r="B521" t="str">
            <v>RefSeq</v>
          </cell>
          <cell r="C521" t="str">
            <v>gene</v>
          </cell>
          <cell r="D521">
            <v>566361</v>
          </cell>
          <cell r="E521">
            <v>567227</v>
          </cell>
          <cell r="F521" t="str">
            <v>.</v>
          </cell>
          <cell r="G521" t="str">
            <v>+</v>
          </cell>
          <cell r="H521">
            <v>547</v>
          </cell>
          <cell r="I521" t="str">
            <v>insF</v>
          </cell>
          <cell r="J521" t="str">
            <v>b0541</v>
          </cell>
          <cell r="K521" t="str">
            <v>G6297</v>
          </cell>
          <cell r="L521" t="str">
            <v>EG40006</v>
          </cell>
          <cell r="M521">
            <v>947988</v>
          </cell>
        </row>
        <row r="522">
          <cell r="A522" t="str">
            <v>NC_000913.2</v>
          </cell>
          <cell r="B522" t="str">
            <v>RefSeq</v>
          </cell>
          <cell r="C522" t="str">
            <v>gene</v>
          </cell>
          <cell r="D522">
            <v>565907</v>
          </cell>
          <cell r="E522">
            <v>565999</v>
          </cell>
          <cell r="F522" t="str">
            <v>.</v>
          </cell>
          <cell r="G522" t="str">
            <v>+</v>
          </cell>
          <cell r="H522">
            <v>545</v>
          </cell>
          <cell r="I522" t="str">
            <v>renD</v>
          </cell>
          <cell r="J522" t="str">
            <v>b0542</v>
          </cell>
          <cell r="K522" t="str">
            <v>G6298</v>
          </cell>
          <cell r="L522" t="str">
            <v>EG12351</v>
          </cell>
          <cell r="M522">
            <v>945024</v>
          </cell>
        </row>
        <row r="523">
          <cell r="A523" t="str">
            <v>NC_000913.2</v>
          </cell>
          <cell r="B523" t="str">
            <v>RefSeq</v>
          </cell>
          <cell r="C523" t="str">
            <v>gene</v>
          </cell>
          <cell r="D523">
            <v>567258</v>
          </cell>
          <cell r="E523">
            <v>567470</v>
          </cell>
          <cell r="F523" t="str">
            <v>.</v>
          </cell>
          <cell r="G523" t="str">
            <v>+</v>
          </cell>
          <cell r="H523">
            <v>545</v>
          </cell>
          <cell r="I523" t="str">
            <v>renD</v>
          </cell>
          <cell r="J523" t="str">
            <v>b0542</v>
          </cell>
          <cell r="K523" t="str">
            <v>G6298</v>
          </cell>
          <cell r="L523" t="str">
            <v>EG12351</v>
          </cell>
          <cell r="M523">
            <v>945024</v>
          </cell>
        </row>
        <row r="524">
          <cell r="A524" t="str">
            <v>NC_000913.2</v>
          </cell>
          <cell r="B524" t="str">
            <v>RefSeq</v>
          </cell>
          <cell r="C524" t="str">
            <v>gene</v>
          </cell>
          <cell r="D524">
            <v>567538</v>
          </cell>
          <cell r="E524">
            <v>567870</v>
          </cell>
          <cell r="F524" t="str">
            <v>.</v>
          </cell>
          <cell r="G524" t="str">
            <v>+</v>
          </cell>
          <cell r="H524">
            <v>548</v>
          </cell>
          <cell r="I524" t="str">
            <v>emrE</v>
          </cell>
          <cell r="J524" t="str">
            <v>b0543</v>
          </cell>
          <cell r="K524" t="str">
            <v>EG10629</v>
          </cell>
          <cell r="L524" t="str">
            <v>EG10629</v>
          </cell>
          <cell r="M524">
            <v>948442</v>
          </cell>
        </row>
        <row r="525">
          <cell r="A525" t="str">
            <v>NC_000913.2</v>
          </cell>
          <cell r="B525" t="str">
            <v>RefSeq</v>
          </cell>
          <cell r="C525" t="str">
            <v>gene</v>
          </cell>
          <cell r="D525">
            <v>568125</v>
          </cell>
          <cell r="E525">
            <v>569651</v>
          </cell>
          <cell r="F525" t="str">
            <v>.</v>
          </cell>
          <cell r="G525" t="str">
            <v>+</v>
          </cell>
          <cell r="H525">
            <v>549</v>
          </cell>
          <cell r="I525" t="str">
            <v>ybcK</v>
          </cell>
          <cell r="J525" t="str">
            <v>b0544</v>
          </cell>
          <cell r="K525" t="str">
            <v>G6300</v>
          </cell>
          <cell r="L525" t="str">
            <v>EG13627</v>
          </cell>
          <cell r="M525">
            <v>945166</v>
          </cell>
        </row>
        <row r="526">
          <cell r="A526" t="str">
            <v>NC_000913.2</v>
          </cell>
          <cell r="B526" t="str">
            <v>RefSeq</v>
          </cell>
          <cell r="C526" t="str">
            <v>gene</v>
          </cell>
          <cell r="D526">
            <v>570116</v>
          </cell>
          <cell r="E526">
            <v>570667</v>
          </cell>
          <cell r="F526" t="str">
            <v>.</v>
          </cell>
          <cell r="G526" t="str">
            <v>+</v>
          </cell>
          <cell r="H526">
            <v>550</v>
          </cell>
          <cell r="I526" t="str">
            <v>ybcL</v>
          </cell>
          <cell r="J526" t="str">
            <v>b0545</v>
          </cell>
          <cell r="K526" t="str">
            <v>G6301</v>
          </cell>
          <cell r="L526" t="str">
            <v>EG13628</v>
          </cell>
          <cell r="M526">
            <v>945165</v>
          </cell>
        </row>
        <row r="527">
          <cell r="A527" t="str">
            <v>NC_000913.2</v>
          </cell>
          <cell r="B527" t="str">
            <v>RefSeq</v>
          </cell>
          <cell r="C527" t="str">
            <v>gene</v>
          </cell>
          <cell r="D527">
            <v>570677</v>
          </cell>
          <cell r="E527">
            <v>571474</v>
          </cell>
          <cell r="F527" t="str">
            <v>.</v>
          </cell>
          <cell r="G527" t="str">
            <v>+</v>
          </cell>
          <cell r="H527">
            <v>551</v>
          </cell>
          <cell r="I527" t="str">
            <v>ybcM</v>
          </cell>
          <cell r="J527" t="str">
            <v>b0546</v>
          </cell>
          <cell r="K527" t="str">
            <v>G6302</v>
          </cell>
          <cell r="L527" t="str">
            <v>EG13629</v>
          </cell>
          <cell r="M527">
            <v>945163</v>
          </cell>
        </row>
        <row r="528">
          <cell r="A528" t="str">
            <v>NC_000913.2</v>
          </cell>
          <cell r="B528" t="str">
            <v>RefSeq</v>
          </cell>
          <cell r="C528" t="str">
            <v>gene</v>
          </cell>
          <cell r="D528">
            <v>571689</v>
          </cell>
          <cell r="E528">
            <v>572144</v>
          </cell>
          <cell r="F528" t="str">
            <v>.</v>
          </cell>
          <cell r="G528" t="str">
            <v>+</v>
          </cell>
          <cell r="H528">
            <v>553</v>
          </cell>
          <cell r="I528" t="str">
            <v>ybcN</v>
          </cell>
          <cell r="J528" t="str">
            <v>b0547</v>
          </cell>
          <cell r="K528" t="str">
            <v>G6303</v>
          </cell>
          <cell r="L528" t="str">
            <v>EG13630</v>
          </cell>
          <cell r="M528">
            <v>945162</v>
          </cell>
        </row>
        <row r="529">
          <cell r="A529" t="str">
            <v>NC_000913.2</v>
          </cell>
          <cell r="B529" t="str">
            <v>RefSeq</v>
          </cell>
          <cell r="C529" t="str">
            <v>gene</v>
          </cell>
          <cell r="D529">
            <v>572144</v>
          </cell>
          <cell r="E529">
            <v>572314</v>
          </cell>
          <cell r="F529" t="str">
            <v>.</v>
          </cell>
          <cell r="G529" t="str">
            <v>+</v>
          </cell>
          <cell r="H529">
            <v>554</v>
          </cell>
          <cell r="I529" t="str">
            <v>ninE</v>
          </cell>
          <cell r="J529" t="str">
            <v>b0548</v>
          </cell>
          <cell r="K529" t="str">
            <v>G6304</v>
          </cell>
          <cell r="L529" t="str">
            <v>EG14286</v>
          </cell>
          <cell r="M529">
            <v>945151</v>
          </cell>
        </row>
        <row r="530">
          <cell r="A530" t="str">
            <v>NC_000913.2</v>
          </cell>
          <cell r="B530" t="str">
            <v>RefSeq</v>
          </cell>
          <cell r="C530" t="str">
            <v>gene</v>
          </cell>
          <cell r="D530">
            <v>572307</v>
          </cell>
          <cell r="E530">
            <v>572597</v>
          </cell>
          <cell r="F530" t="str">
            <v>.</v>
          </cell>
          <cell r="G530" t="str">
            <v>+</v>
          </cell>
          <cell r="H530">
            <v>555</v>
          </cell>
          <cell r="I530" t="str">
            <v>ybcO</v>
          </cell>
          <cell r="J530" t="str">
            <v>b0549</v>
          </cell>
          <cell r="K530" t="str">
            <v>G6305</v>
          </cell>
          <cell r="L530" t="str">
            <v>EG13631</v>
          </cell>
          <cell r="M530">
            <v>945147</v>
          </cell>
        </row>
        <row r="531">
          <cell r="A531" t="str">
            <v>NC_000913.2</v>
          </cell>
          <cell r="B531" t="str">
            <v>RefSeq</v>
          </cell>
          <cell r="C531" t="str">
            <v>gene</v>
          </cell>
          <cell r="D531">
            <v>572594</v>
          </cell>
          <cell r="E531">
            <v>572956</v>
          </cell>
          <cell r="F531" t="str">
            <v>.</v>
          </cell>
          <cell r="G531" t="str">
            <v>+</v>
          </cell>
          <cell r="H531">
            <v>556</v>
          </cell>
          <cell r="I531" t="str">
            <v>rusA</v>
          </cell>
          <cell r="J531" t="str">
            <v>b0550</v>
          </cell>
          <cell r="K531" t="str">
            <v>G6306</v>
          </cell>
          <cell r="L531" t="str">
            <v>EG20283</v>
          </cell>
          <cell r="M531">
            <v>945174</v>
          </cell>
        </row>
        <row r="532">
          <cell r="A532" t="str">
            <v>NC_000913.2</v>
          </cell>
          <cell r="B532" t="str">
            <v>RefSeq</v>
          </cell>
          <cell r="C532" t="str">
            <v>gene</v>
          </cell>
          <cell r="D532">
            <v>573179</v>
          </cell>
          <cell r="E532">
            <v>573562</v>
          </cell>
          <cell r="F532" t="str">
            <v>.</v>
          </cell>
          <cell r="G532" t="str">
            <v>+</v>
          </cell>
          <cell r="H532">
            <v>558</v>
          </cell>
          <cell r="I532" t="str">
            <v>quuD</v>
          </cell>
          <cell r="J532" t="str">
            <v>b0551</v>
          </cell>
          <cell r="K532" t="str">
            <v>G6307</v>
          </cell>
          <cell r="L532" t="str">
            <v>EG13633</v>
          </cell>
          <cell r="M532">
            <v>945177</v>
          </cell>
        </row>
        <row r="533">
          <cell r="A533" t="str">
            <v>NC_000913.2</v>
          </cell>
          <cell r="B533" t="str">
            <v>RefSeq</v>
          </cell>
          <cell r="C533" t="str">
            <v>gene</v>
          </cell>
          <cell r="D533">
            <v>573960</v>
          </cell>
          <cell r="E533">
            <v>574976</v>
          </cell>
          <cell r="F533" t="str">
            <v>.</v>
          </cell>
          <cell r="G533" t="str">
            <v>-</v>
          </cell>
          <cell r="H533">
            <v>560</v>
          </cell>
          <cell r="I533" t="str">
            <v>insH</v>
          </cell>
          <cell r="J533" t="str">
            <v>b0552</v>
          </cell>
          <cell r="K533" t="str">
            <v>G6308</v>
          </cell>
          <cell r="L533" t="str">
            <v>EG40008</v>
          </cell>
          <cell r="M533">
            <v>946163</v>
          </cell>
        </row>
        <row r="534">
          <cell r="A534" t="str">
            <v>NC_000913.2</v>
          </cell>
          <cell r="B534" t="str">
            <v>RefSeq</v>
          </cell>
          <cell r="C534" t="str">
            <v>gene</v>
          </cell>
          <cell r="D534">
            <v>575009</v>
          </cell>
          <cell r="E534">
            <v>576048</v>
          </cell>
          <cell r="F534" t="str">
            <v>.</v>
          </cell>
          <cell r="G534" t="str">
            <v>-</v>
          </cell>
          <cell r="H534">
            <v>559</v>
          </cell>
          <cell r="I534" t="str">
            <v>nmpC</v>
          </cell>
          <cell r="J534" t="str">
            <v>b0553</v>
          </cell>
          <cell r="K534" t="str">
            <v>EG10659</v>
          </cell>
          <cell r="L534" t="str">
            <v>EG10659</v>
          </cell>
          <cell r="M534">
            <v>946786</v>
          </cell>
        </row>
        <row r="535">
          <cell r="A535" t="str">
            <v>NC_000913.2</v>
          </cell>
          <cell r="B535" t="str">
            <v>RefSeq</v>
          </cell>
          <cell r="C535" t="str">
            <v>gene</v>
          </cell>
          <cell r="D535">
            <v>573752</v>
          </cell>
          <cell r="E535">
            <v>573809</v>
          </cell>
          <cell r="F535" t="str">
            <v>.</v>
          </cell>
          <cell r="G535" t="str">
            <v>-</v>
          </cell>
          <cell r="H535">
            <v>559</v>
          </cell>
          <cell r="I535" t="str">
            <v>nmpC</v>
          </cell>
          <cell r="J535" t="str">
            <v>b0553</v>
          </cell>
          <cell r="K535" t="str">
            <v>EG10659</v>
          </cell>
          <cell r="L535" t="str">
            <v>EG10659</v>
          </cell>
          <cell r="M535">
            <v>946786</v>
          </cell>
        </row>
        <row r="536">
          <cell r="A536" t="str">
            <v>NC_000913.2</v>
          </cell>
          <cell r="B536" t="str">
            <v>RefSeq</v>
          </cell>
          <cell r="C536" t="str">
            <v>gene</v>
          </cell>
          <cell r="D536">
            <v>576621</v>
          </cell>
          <cell r="E536">
            <v>576836</v>
          </cell>
          <cell r="F536" t="str">
            <v>.</v>
          </cell>
          <cell r="G536" t="str">
            <v>+</v>
          </cell>
          <cell r="H536">
            <v>561</v>
          </cell>
          <cell r="I536" t="str">
            <v>essD</v>
          </cell>
          <cell r="J536" t="str">
            <v>b0554</v>
          </cell>
          <cell r="K536" t="str">
            <v>G6309</v>
          </cell>
          <cell r="L536" t="str">
            <v>EG13634</v>
          </cell>
          <cell r="M536">
            <v>947545</v>
          </cell>
        </row>
        <row r="537">
          <cell r="A537" t="str">
            <v>NC_000913.2</v>
          </cell>
          <cell r="B537" t="str">
            <v>RefSeq</v>
          </cell>
          <cell r="C537" t="str">
            <v>gene</v>
          </cell>
          <cell r="D537">
            <v>576836</v>
          </cell>
          <cell r="E537">
            <v>577333</v>
          </cell>
          <cell r="F537" t="str">
            <v>.</v>
          </cell>
          <cell r="G537" t="str">
            <v>+</v>
          </cell>
          <cell r="H537">
            <v>562</v>
          </cell>
          <cell r="I537" t="str">
            <v>rrrD</v>
          </cell>
          <cell r="J537" t="str">
            <v>b0555</v>
          </cell>
          <cell r="K537" t="str">
            <v>G6310</v>
          </cell>
          <cell r="L537" t="str">
            <v>EG13635</v>
          </cell>
          <cell r="M537">
            <v>947539</v>
          </cell>
        </row>
        <row r="538">
          <cell r="A538" t="str">
            <v>NC_000913.2</v>
          </cell>
          <cell r="B538" t="str">
            <v>RefSeq</v>
          </cell>
          <cell r="C538" t="str">
            <v>gene</v>
          </cell>
          <cell r="D538">
            <v>577330</v>
          </cell>
          <cell r="E538">
            <v>577791</v>
          </cell>
          <cell r="F538" t="str">
            <v>.</v>
          </cell>
          <cell r="G538" t="str">
            <v>+</v>
          </cell>
          <cell r="H538">
            <v>563</v>
          </cell>
          <cell r="I538" t="str">
            <v>rzpD</v>
          </cell>
          <cell r="J538" t="str">
            <v>b0556</v>
          </cell>
          <cell r="K538" t="str">
            <v>G6311</v>
          </cell>
          <cell r="L538" t="str">
            <v>EG13636</v>
          </cell>
          <cell r="M538">
            <v>945929</v>
          </cell>
        </row>
        <row r="539">
          <cell r="A539" t="str">
            <v>NC_000913.2</v>
          </cell>
          <cell r="B539" t="str">
            <v>RefSeq</v>
          </cell>
          <cell r="C539" t="str">
            <v>gene</v>
          </cell>
          <cell r="D539">
            <v>577823</v>
          </cell>
          <cell r="E539">
            <v>578116</v>
          </cell>
          <cell r="F539" t="str">
            <v>.</v>
          </cell>
          <cell r="G539" t="str">
            <v>-</v>
          </cell>
          <cell r="H539">
            <v>565</v>
          </cell>
          <cell r="I539" t="str">
            <v>borD</v>
          </cell>
          <cell r="J539" t="str">
            <v>b0557</v>
          </cell>
          <cell r="K539" t="str">
            <v>G6312</v>
          </cell>
          <cell r="L539" t="str">
            <v>EG13637</v>
          </cell>
          <cell r="M539">
            <v>948980</v>
          </cell>
        </row>
        <row r="540">
          <cell r="A540" t="str">
            <v>NC_000913.2</v>
          </cell>
          <cell r="B540" t="str">
            <v>RefSeq</v>
          </cell>
          <cell r="C540" t="str">
            <v>gene</v>
          </cell>
          <cell r="D540">
            <v>578407</v>
          </cell>
          <cell r="E540">
            <v>578817</v>
          </cell>
          <cell r="F540" t="str">
            <v>.</v>
          </cell>
          <cell r="G540" t="str">
            <v>-</v>
          </cell>
          <cell r="H540">
            <v>566</v>
          </cell>
          <cell r="I540" t="str">
            <v>ybcV</v>
          </cell>
          <cell r="J540" t="str">
            <v>b0558</v>
          </cell>
          <cell r="K540" t="str">
            <v>G6313</v>
          </cell>
          <cell r="L540" t="str">
            <v>EG13638</v>
          </cell>
          <cell r="M540">
            <v>945178</v>
          </cell>
        </row>
        <row r="541">
          <cell r="A541" t="str">
            <v>NC_000913.2</v>
          </cell>
          <cell r="B541" t="str">
            <v>RefSeq</v>
          </cell>
          <cell r="C541" t="str">
            <v>gene</v>
          </cell>
          <cell r="D541">
            <v>579103</v>
          </cell>
          <cell r="E541">
            <v>579309</v>
          </cell>
          <cell r="F541" t="str">
            <v>.</v>
          </cell>
          <cell r="G541" t="str">
            <v>+</v>
          </cell>
          <cell r="H541">
            <v>567</v>
          </cell>
          <cell r="I541" t="str">
            <v>ybcW</v>
          </cell>
          <cell r="J541" t="str">
            <v>b0559</v>
          </cell>
          <cell r="K541" t="str">
            <v>G6314</v>
          </cell>
          <cell r="L541" t="str">
            <v>EG13639</v>
          </cell>
          <cell r="M541">
            <v>945175</v>
          </cell>
        </row>
        <row r="542">
          <cell r="A542" t="str">
            <v>NC_000913.2</v>
          </cell>
          <cell r="B542" t="str">
            <v>RefSeq</v>
          </cell>
          <cell r="C542" t="str">
            <v>gene</v>
          </cell>
          <cell r="D542">
            <v>580057</v>
          </cell>
          <cell r="E542">
            <v>580602</v>
          </cell>
          <cell r="F542" t="str">
            <v>.</v>
          </cell>
          <cell r="G542" t="str">
            <v>+</v>
          </cell>
          <cell r="H542">
            <v>569</v>
          </cell>
          <cell r="I542" t="str">
            <v>nohD</v>
          </cell>
          <cell r="J542" t="str">
            <v>b0560</v>
          </cell>
          <cell r="K542" t="str">
            <v>EG11635</v>
          </cell>
          <cell r="L542" t="str">
            <v>EG11635</v>
          </cell>
          <cell r="M542">
            <v>945172</v>
          </cell>
        </row>
        <row r="543">
          <cell r="A543" t="str">
            <v>NC_000913.2</v>
          </cell>
          <cell r="B543" t="str">
            <v>RefSeq</v>
          </cell>
          <cell r="C543" t="str">
            <v>gene</v>
          </cell>
          <cell r="D543">
            <v>580883</v>
          </cell>
          <cell r="E543">
            <v>581320</v>
          </cell>
          <cell r="F543" t="str">
            <v>.</v>
          </cell>
          <cell r="G543" t="str">
            <v>+</v>
          </cell>
          <cell r="H543">
            <v>571</v>
          </cell>
          <cell r="I543" t="str">
            <v>tfaD</v>
          </cell>
          <cell r="J543" t="str">
            <v>b0561</v>
          </cell>
          <cell r="K543" t="str">
            <v>G6315</v>
          </cell>
          <cell r="L543" t="str">
            <v>EG13640</v>
          </cell>
          <cell r="M543">
            <v>945171</v>
          </cell>
        </row>
        <row r="544">
          <cell r="A544" t="str">
            <v>NC_000913.2</v>
          </cell>
          <cell r="B544" t="str">
            <v>RefSeq</v>
          </cell>
          <cell r="C544" t="str">
            <v>gene</v>
          </cell>
          <cell r="D544">
            <v>581375</v>
          </cell>
          <cell r="E544">
            <v>582029</v>
          </cell>
          <cell r="F544" t="str">
            <v>.</v>
          </cell>
          <cell r="G544" t="str">
            <v>-</v>
          </cell>
          <cell r="H544">
            <v>572</v>
          </cell>
          <cell r="I544" t="str">
            <v>ybcY</v>
          </cell>
          <cell r="J544" t="str">
            <v>b0562</v>
          </cell>
          <cell r="K544" t="str">
            <v>G6316</v>
          </cell>
          <cell r="L544" t="str">
            <v>EG13641</v>
          </cell>
          <cell r="M544">
            <v>945170</v>
          </cell>
        </row>
        <row r="545">
          <cell r="A545" t="str">
            <v>NC_000913.2</v>
          </cell>
          <cell r="B545" t="str">
            <v>RefSeq</v>
          </cell>
          <cell r="C545" t="str">
            <v>gene</v>
          </cell>
          <cell r="D545">
            <v>582176</v>
          </cell>
          <cell r="E545">
            <v>582358</v>
          </cell>
          <cell r="F545" t="str">
            <v>.</v>
          </cell>
          <cell r="G545" t="str">
            <v>+</v>
          </cell>
          <cell r="H545">
            <v>573</v>
          </cell>
          <cell r="I545" t="str">
            <v>tfaX</v>
          </cell>
          <cell r="J545" t="str">
            <v>b0563</v>
          </cell>
          <cell r="K545" t="str">
            <v>G6317</v>
          </cell>
          <cell r="L545" t="str">
            <v>EG14317</v>
          </cell>
          <cell r="M545">
            <v>945183</v>
          </cell>
        </row>
        <row r="546">
          <cell r="A546" t="str">
            <v>NC_000913.2</v>
          </cell>
          <cell r="B546" t="str">
            <v>RefSeq</v>
          </cell>
          <cell r="C546" t="str">
            <v>gene</v>
          </cell>
          <cell r="D546">
            <v>582904</v>
          </cell>
          <cell r="E546">
            <v>583653</v>
          </cell>
          <cell r="F546" t="str">
            <v>.</v>
          </cell>
          <cell r="G546" t="str">
            <v>+</v>
          </cell>
          <cell r="H546">
            <v>574</v>
          </cell>
          <cell r="I546" t="str">
            <v>appY</v>
          </cell>
          <cell r="J546" t="str">
            <v>b0564</v>
          </cell>
          <cell r="K546" t="str">
            <v>EG10050</v>
          </cell>
          <cell r="L546" t="str">
            <v>EG10050</v>
          </cell>
          <cell r="M546">
            <v>948797</v>
          </cell>
        </row>
        <row r="547">
          <cell r="A547" t="str">
            <v>NC_000913.2</v>
          </cell>
          <cell r="B547" t="str">
            <v>RefSeq</v>
          </cell>
          <cell r="C547" t="str">
            <v>gene</v>
          </cell>
          <cell r="D547">
            <v>583903</v>
          </cell>
          <cell r="E547">
            <v>584856</v>
          </cell>
          <cell r="F547" t="str">
            <v>.</v>
          </cell>
          <cell r="G547" t="str">
            <v>-</v>
          </cell>
          <cell r="H547">
            <v>575</v>
          </cell>
          <cell r="I547" t="str">
            <v>ompT</v>
          </cell>
          <cell r="J547" t="str">
            <v>b0565</v>
          </cell>
          <cell r="K547" t="str">
            <v>EG10673</v>
          </cell>
          <cell r="L547" t="str">
            <v>EG10673</v>
          </cell>
          <cell r="M547">
            <v>945185</v>
          </cell>
        </row>
        <row r="548">
          <cell r="A548" t="str">
            <v>NC_000913.2</v>
          </cell>
          <cell r="B548" t="str">
            <v>RefSeq</v>
          </cell>
          <cell r="C548" t="str">
            <v>gene</v>
          </cell>
          <cell r="D548">
            <v>585370</v>
          </cell>
          <cell r="E548">
            <v>586131</v>
          </cell>
          <cell r="F548" t="str">
            <v>.</v>
          </cell>
          <cell r="G548" t="str">
            <v>-</v>
          </cell>
          <cell r="H548">
            <v>577</v>
          </cell>
          <cell r="I548" t="str">
            <v>envY</v>
          </cell>
          <cell r="J548" t="str">
            <v>b0566</v>
          </cell>
          <cell r="K548" t="str">
            <v>EG10268</v>
          </cell>
          <cell r="L548" t="str">
            <v>EG10268</v>
          </cell>
          <cell r="M548">
            <v>949114</v>
          </cell>
        </row>
        <row r="549">
          <cell r="A549" t="str">
            <v>NC_000913.2</v>
          </cell>
          <cell r="B549" t="str">
            <v>RefSeq</v>
          </cell>
          <cell r="C549" t="str">
            <v>gene</v>
          </cell>
          <cell r="D549">
            <v>586314</v>
          </cell>
          <cell r="E549">
            <v>587204</v>
          </cell>
          <cell r="F549" t="str">
            <v>.</v>
          </cell>
          <cell r="G549" t="str">
            <v>-</v>
          </cell>
          <cell r="H549">
            <v>578</v>
          </cell>
          <cell r="I549" t="str">
            <v>ybcH</v>
          </cell>
          <cell r="J549" t="str">
            <v>b0567</v>
          </cell>
          <cell r="K549" t="str">
            <v>EG12448</v>
          </cell>
          <cell r="L549" t="str">
            <v>EG12448</v>
          </cell>
          <cell r="M549">
            <v>945186</v>
          </cell>
        </row>
        <row r="550">
          <cell r="A550" t="str">
            <v>NC_000913.2</v>
          </cell>
          <cell r="B550" t="str">
            <v>RefSeq</v>
          </cell>
          <cell r="C550" t="str">
            <v>gene</v>
          </cell>
          <cell r="D550">
            <v>587205</v>
          </cell>
          <cell r="E550">
            <v>590177</v>
          </cell>
          <cell r="F550" t="str">
            <v>.</v>
          </cell>
          <cell r="G550" t="str">
            <v>-</v>
          </cell>
          <cell r="H550">
            <v>579</v>
          </cell>
          <cell r="I550" t="str">
            <v>nfrA</v>
          </cell>
          <cell r="J550" t="str">
            <v>b0568</v>
          </cell>
          <cell r="K550" t="str">
            <v>EG11740</v>
          </cell>
          <cell r="L550" t="str">
            <v>EG11740</v>
          </cell>
          <cell r="M550">
            <v>944741</v>
          </cell>
        </row>
        <row r="551">
          <cell r="A551" t="str">
            <v>NC_000913.2</v>
          </cell>
          <cell r="B551" t="str">
            <v>RefSeq</v>
          </cell>
          <cell r="C551" t="str">
            <v>gene</v>
          </cell>
          <cell r="D551">
            <v>590164</v>
          </cell>
          <cell r="E551">
            <v>592401</v>
          </cell>
          <cell r="F551" t="str">
            <v>.</v>
          </cell>
          <cell r="G551" t="str">
            <v>-</v>
          </cell>
          <cell r="H551">
            <v>580</v>
          </cell>
          <cell r="I551" t="str">
            <v>nfrB</v>
          </cell>
          <cell r="J551" t="str">
            <v>b0569</v>
          </cell>
          <cell r="K551" t="str">
            <v>EG11739</v>
          </cell>
          <cell r="L551" t="str">
            <v>EG11739</v>
          </cell>
          <cell r="M551">
            <v>945849</v>
          </cell>
        </row>
        <row r="552">
          <cell r="A552" t="str">
            <v>NC_000913.2</v>
          </cell>
          <cell r="B552" t="str">
            <v>RefSeq</v>
          </cell>
          <cell r="C552" t="str">
            <v>gene</v>
          </cell>
          <cell r="D552">
            <v>592551</v>
          </cell>
          <cell r="E552">
            <v>593993</v>
          </cell>
          <cell r="F552" t="str">
            <v>.</v>
          </cell>
          <cell r="G552" t="str">
            <v>-</v>
          </cell>
          <cell r="H552">
            <v>581</v>
          </cell>
          <cell r="I552" t="str">
            <v>cusS</v>
          </cell>
          <cell r="J552" t="str">
            <v>b0570</v>
          </cell>
          <cell r="K552" t="str">
            <v>G6318</v>
          </cell>
          <cell r="L552" t="str">
            <v>EG13642</v>
          </cell>
          <cell r="M552">
            <v>945978</v>
          </cell>
        </row>
        <row r="553">
          <cell r="A553" t="str">
            <v>NC_000913.2</v>
          </cell>
          <cell r="B553" t="str">
            <v>RefSeq</v>
          </cell>
          <cell r="C553" t="str">
            <v>gene</v>
          </cell>
          <cell r="D553">
            <v>593983</v>
          </cell>
          <cell r="E553">
            <v>594666</v>
          </cell>
          <cell r="F553" t="str">
            <v>.</v>
          </cell>
          <cell r="G553" t="str">
            <v>-</v>
          </cell>
          <cell r="H553">
            <v>582</v>
          </cell>
          <cell r="I553" t="str">
            <v>cusR</v>
          </cell>
          <cell r="J553" t="str">
            <v>b0571</v>
          </cell>
          <cell r="K553" t="str">
            <v>G6319</v>
          </cell>
          <cell r="L553" t="str">
            <v>EG13851</v>
          </cell>
          <cell r="M553">
            <v>945003</v>
          </cell>
        </row>
        <row r="554">
          <cell r="A554" t="str">
            <v>NC_000913.2</v>
          </cell>
          <cell r="B554" t="str">
            <v>RefSeq</v>
          </cell>
          <cell r="C554" t="str">
            <v>gene</v>
          </cell>
          <cell r="D554">
            <v>594823</v>
          </cell>
          <cell r="E554">
            <v>596196</v>
          </cell>
          <cell r="F554" t="str">
            <v>.</v>
          </cell>
          <cell r="G554" t="str">
            <v>+</v>
          </cell>
          <cell r="H554">
            <v>583</v>
          </cell>
          <cell r="I554" t="str">
            <v>cusC</v>
          </cell>
          <cell r="J554" t="str">
            <v>b0572</v>
          </cell>
          <cell r="K554" t="str">
            <v>G6320</v>
          </cell>
          <cell r="L554" t="str">
            <v>EG14233</v>
          </cell>
          <cell r="M554">
            <v>946288</v>
          </cell>
        </row>
        <row r="555">
          <cell r="A555" t="str">
            <v>NC_000913.2</v>
          </cell>
          <cell r="B555" t="str">
            <v>RefSeq</v>
          </cell>
          <cell r="C555" t="str">
            <v>gene</v>
          </cell>
          <cell r="D555">
            <v>596354</v>
          </cell>
          <cell r="E555">
            <v>596686</v>
          </cell>
          <cell r="F555" t="str">
            <v>.</v>
          </cell>
          <cell r="G555" t="str">
            <v>+</v>
          </cell>
          <cell r="H555">
            <v>584</v>
          </cell>
          <cell r="I555" t="str">
            <v>cusF</v>
          </cell>
          <cell r="J555" t="str">
            <v>b0573</v>
          </cell>
          <cell r="K555" t="str">
            <v>G6321</v>
          </cell>
          <cell r="L555" t="str">
            <v>EG14234</v>
          </cell>
          <cell r="M555">
            <v>945188</v>
          </cell>
        </row>
        <row r="556">
          <cell r="A556" t="str">
            <v>NC_000913.2</v>
          </cell>
          <cell r="B556" t="str">
            <v>RefSeq</v>
          </cell>
          <cell r="C556" t="str">
            <v>gene</v>
          </cell>
          <cell r="D556">
            <v>596702</v>
          </cell>
          <cell r="E556">
            <v>597925</v>
          </cell>
          <cell r="F556" t="str">
            <v>.</v>
          </cell>
          <cell r="G556" t="str">
            <v>+</v>
          </cell>
          <cell r="H556">
            <v>585</v>
          </cell>
          <cell r="I556" t="str">
            <v>cusB</v>
          </cell>
          <cell r="J556" t="str">
            <v>b0574</v>
          </cell>
          <cell r="K556" t="str">
            <v>G6322</v>
          </cell>
          <cell r="L556" t="str">
            <v>EG14235</v>
          </cell>
          <cell r="M556">
            <v>945189</v>
          </cell>
        </row>
        <row r="557">
          <cell r="A557" t="str">
            <v>NC_000913.2</v>
          </cell>
          <cell r="B557" t="str">
            <v>RefSeq</v>
          </cell>
          <cell r="C557" t="str">
            <v>gene</v>
          </cell>
          <cell r="D557">
            <v>597937</v>
          </cell>
          <cell r="E557">
            <v>601080</v>
          </cell>
          <cell r="F557" t="str">
            <v>.</v>
          </cell>
          <cell r="G557" t="str">
            <v>+</v>
          </cell>
          <cell r="H557">
            <v>586</v>
          </cell>
          <cell r="I557" t="str">
            <v>cusA</v>
          </cell>
          <cell r="J557" t="str">
            <v>b0575</v>
          </cell>
          <cell r="K557" t="str">
            <v>EG12367</v>
          </cell>
          <cell r="L557" t="str">
            <v>EG12367</v>
          </cell>
          <cell r="M557">
            <v>945191</v>
          </cell>
        </row>
        <row r="558">
          <cell r="A558" t="str">
            <v>NC_000913.2</v>
          </cell>
          <cell r="B558" t="str">
            <v>RefSeq</v>
          </cell>
          <cell r="C558" t="str">
            <v>gene</v>
          </cell>
          <cell r="D558">
            <v>601182</v>
          </cell>
          <cell r="E558">
            <v>602558</v>
          </cell>
          <cell r="F558" t="str">
            <v>.</v>
          </cell>
          <cell r="G558" t="str">
            <v>+</v>
          </cell>
          <cell r="H558">
            <v>587</v>
          </cell>
          <cell r="I558" t="str">
            <v>pheP</v>
          </cell>
          <cell r="J558" t="str">
            <v>b0576</v>
          </cell>
          <cell r="K558" t="str">
            <v>EG10708</v>
          </cell>
          <cell r="L558" t="str">
            <v>EG10708</v>
          </cell>
          <cell r="M558">
            <v>945199</v>
          </cell>
        </row>
        <row r="559">
          <cell r="A559" t="str">
            <v>NC_000913.2</v>
          </cell>
          <cell r="B559" t="str">
            <v>RefSeq</v>
          </cell>
          <cell r="C559" t="str">
            <v>gene</v>
          </cell>
          <cell r="D559">
            <v>602639</v>
          </cell>
          <cell r="E559">
            <v>603886</v>
          </cell>
          <cell r="F559" t="str">
            <v>.</v>
          </cell>
          <cell r="G559" t="str">
            <v>-</v>
          </cell>
          <cell r="H559">
            <v>588</v>
          </cell>
          <cell r="I559" t="str">
            <v>mscM</v>
          </cell>
          <cell r="J559" t="str">
            <v>b0577</v>
          </cell>
          <cell r="K559" t="str">
            <v>G6323</v>
          </cell>
          <cell r="L559" t="str">
            <v>EG12620</v>
          </cell>
          <cell r="M559">
            <v>946243</v>
          </cell>
        </row>
        <row r="560">
          <cell r="A560" t="str">
            <v>NC_000913.2</v>
          </cell>
          <cell r="B560" t="str">
            <v>RefSeq</v>
          </cell>
          <cell r="C560" t="str">
            <v>gene</v>
          </cell>
          <cell r="D560">
            <v>603994</v>
          </cell>
          <cell r="E560">
            <v>604647</v>
          </cell>
          <cell r="F560" t="str">
            <v>.</v>
          </cell>
          <cell r="G560" t="str">
            <v>-</v>
          </cell>
          <cell r="H560">
            <v>589</v>
          </cell>
          <cell r="I560" t="str">
            <v>nfsB</v>
          </cell>
          <cell r="J560" t="str">
            <v>b0578</v>
          </cell>
          <cell r="K560" t="str">
            <v>EG50005</v>
          </cell>
          <cell r="L560" t="str">
            <v>EG20151</v>
          </cell>
          <cell r="M560">
            <v>945778</v>
          </cell>
        </row>
        <row r="561">
          <cell r="A561" t="str">
            <v>NC_000913.2</v>
          </cell>
          <cell r="B561" t="str">
            <v>RefSeq</v>
          </cell>
          <cell r="C561" t="str">
            <v>gene</v>
          </cell>
          <cell r="D561">
            <v>604741</v>
          </cell>
          <cell r="E561">
            <v>605109</v>
          </cell>
          <cell r="F561" t="str">
            <v>.</v>
          </cell>
          <cell r="G561" t="str">
            <v>-</v>
          </cell>
          <cell r="H561">
            <v>590</v>
          </cell>
          <cell r="I561" t="str">
            <v>ybdF</v>
          </cell>
          <cell r="J561" t="str">
            <v>b0579</v>
          </cell>
          <cell r="K561" t="str">
            <v>G6324</v>
          </cell>
          <cell r="L561" t="str">
            <v>EG12619</v>
          </cell>
          <cell r="M561">
            <v>948302</v>
          </cell>
        </row>
        <row r="562">
          <cell r="A562" t="str">
            <v>NC_000913.2</v>
          </cell>
          <cell r="B562" t="str">
            <v>RefSeq</v>
          </cell>
          <cell r="C562" t="str">
            <v>gene</v>
          </cell>
          <cell r="D562">
            <v>605174</v>
          </cell>
          <cell r="E562">
            <v>605422</v>
          </cell>
          <cell r="F562" t="str">
            <v>.</v>
          </cell>
          <cell r="G562" t="str">
            <v>-</v>
          </cell>
          <cell r="H562">
            <v>591</v>
          </cell>
          <cell r="I562" t="str">
            <v>ybdJ</v>
          </cell>
          <cell r="J562" t="str">
            <v>b0580</v>
          </cell>
          <cell r="K562" t="str">
            <v>G6325</v>
          </cell>
          <cell r="L562" t="str">
            <v>EG13643</v>
          </cell>
          <cell r="M562">
            <v>947183</v>
          </cell>
        </row>
        <row r="563">
          <cell r="A563" t="str">
            <v>NC_000913.2</v>
          </cell>
          <cell r="B563" t="str">
            <v>RefSeq</v>
          </cell>
          <cell r="C563" t="str">
            <v>gene</v>
          </cell>
          <cell r="D563">
            <v>605488</v>
          </cell>
          <cell r="E563">
            <v>606606</v>
          </cell>
          <cell r="F563" t="str">
            <v>.</v>
          </cell>
          <cell r="G563" t="str">
            <v>-</v>
          </cell>
          <cell r="H563">
            <v>592</v>
          </cell>
          <cell r="I563" t="str">
            <v>ybdK</v>
          </cell>
          <cell r="J563" t="str">
            <v>b0581</v>
          </cell>
          <cell r="K563" t="str">
            <v>G6326</v>
          </cell>
          <cell r="L563" t="str">
            <v>EG13644</v>
          </cell>
          <cell r="M563">
            <v>947246</v>
          </cell>
        </row>
        <row r="564">
          <cell r="A564" t="str">
            <v>NC_000913.2</v>
          </cell>
          <cell r="B564" t="str">
            <v>RefSeq</v>
          </cell>
          <cell r="C564" t="str">
            <v>gene</v>
          </cell>
          <cell r="D564">
            <v>607288</v>
          </cell>
          <cell r="E564">
            <v>608400</v>
          </cell>
          <cell r="F564" t="str">
            <v>.</v>
          </cell>
          <cell r="G564" t="str">
            <v>+</v>
          </cell>
          <cell r="H564">
            <v>595</v>
          </cell>
          <cell r="I564" t="str">
            <v>insL</v>
          </cell>
          <cell r="J564" t="str">
            <v>b0582</v>
          </cell>
          <cell r="K564" t="str">
            <v>G6327</v>
          </cell>
          <cell r="L564" t="str">
            <v>EG40012</v>
          </cell>
          <cell r="M564">
            <v>945200</v>
          </cell>
        </row>
        <row r="565">
          <cell r="A565" t="str">
            <v>NC_000913.2</v>
          </cell>
          <cell r="B565" t="str">
            <v>RefSeq</v>
          </cell>
          <cell r="C565" t="str">
            <v>gene</v>
          </cell>
          <cell r="D565">
            <v>608682</v>
          </cell>
          <cell r="E565">
            <v>609302</v>
          </cell>
          <cell r="F565" t="str">
            <v>.</v>
          </cell>
          <cell r="G565" t="str">
            <v>-</v>
          </cell>
          <cell r="H565">
            <v>596</v>
          </cell>
          <cell r="I565" t="str">
            <v>entD</v>
          </cell>
          <cell r="J565" t="str">
            <v>b0583</v>
          </cell>
          <cell r="K565" t="str">
            <v>EG10262</v>
          </cell>
          <cell r="L565" t="str">
            <v>EG10262</v>
          </cell>
          <cell r="M565">
            <v>945194</v>
          </cell>
        </row>
        <row r="566">
          <cell r="A566" t="str">
            <v>NC_000913.2</v>
          </cell>
          <cell r="B566" t="str">
            <v>RefSeq</v>
          </cell>
          <cell r="C566" t="str">
            <v>gene</v>
          </cell>
          <cell r="D566">
            <v>609477</v>
          </cell>
          <cell r="E566">
            <v>611717</v>
          </cell>
          <cell r="F566" t="str">
            <v>.</v>
          </cell>
          <cell r="G566" t="str">
            <v>-</v>
          </cell>
          <cell r="H566">
            <v>597</v>
          </cell>
          <cell r="I566" t="str">
            <v>fepA</v>
          </cell>
          <cell r="J566" t="str">
            <v>b0584</v>
          </cell>
          <cell r="K566" t="str">
            <v>EG10293</v>
          </cell>
          <cell r="L566" t="str">
            <v>EG10293</v>
          </cell>
          <cell r="M566">
            <v>945193</v>
          </cell>
        </row>
        <row r="567">
          <cell r="A567" t="str">
            <v>NC_000913.2</v>
          </cell>
          <cell r="B567" t="str">
            <v>RefSeq</v>
          </cell>
          <cell r="C567" t="str">
            <v>gene</v>
          </cell>
          <cell r="D567">
            <v>612038</v>
          </cell>
          <cell r="E567">
            <v>613162</v>
          </cell>
          <cell r="F567" t="str">
            <v>.</v>
          </cell>
          <cell r="G567" t="str">
            <v>+</v>
          </cell>
          <cell r="H567">
            <v>598</v>
          </cell>
          <cell r="I567" t="str">
            <v>fes</v>
          </cell>
          <cell r="J567" t="str">
            <v>b0585</v>
          </cell>
          <cell r="K567" t="str">
            <v>EG10299</v>
          </cell>
          <cell r="L567" t="str">
            <v>EG10299</v>
          </cell>
          <cell r="M567">
            <v>945181</v>
          </cell>
        </row>
        <row r="568">
          <cell r="A568" t="str">
            <v>NC_000913.2</v>
          </cell>
          <cell r="B568" t="str">
            <v>RefSeq</v>
          </cell>
          <cell r="C568" t="str">
            <v>gene</v>
          </cell>
          <cell r="D568">
            <v>613380</v>
          </cell>
          <cell r="E568">
            <v>617261</v>
          </cell>
          <cell r="F568" t="str">
            <v>.</v>
          </cell>
          <cell r="G568" t="str">
            <v>+</v>
          </cell>
          <cell r="H568">
            <v>600</v>
          </cell>
          <cell r="I568" t="str">
            <v>entF</v>
          </cell>
          <cell r="J568" t="str">
            <v>b0586</v>
          </cell>
          <cell r="K568" t="str">
            <v>EG10264</v>
          </cell>
          <cell r="L568" t="str">
            <v>EG10264</v>
          </cell>
          <cell r="M568">
            <v>945184</v>
          </cell>
        </row>
        <row r="569">
          <cell r="A569" t="str">
            <v>NC_000913.2</v>
          </cell>
          <cell r="B569" t="str">
            <v>RefSeq</v>
          </cell>
          <cell r="C569" t="str">
            <v>gene</v>
          </cell>
          <cell r="D569">
            <v>617477</v>
          </cell>
          <cell r="E569">
            <v>618610</v>
          </cell>
          <cell r="F569" t="str">
            <v>.</v>
          </cell>
          <cell r="G569" t="str">
            <v>+</v>
          </cell>
          <cell r="H569">
            <v>601</v>
          </cell>
          <cell r="I569" t="str">
            <v>fepE</v>
          </cell>
          <cell r="J569" t="str">
            <v>b0587</v>
          </cell>
          <cell r="K569" t="str">
            <v>EG10297</v>
          </cell>
          <cell r="L569" t="str">
            <v>EG10297</v>
          </cell>
          <cell r="M569">
            <v>945180</v>
          </cell>
        </row>
        <row r="570">
          <cell r="A570" t="str">
            <v>NC_000913.2</v>
          </cell>
          <cell r="B570" t="str">
            <v>RefSeq</v>
          </cell>
          <cell r="C570" t="str">
            <v>gene</v>
          </cell>
          <cell r="D570">
            <v>618607</v>
          </cell>
          <cell r="E570">
            <v>619422</v>
          </cell>
          <cell r="F570" t="str">
            <v>.</v>
          </cell>
          <cell r="G570" t="str">
            <v>-</v>
          </cell>
          <cell r="H570">
            <v>602</v>
          </cell>
          <cell r="I570" t="str">
            <v>fepC</v>
          </cell>
          <cell r="J570" t="str">
            <v>b0588</v>
          </cell>
          <cell r="K570" t="str">
            <v>EG10295</v>
          </cell>
          <cell r="L570" t="str">
            <v>EG10295</v>
          </cell>
          <cell r="M570">
            <v>945201</v>
          </cell>
        </row>
        <row r="571">
          <cell r="A571" t="str">
            <v>NC_000913.2</v>
          </cell>
          <cell r="B571" t="str">
            <v>RefSeq</v>
          </cell>
          <cell r="C571" t="str">
            <v>gene</v>
          </cell>
          <cell r="D571">
            <v>619419</v>
          </cell>
          <cell r="E571">
            <v>620411</v>
          </cell>
          <cell r="F571" t="str">
            <v>.</v>
          </cell>
          <cell r="G571" t="str">
            <v>-</v>
          </cell>
          <cell r="H571">
            <v>603</v>
          </cell>
          <cell r="I571" t="str">
            <v>fepG</v>
          </cell>
          <cell r="J571" t="str">
            <v>b0589</v>
          </cell>
          <cell r="K571" t="str">
            <v>EG10298</v>
          </cell>
          <cell r="L571" t="str">
            <v>EG10298</v>
          </cell>
          <cell r="M571">
            <v>945209</v>
          </cell>
        </row>
        <row r="572">
          <cell r="A572" t="str">
            <v>NC_000913.2</v>
          </cell>
          <cell r="B572" t="str">
            <v>RefSeq</v>
          </cell>
          <cell r="C572" t="str">
            <v>gene</v>
          </cell>
          <cell r="D572">
            <v>620408</v>
          </cell>
          <cell r="E572">
            <v>621412</v>
          </cell>
          <cell r="F572" t="str">
            <v>.</v>
          </cell>
          <cell r="G572" t="str">
            <v>-</v>
          </cell>
          <cell r="H572">
            <v>604</v>
          </cell>
          <cell r="I572" t="str">
            <v>fepD</v>
          </cell>
          <cell r="J572" t="str">
            <v>b0590</v>
          </cell>
          <cell r="K572" t="str">
            <v>EG10296</v>
          </cell>
          <cell r="L572" t="str">
            <v>EG10296</v>
          </cell>
          <cell r="M572">
            <v>945214</v>
          </cell>
        </row>
        <row r="573">
          <cell r="A573" t="str">
            <v>NC_000913.2</v>
          </cell>
          <cell r="B573" t="str">
            <v>RefSeq</v>
          </cell>
          <cell r="C573" t="str">
            <v>gene</v>
          </cell>
          <cell r="D573">
            <v>621523</v>
          </cell>
          <cell r="E573">
            <v>622773</v>
          </cell>
          <cell r="F573" t="str">
            <v>.</v>
          </cell>
          <cell r="G573" t="str">
            <v>+</v>
          </cell>
          <cell r="H573">
            <v>605</v>
          </cell>
          <cell r="I573" t="str">
            <v>entS</v>
          </cell>
          <cell r="J573" t="str">
            <v>b0591</v>
          </cell>
          <cell r="K573" t="str">
            <v>EG11104</v>
          </cell>
          <cell r="L573" t="str">
            <v>EG11104</v>
          </cell>
          <cell r="M573">
            <v>946268</v>
          </cell>
        </row>
        <row r="574">
          <cell r="A574" t="str">
            <v>NC_000913.2</v>
          </cell>
          <cell r="B574" t="str">
            <v>RefSeq</v>
          </cell>
          <cell r="C574" t="str">
            <v>gene</v>
          </cell>
          <cell r="D574">
            <v>622777</v>
          </cell>
          <cell r="E574">
            <v>623733</v>
          </cell>
          <cell r="F574" t="str">
            <v>.</v>
          </cell>
          <cell r="G574" t="str">
            <v>-</v>
          </cell>
          <cell r="H574">
            <v>606</v>
          </cell>
          <cell r="I574" t="str">
            <v>fepB</v>
          </cell>
          <cell r="J574" t="str">
            <v>b0592</v>
          </cell>
          <cell r="K574" t="str">
            <v>EG10294</v>
          </cell>
          <cell r="L574" t="str">
            <v>EG10294</v>
          </cell>
          <cell r="M574">
            <v>947538</v>
          </cell>
        </row>
        <row r="575">
          <cell r="A575" t="str">
            <v>NC_000913.2</v>
          </cell>
          <cell r="B575" t="str">
            <v>RefSeq</v>
          </cell>
          <cell r="C575" t="str">
            <v>gene</v>
          </cell>
          <cell r="D575">
            <v>624108</v>
          </cell>
          <cell r="E575">
            <v>625283</v>
          </cell>
          <cell r="F575" t="str">
            <v>.</v>
          </cell>
          <cell r="G575" t="str">
            <v>+</v>
          </cell>
          <cell r="H575">
            <v>607</v>
          </cell>
          <cell r="I575" t="str">
            <v>entC</v>
          </cell>
          <cell r="J575" t="str">
            <v>b0593</v>
          </cell>
          <cell r="K575" t="str">
            <v>EG10261</v>
          </cell>
          <cell r="L575" t="str">
            <v>EG10261</v>
          </cell>
          <cell r="M575">
            <v>945511</v>
          </cell>
        </row>
        <row r="576">
          <cell r="A576" t="str">
            <v>NC_000913.2</v>
          </cell>
          <cell r="B576" t="str">
            <v>RefSeq</v>
          </cell>
          <cell r="C576" t="str">
            <v>gene</v>
          </cell>
          <cell r="D576">
            <v>625293</v>
          </cell>
          <cell r="E576">
            <v>626903</v>
          </cell>
          <cell r="F576" t="str">
            <v>.</v>
          </cell>
          <cell r="G576" t="str">
            <v>+</v>
          </cell>
          <cell r="H576">
            <v>608</v>
          </cell>
          <cell r="I576" t="str">
            <v>entE</v>
          </cell>
          <cell r="J576" t="str">
            <v>b0594</v>
          </cell>
          <cell r="K576" t="str">
            <v>EG10263</v>
          </cell>
          <cell r="L576" t="str">
            <v>EG10263</v>
          </cell>
          <cell r="M576">
            <v>947426</v>
          </cell>
        </row>
        <row r="577">
          <cell r="A577" t="str">
            <v>NC_000913.2</v>
          </cell>
          <cell r="B577" t="str">
            <v>RefSeq</v>
          </cell>
          <cell r="C577" t="str">
            <v>gene</v>
          </cell>
          <cell r="D577">
            <v>626917</v>
          </cell>
          <cell r="E577">
            <v>627774</v>
          </cell>
          <cell r="F577" t="str">
            <v>.</v>
          </cell>
          <cell r="G577" t="str">
            <v>+</v>
          </cell>
          <cell r="H577">
            <v>609</v>
          </cell>
          <cell r="I577" t="str">
            <v>entB</v>
          </cell>
          <cell r="J577" t="str">
            <v>b0595</v>
          </cell>
          <cell r="K577" t="str">
            <v>EG10260</v>
          </cell>
          <cell r="L577" t="str">
            <v>EG10260</v>
          </cell>
          <cell r="M577">
            <v>946178</v>
          </cell>
        </row>
        <row r="578">
          <cell r="A578" t="str">
            <v>NC_000913.2</v>
          </cell>
          <cell r="B578" t="str">
            <v>RefSeq</v>
          </cell>
          <cell r="C578" t="str">
            <v>gene</v>
          </cell>
          <cell r="D578">
            <v>627774</v>
          </cell>
          <cell r="E578">
            <v>628520</v>
          </cell>
          <cell r="F578" t="str">
            <v>.</v>
          </cell>
          <cell r="G578" t="str">
            <v>+</v>
          </cell>
          <cell r="H578">
            <v>610</v>
          </cell>
          <cell r="I578" t="str">
            <v>entA</v>
          </cell>
          <cell r="J578" t="str">
            <v>b0596</v>
          </cell>
          <cell r="K578" t="str">
            <v>EG10259</v>
          </cell>
          <cell r="L578" t="str">
            <v>EG10259</v>
          </cell>
          <cell r="M578">
            <v>945284</v>
          </cell>
        </row>
        <row r="579">
          <cell r="A579" t="str">
            <v>NC_000913.2</v>
          </cell>
          <cell r="B579" t="str">
            <v>RefSeq</v>
          </cell>
          <cell r="C579" t="str">
            <v>gene</v>
          </cell>
          <cell r="D579">
            <v>628523</v>
          </cell>
          <cell r="E579">
            <v>628936</v>
          </cell>
          <cell r="F579" t="str">
            <v>.</v>
          </cell>
          <cell r="G579" t="str">
            <v>+</v>
          </cell>
          <cell r="H579">
            <v>611</v>
          </cell>
          <cell r="I579" t="str">
            <v>entH</v>
          </cell>
          <cell r="J579" t="str">
            <v>b0597</v>
          </cell>
          <cell r="K579" t="str">
            <v>EG11105</v>
          </cell>
          <cell r="L579" t="str">
            <v>EG11105</v>
          </cell>
          <cell r="M579">
            <v>945215</v>
          </cell>
        </row>
        <row r="580">
          <cell r="A580" t="str">
            <v>NC_000913.2</v>
          </cell>
          <cell r="B580" t="str">
            <v>RefSeq</v>
          </cell>
          <cell r="C580" t="str">
            <v>gene</v>
          </cell>
          <cell r="D580">
            <v>629117</v>
          </cell>
          <cell r="E580">
            <v>631222</v>
          </cell>
          <cell r="F580" t="str">
            <v>.</v>
          </cell>
          <cell r="G580" t="str">
            <v>+</v>
          </cell>
          <cell r="H580">
            <v>612</v>
          </cell>
          <cell r="I580" t="str">
            <v>cstA</v>
          </cell>
          <cell r="J580" t="str">
            <v>b0598</v>
          </cell>
          <cell r="K580" t="str">
            <v>EG10167</v>
          </cell>
          <cell r="L580" t="str">
            <v>EG10167</v>
          </cell>
          <cell r="M580">
            <v>945213</v>
          </cell>
        </row>
        <row r="581">
          <cell r="A581" t="str">
            <v>NC_000913.2</v>
          </cell>
          <cell r="B581" t="str">
            <v>RefSeq</v>
          </cell>
          <cell r="C581" t="str">
            <v>gene</v>
          </cell>
          <cell r="D581">
            <v>631612</v>
          </cell>
          <cell r="E581">
            <v>632700</v>
          </cell>
          <cell r="F581" t="str">
            <v>.</v>
          </cell>
          <cell r="G581" t="str">
            <v>-</v>
          </cell>
          <cell r="H581">
            <v>614</v>
          </cell>
          <cell r="I581" t="str">
            <v>ybdH</v>
          </cell>
          <cell r="J581" t="str">
            <v>b0599</v>
          </cell>
          <cell r="K581" t="str">
            <v>EG12692</v>
          </cell>
          <cell r="L581" t="str">
            <v>EG12692</v>
          </cell>
          <cell r="M581">
            <v>945212</v>
          </cell>
        </row>
        <row r="582">
          <cell r="A582" t="str">
            <v>NC_000913.2</v>
          </cell>
          <cell r="B582" t="str">
            <v>RefSeq</v>
          </cell>
          <cell r="C582" t="str">
            <v>gene</v>
          </cell>
          <cell r="D582">
            <v>632809</v>
          </cell>
          <cell r="E582">
            <v>633969</v>
          </cell>
          <cell r="F582" t="str">
            <v>.</v>
          </cell>
          <cell r="G582" t="str">
            <v>+</v>
          </cell>
          <cell r="H582">
            <v>615</v>
          </cell>
          <cell r="I582" t="str">
            <v>ybdL</v>
          </cell>
          <cell r="J582" t="str">
            <v>b0600</v>
          </cell>
          <cell r="K582" t="str">
            <v>G6329</v>
          </cell>
          <cell r="L582" t="str">
            <v>EG13531</v>
          </cell>
          <cell r="M582">
            <v>945211</v>
          </cell>
        </row>
        <row r="583">
          <cell r="A583" t="str">
            <v>NC_000913.2</v>
          </cell>
          <cell r="B583" t="str">
            <v>RefSeq</v>
          </cell>
          <cell r="C583" t="str">
            <v>gene</v>
          </cell>
          <cell r="D583">
            <v>633970</v>
          </cell>
          <cell r="E583">
            <v>634599</v>
          </cell>
          <cell r="F583" t="str">
            <v>.</v>
          </cell>
          <cell r="G583" t="str">
            <v>-</v>
          </cell>
          <cell r="H583">
            <v>616</v>
          </cell>
          <cell r="I583" t="str">
            <v>ybdM</v>
          </cell>
          <cell r="J583" t="str">
            <v>b0601</v>
          </cell>
          <cell r="K583" t="str">
            <v>G6330</v>
          </cell>
          <cell r="L583" t="str">
            <v>EG13532</v>
          </cell>
          <cell r="M583">
            <v>945206</v>
          </cell>
        </row>
        <row r="584">
          <cell r="A584" t="str">
            <v>NC_000913.2</v>
          </cell>
          <cell r="B584" t="str">
            <v>RefSeq</v>
          </cell>
          <cell r="C584" t="str">
            <v>gene</v>
          </cell>
          <cell r="D584">
            <v>634572</v>
          </cell>
          <cell r="E584">
            <v>635792</v>
          </cell>
          <cell r="F584" t="str">
            <v>.</v>
          </cell>
          <cell r="G584" t="str">
            <v>-</v>
          </cell>
          <cell r="H584">
            <v>617</v>
          </cell>
          <cell r="I584" t="str">
            <v>ybdN</v>
          </cell>
          <cell r="J584" t="str">
            <v>b0602</v>
          </cell>
          <cell r="K584" t="str">
            <v>G6331</v>
          </cell>
          <cell r="L584" t="str">
            <v>EG13533</v>
          </cell>
          <cell r="M584">
            <v>945205</v>
          </cell>
        </row>
        <row r="585">
          <cell r="A585" t="str">
            <v>NC_000913.2</v>
          </cell>
          <cell r="B585" t="str">
            <v>RefSeq</v>
          </cell>
          <cell r="C585" t="str">
            <v>gene</v>
          </cell>
          <cell r="D585">
            <v>635939</v>
          </cell>
          <cell r="E585">
            <v>636841</v>
          </cell>
          <cell r="F585" t="str">
            <v>.</v>
          </cell>
          <cell r="G585" t="str">
            <v>-</v>
          </cell>
          <cell r="H585">
            <v>618</v>
          </cell>
          <cell r="I585" t="str">
            <v>ybdO</v>
          </cell>
          <cell r="J585" t="str">
            <v>b0603</v>
          </cell>
          <cell r="K585" t="str">
            <v>G6332</v>
          </cell>
          <cell r="L585" t="str">
            <v>EG13534</v>
          </cell>
          <cell r="M585">
            <v>945216</v>
          </cell>
        </row>
        <row r="586">
          <cell r="A586" t="str">
            <v>NC_000913.2</v>
          </cell>
          <cell r="B586" t="str">
            <v>RefSeq</v>
          </cell>
          <cell r="C586" t="str">
            <v>gene</v>
          </cell>
          <cell r="D586">
            <v>637050</v>
          </cell>
          <cell r="E586">
            <v>637796</v>
          </cell>
          <cell r="F586" t="str">
            <v>.</v>
          </cell>
          <cell r="G586" t="str">
            <v>-</v>
          </cell>
          <cell r="H586">
            <v>619</v>
          </cell>
          <cell r="I586" t="str">
            <v>dsbG</v>
          </cell>
          <cell r="J586" t="str">
            <v>b0604</v>
          </cell>
          <cell r="K586" t="str">
            <v>G6333</v>
          </cell>
          <cell r="L586" t="str">
            <v>EG13535</v>
          </cell>
          <cell r="M586">
            <v>945224</v>
          </cell>
        </row>
        <row r="587">
          <cell r="A587" t="str">
            <v>NC_000913.2</v>
          </cell>
          <cell r="B587" t="str">
            <v>RefSeq</v>
          </cell>
          <cell r="C587" t="str">
            <v>gene</v>
          </cell>
          <cell r="D587">
            <v>638168</v>
          </cell>
          <cell r="E587">
            <v>638731</v>
          </cell>
          <cell r="F587" t="str">
            <v>.</v>
          </cell>
          <cell r="G587" t="str">
            <v>+</v>
          </cell>
          <cell r="H587">
            <v>620</v>
          </cell>
          <cell r="I587" t="str">
            <v>ahpC</v>
          </cell>
          <cell r="J587" t="str">
            <v>b0605</v>
          </cell>
          <cell r="K587" t="str">
            <v>EG11384</v>
          </cell>
          <cell r="L587" t="str">
            <v>EG11384</v>
          </cell>
          <cell r="M587">
            <v>945225</v>
          </cell>
        </row>
        <row r="588">
          <cell r="A588" t="str">
            <v>NC_000913.2</v>
          </cell>
          <cell r="B588" t="str">
            <v>RefSeq</v>
          </cell>
          <cell r="C588" t="str">
            <v>gene</v>
          </cell>
          <cell r="D588">
            <v>638976</v>
          </cell>
          <cell r="E588">
            <v>640541</v>
          </cell>
          <cell r="F588" t="str">
            <v>.</v>
          </cell>
          <cell r="G588" t="str">
            <v>+</v>
          </cell>
          <cell r="H588">
            <v>621</v>
          </cell>
          <cell r="I588" t="str">
            <v>ahpF</v>
          </cell>
          <cell r="J588" t="str">
            <v>b0606</v>
          </cell>
          <cell r="K588" t="str">
            <v>EG11385</v>
          </cell>
          <cell r="L588" t="str">
            <v>EG11385</v>
          </cell>
          <cell r="M588">
            <v>947540</v>
          </cell>
        </row>
        <row r="589">
          <cell r="A589" t="str">
            <v>NC_000913.2</v>
          </cell>
          <cell r="B589" t="str">
            <v>RefSeq</v>
          </cell>
          <cell r="C589" t="str">
            <v>gene</v>
          </cell>
          <cell r="D589">
            <v>640662</v>
          </cell>
          <cell r="E589">
            <v>641090</v>
          </cell>
          <cell r="F589" t="str">
            <v>.</v>
          </cell>
          <cell r="G589" t="str">
            <v>-</v>
          </cell>
          <cell r="H589">
            <v>622</v>
          </cell>
          <cell r="I589" t="str">
            <v>uspG</v>
          </cell>
          <cell r="J589" t="str">
            <v>b0607</v>
          </cell>
          <cell r="K589" t="str">
            <v>G6334</v>
          </cell>
          <cell r="L589" t="str">
            <v>EG12683</v>
          </cell>
          <cell r="M589">
            <v>945229</v>
          </cell>
        </row>
        <row r="590">
          <cell r="A590" t="str">
            <v>NC_000913.2</v>
          </cell>
          <cell r="B590" t="str">
            <v>RefSeq</v>
          </cell>
          <cell r="C590" t="str">
            <v>gene</v>
          </cell>
          <cell r="D590">
            <v>641311</v>
          </cell>
          <cell r="E590">
            <v>642549</v>
          </cell>
          <cell r="F590" t="str">
            <v>.</v>
          </cell>
          <cell r="G590" t="str">
            <v>+</v>
          </cell>
          <cell r="H590">
            <v>623</v>
          </cell>
          <cell r="I590" t="str">
            <v>ybdR</v>
          </cell>
          <cell r="J590" t="str">
            <v>b0608</v>
          </cell>
          <cell r="K590" t="str">
            <v>G6335</v>
          </cell>
          <cell r="L590" t="str">
            <v>EG13537</v>
          </cell>
          <cell r="M590">
            <v>949067</v>
          </cell>
        </row>
        <row r="591">
          <cell r="A591" t="str">
            <v>NC_000913.2</v>
          </cell>
          <cell r="B591" t="str">
            <v>RefSeq</v>
          </cell>
          <cell r="C591" t="str">
            <v>gene</v>
          </cell>
          <cell r="D591">
            <v>642780</v>
          </cell>
          <cell r="E591">
            <v>643190</v>
          </cell>
          <cell r="F591" t="str">
            <v>.</v>
          </cell>
          <cell r="G591" t="str">
            <v>-</v>
          </cell>
          <cell r="H591">
            <v>624</v>
          </cell>
          <cell r="I591" t="str">
            <v>rnk</v>
          </cell>
          <cell r="J591" t="str">
            <v>b0610</v>
          </cell>
          <cell r="K591" t="str">
            <v>G6337</v>
          </cell>
          <cell r="L591" t="str">
            <v>EG12637</v>
          </cell>
          <cell r="M591">
            <v>947546</v>
          </cell>
        </row>
        <row r="592">
          <cell r="A592" t="str">
            <v>NC_000913.2</v>
          </cell>
          <cell r="B592" t="str">
            <v>RefSeq</v>
          </cell>
          <cell r="C592" t="str">
            <v>gene</v>
          </cell>
          <cell r="D592">
            <v>643420</v>
          </cell>
          <cell r="E592">
            <v>644226</v>
          </cell>
          <cell r="F592" t="str">
            <v>.</v>
          </cell>
          <cell r="G592" t="str">
            <v>-</v>
          </cell>
          <cell r="H592">
            <v>625</v>
          </cell>
          <cell r="I592" t="str">
            <v>rna</v>
          </cell>
          <cell r="J592" t="str">
            <v>b0611</v>
          </cell>
          <cell r="K592" t="str">
            <v>EG10856</v>
          </cell>
          <cell r="L592" t="str">
            <v>EG10856</v>
          </cell>
          <cell r="M592">
            <v>949065</v>
          </cell>
        </row>
        <row r="593">
          <cell r="A593" t="str">
            <v>NC_000913.2</v>
          </cell>
          <cell r="B593" t="str">
            <v>RefSeq</v>
          </cell>
          <cell r="C593" t="str">
            <v>gene</v>
          </cell>
          <cell r="D593">
            <v>644340</v>
          </cell>
          <cell r="E593">
            <v>645803</v>
          </cell>
          <cell r="F593" t="str">
            <v>.</v>
          </cell>
          <cell r="G593" t="str">
            <v>-</v>
          </cell>
          <cell r="H593">
            <v>626</v>
          </cell>
          <cell r="I593" t="str">
            <v>citT</v>
          </cell>
          <cell r="J593" t="str">
            <v>b0612</v>
          </cell>
          <cell r="K593" t="str">
            <v>G6338</v>
          </cell>
          <cell r="L593" t="str">
            <v>EG13538</v>
          </cell>
          <cell r="M593">
            <v>949070</v>
          </cell>
        </row>
        <row r="594">
          <cell r="A594" t="str">
            <v>NC_000913.2</v>
          </cell>
          <cell r="B594" t="str">
            <v>RefSeq</v>
          </cell>
          <cell r="C594" t="str">
            <v>gene</v>
          </cell>
          <cell r="D594">
            <v>645854</v>
          </cell>
          <cell r="E594">
            <v>646732</v>
          </cell>
          <cell r="F594" t="str">
            <v>.</v>
          </cell>
          <cell r="G594" t="str">
            <v>-</v>
          </cell>
          <cell r="H594">
            <v>627</v>
          </cell>
          <cell r="I594" t="str">
            <v>citG</v>
          </cell>
          <cell r="J594" t="str">
            <v>b0613</v>
          </cell>
          <cell r="K594" t="str">
            <v>G6339</v>
          </cell>
          <cell r="L594" t="str">
            <v>EG13539</v>
          </cell>
          <cell r="M594">
            <v>946395</v>
          </cell>
        </row>
        <row r="595">
          <cell r="A595" t="str">
            <v>NC_000913.2</v>
          </cell>
          <cell r="B595" t="str">
            <v>RefSeq</v>
          </cell>
          <cell r="C595" t="str">
            <v>gene</v>
          </cell>
          <cell r="D595">
            <v>646707</v>
          </cell>
          <cell r="E595">
            <v>647258</v>
          </cell>
          <cell r="F595" t="str">
            <v>.</v>
          </cell>
          <cell r="G595" t="str">
            <v>-</v>
          </cell>
          <cell r="H595">
            <v>628</v>
          </cell>
          <cell r="I595" t="str">
            <v>citX</v>
          </cell>
          <cell r="J595" t="str">
            <v>b0614</v>
          </cell>
          <cell r="K595" t="str">
            <v>G6340</v>
          </cell>
          <cell r="L595" t="str">
            <v>EG13540</v>
          </cell>
          <cell r="M595">
            <v>949084</v>
          </cell>
        </row>
        <row r="596">
          <cell r="A596" t="str">
            <v>NC_000913.2</v>
          </cell>
          <cell r="B596" t="str">
            <v>RefSeq</v>
          </cell>
          <cell r="C596" t="str">
            <v>gene</v>
          </cell>
          <cell r="D596">
            <v>647262</v>
          </cell>
          <cell r="E596">
            <v>648794</v>
          </cell>
          <cell r="F596" t="str">
            <v>.</v>
          </cell>
          <cell r="G596" t="str">
            <v>-</v>
          </cell>
          <cell r="H596">
            <v>629</v>
          </cell>
          <cell r="I596" t="str">
            <v>citF</v>
          </cell>
          <cell r="J596" t="str">
            <v>b0615</v>
          </cell>
          <cell r="K596" t="str">
            <v>G6341</v>
          </cell>
          <cell r="L596" t="str">
            <v>EG13541</v>
          </cell>
          <cell r="M596">
            <v>945230</v>
          </cell>
        </row>
        <row r="597">
          <cell r="A597" t="str">
            <v>NC_000913.2</v>
          </cell>
          <cell r="B597" t="str">
            <v>RefSeq</v>
          </cell>
          <cell r="C597" t="str">
            <v>gene</v>
          </cell>
          <cell r="D597">
            <v>648805</v>
          </cell>
          <cell r="E597">
            <v>649713</v>
          </cell>
          <cell r="F597" t="str">
            <v>.</v>
          </cell>
          <cell r="G597" t="str">
            <v>-</v>
          </cell>
          <cell r="H597">
            <v>630</v>
          </cell>
          <cell r="I597" t="str">
            <v>citE</v>
          </cell>
          <cell r="J597" t="str">
            <v>b0616</v>
          </cell>
          <cell r="K597" t="str">
            <v>G6342</v>
          </cell>
          <cell r="L597" t="str">
            <v>EG13542</v>
          </cell>
          <cell r="M597">
            <v>945406</v>
          </cell>
        </row>
        <row r="598">
          <cell r="A598" t="str">
            <v>NC_000913.2</v>
          </cell>
          <cell r="B598" t="str">
            <v>RefSeq</v>
          </cell>
          <cell r="C598" t="str">
            <v>gene</v>
          </cell>
          <cell r="D598">
            <v>649710</v>
          </cell>
          <cell r="E598">
            <v>650006</v>
          </cell>
          <cell r="F598" t="str">
            <v>.</v>
          </cell>
          <cell r="G598" t="str">
            <v>-</v>
          </cell>
          <cell r="H598">
            <v>631</v>
          </cell>
          <cell r="I598" t="str">
            <v>citD</v>
          </cell>
          <cell r="J598" t="str">
            <v>b0617</v>
          </cell>
          <cell r="K598" t="str">
            <v>G6343</v>
          </cell>
          <cell r="L598" t="str">
            <v>EG13543</v>
          </cell>
          <cell r="M598">
            <v>945415</v>
          </cell>
        </row>
        <row r="599">
          <cell r="A599" t="str">
            <v>NC_000913.2</v>
          </cell>
          <cell r="B599" t="str">
            <v>RefSeq</v>
          </cell>
          <cell r="C599" t="str">
            <v>gene</v>
          </cell>
          <cell r="D599">
            <v>650021</v>
          </cell>
          <cell r="E599">
            <v>651079</v>
          </cell>
          <cell r="F599" t="str">
            <v>.</v>
          </cell>
          <cell r="G599" t="str">
            <v>-</v>
          </cell>
          <cell r="H599">
            <v>632</v>
          </cell>
          <cell r="I599" t="str">
            <v>citC</v>
          </cell>
          <cell r="J599" t="str">
            <v>b0618</v>
          </cell>
          <cell r="K599" t="str">
            <v>G6344</v>
          </cell>
          <cell r="L599" t="str">
            <v>EG13645</v>
          </cell>
          <cell r="M599">
            <v>945231</v>
          </cell>
        </row>
        <row r="600">
          <cell r="A600" t="str">
            <v>NC_000913.2</v>
          </cell>
          <cell r="B600" t="str">
            <v>RefSeq</v>
          </cell>
          <cell r="C600" t="str">
            <v>gene</v>
          </cell>
          <cell r="D600">
            <v>651458</v>
          </cell>
          <cell r="E600">
            <v>653116</v>
          </cell>
          <cell r="F600" t="str">
            <v>.</v>
          </cell>
          <cell r="G600" t="str">
            <v>+</v>
          </cell>
          <cell r="H600">
            <v>633</v>
          </cell>
          <cell r="I600" t="str">
            <v>dpiB</v>
          </cell>
          <cell r="J600" t="str">
            <v>b0619</v>
          </cell>
          <cell r="K600" t="str">
            <v>G6345</v>
          </cell>
          <cell r="L600" t="str">
            <v>EG13646</v>
          </cell>
          <cell r="M600">
            <v>945233</v>
          </cell>
        </row>
        <row r="601">
          <cell r="A601" t="str">
            <v>NC_000913.2</v>
          </cell>
          <cell r="B601" t="str">
            <v>RefSeq</v>
          </cell>
          <cell r="C601" t="str">
            <v>gene</v>
          </cell>
          <cell r="D601">
            <v>653085</v>
          </cell>
          <cell r="E601">
            <v>653765</v>
          </cell>
          <cell r="F601" t="str">
            <v>.</v>
          </cell>
          <cell r="G601" t="str">
            <v>+</v>
          </cell>
          <cell r="H601">
            <v>634</v>
          </cell>
          <cell r="I601" t="str">
            <v>dpiA</v>
          </cell>
          <cell r="J601" t="str">
            <v>b0620</v>
          </cell>
          <cell r="K601" t="str">
            <v>G6346</v>
          </cell>
          <cell r="L601" t="str">
            <v>EG13544</v>
          </cell>
          <cell r="M601">
            <v>947008</v>
          </cell>
        </row>
        <row r="602">
          <cell r="A602" t="str">
            <v>NC_000913.2</v>
          </cell>
          <cell r="B602" t="str">
            <v>RefSeq</v>
          </cell>
          <cell r="C602" t="str">
            <v>gene</v>
          </cell>
          <cell r="D602">
            <v>653806</v>
          </cell>
          <cell r="E602">
            <v>655191</v>
          </cell>
          <cell r="F602" t="str">
            <v>.</v>
          </cell>
          <cell r="G602" t="str">
            <v>-</v>
          </cell>
          <cell r="H602">
            <v>635</v>
          </cell>
          <cell r="I602" t="str">
            <v>dcuC</v>
          </cell>
          <cell r="J602" t="str">
            <v>b0621</v>
          </cell>
          <cell r="K602" t="str">
            <v>G6347</v>
          </cell>
          <cell r="L602" t="str">
            <v>EG13545</v>
          </cell>
          <cell r="M602">
            <v>945000</v>
          </cell>
        </row>
        <row r="603">
          <cell r="A603" t="str">
            <v>NC_000913.2</v>
          </cell>
          <cell r="B603" t="str">
            <v>RefSeq</v>
          </cell>
          <cell r="C603" t="str">
            <v>gene</v>
          </cell>
          <cell r="D603">
            <v>655780</v>
          </cell>
          <cell r="E603">
            <v>656340</v>
          </cell>
          <cell r="F603" t="str">
            <v>.</v>
          </cell>
          <cell r="G603" t="str">
            <v>+</v>
          </cell>
          <cell r="H603">
            <v>636</v>
          </cell>
          <cell r="I603" t="str">
            <v>pagP</v>
          </cell>
          <cell r="J603" t="str">
            <v>b0622</v>
          </cell>
          <cell r="K603" t="str">
            <v>EG12180</v>
          </cell>
          <cell r="L603" t="str">
            <v>EG12180</v>
          </cell>
          <cell r="M603">
            <v>946360</v>
          </cell>
        </row>
        <row r="604">
          <cell r="A604" t="str">
            <v>NC_000913.2</v>
          </cell>
          <cell r="B604" t="str">
            <v>RefSeq</v>
          </cell>
          <cell r="C604" t="str">
            <v>gene</v>
          </cell>
          <cell r="D604">
            <v>656515</v>
          </cell>
          <cell r="E604">
            <v>656724</v>
          </cell>
          <cell r="F604" t="str">
            <v>.</v>
          </cell>
          <cell r="G604" t="str">
            <v>+</v>
          </cell>
          <cell r="H604">
            <v>637</v>
          </cell>
          <cell r="I604" t="str">
            <v>cspE</v>
          </cell>
          <cell r="J604" t="str">
            <v>b0623</v>
          </cell>
          <cell r="K604" t="str">
            <v>EG12179</v>
          </cell>
          <cell r="L604" t="str">
            <v>EG12179</v>
          </cell>
          <cell r="M604">
            <v>947024</v>
          </cell>
        </row>
        <row r="605">
          <cell r="A605" t="str">
            <v>NC_000913.2</v>
          </cell>
          <cell r="B605" t="str">
            <v>RefSeq</v>
          </cell>
          <cell r="C605" t="str">
            <v>gene</v>
          </cell>
          <cell r="D605">
            <v>656778</v>
          </cell>
          <cell r="E605">
            <v>657161</v>
          </cell>
          <cell r="F605" t="str">
            <v>.</v>
          </cell>
          <cell r="G605" t="str">
            <v>-</v>
          </cell>
          <cell r="H605">
            <v>638</v>
          </cell>
          <cell r="I605" t="str">
            <v>crcB</v>
          </cell>
          <cell r="J605" t="str">
            <v>b0624</v>
          </cell>
          <cell r="K605" t="str">
            <v>EG12209</v>
          </cell>
          <cell r="L605" t="str">
            <v>EG12209</v>
          </cell>
          <cell r="M605">
            <v>945798</v>
          </cell>
        </row>
        <row r="606">
          <cell r="A606" t="str">
            <v>NC_000913.2</v>
          </cell>
          <cell r="B606" t="str">
            <v>RefSeq</v>
          </cell>
          <cell r="C606" t="str">
            <v>gene</v>
          </cell>
          <cell r="D606">
            <v>658170</v>
          </cell>
          <cell r="E606">
            <v>658373</v>
          </cell>
          <cell r="F606" t="str">
            <v>.</v>
          </cell>
          <cell r="G606" t="str">
            <v>+</v>
          </cell>
          <cell r="H606">
            <v>640</v>
          </cell>
          <cell r="I606" t="str">
            <v>tatE</v>
          </cell>
          <cell r="J606" t="str">
            <v>b0627</v>
          </cell>
          <cell r="K606" t="str">
            <v>EG11305</v>
          </cell>
          <cell r="L606" t="str">
            <v>EG11305</v>
          </cell>
          <cell r="M606">
            <v>945228</v>
          </cell>
        </row>
        <row r="607">
          <cell r="A607" t="str">
            <v>NC_000913.2</v>
          </cell>
          <cell r="B607" t="str">
            <v>RefSeq</v>
          </cell>
          <cell r="C607" t="str">
            <v>gene</v>
          </cell>
          <cell r="D607">
            <v>658474</v>
          </cell>
          <cell r="E607">
            <v>659439</v>
          </cell>
          <cell r="F607" t="str">
            <v>.</v>
          </cell>
          <cell r="G607" t="str">
            <v>-</v>
          </cell>
          <cell r="H607">
            <v>641</v>
          </cell>
          <cell r="I607" t="str">
            <v>lipA</v>
          </cell>
          <cell r="J607" t="str">
            <v>b0628</v>
          </cell>
          <cell r="K607" t="str">
            <v>EG11306</v>
          </cell>
          <cell r="L607" t="str">
            <v>EG11306</v>
          </cell>
          <cell r="M607">
            <v>945227</v>
          </cell>
        </row>
        <row r="608">
          <cell r="A608" t="str">
            <v>NC_000913.2</v>
          </cell>
          <cell r="B608" t="str">
            <v>RefSeq</v>
          </cell>
          <cell r="C608" t="str">
            <v>gene</v>
          </cell>
          <cell r="D608">
            <v>659648</v>
          </cell>
          <cell r="E608">
            <v>660601</v>
          </cell>
          <cell r="F608" t="str">
            <v>.</v>
          </cell>
          <cell r="G608" t="str">
            <v>-</v>
          </cell>
          <cell r="H608">
            <v>642</v>
          </cell>
          <cell r="I608" t="str">
            <v>ybeF</v>
          </cell>
          <cell r="J608" t="str">
            <v>b0629</v>
          </cell>
          <cell r="K608" t="str">
            <v>EG11594</v>
          </cell>
          <cell r="L608" t="str">
            <v>EG11594</v>
          </cell>
          <cell r="M608">
            <v>945219</v>
          </cell>
        </row>
        <row r="609">
          <cell r="A609" t="str">
            <v>NC_000913.2</v>
          </cell>
          <cell r="B609" t="str">
            <v>RefSeq</v>
          </cell>
          <cell r="C609" t="str">
            <v>gene</v>
          </cell>
          <cell r="D609">
            <v>660860</v>
          </cell>
          <cell r="E609">
            <v>661501</v>
          </cell>
          <cell r="F609" t="str">
            <v>.</v>
          </cell>
          <cell r="G609" t="str">
            <v>-</v>
          </cell>
          <cell r="H609">
            <v>643</v>
          </cell>
          <cell r="I609" t="str">
            <v>lipB</v>
          </cell>
          <cell r="J609" t="str">
            <v>b0630</v>
          </cell>
          <cell r="K609" t="str">
            <v>EG11591</v>
          </cell>
          <cell r="L609" t="str">
            <v>EG11591</v>
          </cell>
          <cell r="M609">
            <v>945217</v>
          </cell>
        </row>
        <row r="610">
          <cell r="A610" t="str">
            <v>NC_000913.2</v>
          </cell>
          <cell r="B610" t="str">
            <v>RefSeq</v>
          </cell>
          <cell r="C610" t="str">
            <v>gene</v>
          </cell>
          <cell r="D610">
            <v>661602</v>
          </cell>
          <cell r="E610">
            <v>661865</v>
          </cell>
          <cell r="F610" t="str">
            <v>.</v>
          </cell>
          <cell r="G610" t="str">
            <v>-</v>
          </cell>
          <cell r="H610">
            <v>644</v>
          </cell>
          <cell r="I610" t="str">
            <v>ybeD</v>
          </cell>
          <cell r="J610" t="str">
            <v>b0631</v>
          </cell>
          <cell r="K610" t="str">
            <v>EG11592</v>
          </cell>
          <cell r="L610" t="str">
            <v>EG11592</v>
          </cell>
          <cell r="M610">
            <v>945220</v>
          </cell>
        </row>
        <row r="611">
          <cell r="A611" t="str">
            <v>NC_000913.2</v>
          </cell>
          <cell r="B611" t="str">
            <v>RefSeq</v>
          </cell>
          <cell r="C611" t="str">
            <v>gene</v>
          </cell>
          <cell r="D611">
            <v>661975</v>
          </cell>
          <cell r="E611">
            <v>663186</v>
          </cell>
          <cell r="F611" t="str">
            <v>.</v>
          </cell>
          <cell r="G611" t="str">
            <v>-</v>
          </cell>
          <cell r="H611">
            <v>645</v>
          </cell>
          <cell r="I611" t="str">
            <v>dacA</v>
          </cell>
          <cell r="J611" t="str">
            <v>b0632</v>
          </cell>
          <cell r="K611" t="str">
            <v>EG10201</v>
          </cell>
          <cell r="L611" t="str">
            <v>EG10201</v>
          </cell>
          <cell r="M611">
            <v>945222</v>
          </cell>
        </row>
        <row r="612">
          <cell r="A612" t="str">
            <v>NC_000913.2</v>
          </cell>
          <cell r="B612" t="str">
            <v>RefSeq</v>
          </cell>
          <cell r="C612" t="str">
            <v>gene</v>
          </cell>
          <cell r="D612">
            <v>663325</v>
          </cell>
          <cell r="E612">
            <v>664413</v>
          </cell>
          <cell r="F612" t="str">
            <v>.</v>
          </cell>
          <cell r="G612" t="str">
            <v>-</v>
          </cell>
          <cell r="H612">
            <v>646</v>
          </cell>
          <cell r="I612" t="str">
            <v>rlpA</v>
          </cell>
          <cell r="J612" t="str">
            <v>b0633</v>
          </cell>
          <cell r="K612" t="str">
            <v>EG10854</v>
          </cell>
          <cell r="L612" t="str">
            <v>EG10854</v>
          </cell>
          <cell r="M612">
            <v>945241</v>
          </cell>
        </row>
        <row r="613">
          <cell r="A613" t="str">
            <v>NC_000913.2</v>
          </cell>
          <cell r="B613" t="str">
            <v>RefSeq</v>
          </cell>
          <cell r="C613" t="str">
            <v>gene</v>
          </cell>
          <cell r="D613">
            <v>664424</v>
          </cell>
          <cell r="E613">
            <v>665536</v>
          </cell>
          <cell r="F613" t="str">
            <v>.</v>
          </cell>
          <cell r="G613" t="str">
            <v>-</v>
          </cell>
          <cell r="H613">
            <v>647</v>
          </cell>
          <cell r="I613" t="str">
            <v>mrdB</v>
          </cell>
          <cell r="J613" t="str">
            <v>b0634</v>
          </cell>
          <cell r="K613" t="str">
            <v>EG10607</v>
          </cell>
          <cell r="L613" t="str">
            <v>EG10607</v>
          </cell>
          <cell r="M613">
            <v>945238</v>
          </cell>
        </row>
        <row r="614">
          <cell r="A614" t="str">
            <v>NC_000913.2</v>
          </cell>
          <cell r="B614" t="str">
            <v>RefSeq</v>
          </cell>
          <cell r="C614" t="str">
            <v>gene</v>
          </cell>
          <cell r="D614">
            <v>665539</v>
          </cell>
          <cell r="E614">
            <v>667440</v>
          </cell>
          <cell r="F614" t="str">
            <v>.</v>
          </cell>
          <cell r="G614" t="str">
            <v>-</v>
          </cell>
          <cell r="H614">
            <v>648</v>
          </cell>
          <cell r="I614" t="str">
            <v>mrdA</v>
          </cell>
          <cell r="J614" t="str">
            <v>b0635</v>
          </cell>
          <cell r="K614" t="str">
            <v>EG10606</v>
          </cell>
          <cell r="L614" t="str">
            <v>EG10606</v>
          </cell>
          <cell r="M614">
            <v>945240</v>
          </cell>
        </row>
        <row r="615">
          <cell r="A615" t="str">
            <v>NC_000913.2</v>
          </cell>
          <cell r="B615" t="str">
            <v>RefSeq</v>
          </cell>
          <cell r="C615" t="str">
            <v>gene</v>
          </cell>
          <cell r="D615">
            <v>667471</v>
          </cell>
          <cell r="E615">
            <v>667938</v>
          </cell>
          <cell r="F615" t="str">
            <v>.</v>
          </cell>
          <cell r="G615" t="str">
            <v>-</v>
          </cell>
          <cell r="H615">
            <v>649</v>
          </cell>
          <cell r="I615" t="str">
            <v>rlmH</v>
          </cell>
          <cell r="J615" t="str">
            <v>b0636</v>
          </cell>
          <cell r="K615" t="str">
            <v>EG11254</v>
          </cell>
          <cell r="L615" t="str">
            <v>EG11254</v>
          </cell>
          <cell r="M615">
            <v>945239</v>
          </cell>
        </row>
        <row r="616">
          <cell r="A616" t="str">
            <v>NC_000913.2</v>
          </cell>
          <cell r="B616" t="str">
            <v>RefSeq</v>
          </cell>
          <cell r="C616" t="str">
            <v>gene</v>
          </cell>
          <cell r="D616">
            <v>667942</v>
          </cell>
          <cell r="E616">
            <v>668259</v>
          </cell>
          <cell r="F616" t="str">
            <v>.</v>
          </cell>
          <cell r="G616" t="str">
            <v>-</v>
          </cell>
          <cell r="H616">
            <v>650</v>
          </cell>
          <cell r="I616" t="str">
            <v>ybeB</v>
          </cell>
          <cell r="J616" t="str">
            <v>b0637</v>
          </cell>
          <cell r="K616" t="str">
            <v>EG11255</v>
          </cell>
          <cell r="L616" t="str">
            <v>EG11255</v>
          </cell>
          <cell r="M616">
            <v>945237</v>
          </cell>
        </row>
        <row r="617">
          <cell r="A617" t="str">
            <v>NC_000913.2</v>
          </cell>
          <cell r="B617" t="str">
            <v>RefSeq</v>
          </cell>
          <cell r="C617" t="str">
            <v>gene</v>
          </cell>
          <cell r="D617">
            <v>668519</v>
          </cell>
          <cell r="E617">
            <v>669130</v>
          </cell>
          <cell r="F617" t="str">
            <v>.</v>
          </cell>
          <cell r="G617" t="str">
            <v>-</v>
          </cell>
          <cell r="H617">
            <v>651</v>
          </cell>
          <cell r="I617" t="str">
            <v>cobC</v>
          </cell>
          <cell r="J617" t="str">
            <v>b0638</v>
          </cell>
          <cell r="K617" t="str">
            <v>G6349</v>
          </cell>
          <cell r="L617" t="str">
            <v>EG13240</v>
          </cell>
          <cell r="M617">
            <v>945246</v>
          </cell>
        </row>
        <row r="618">
          <cell r="A618" t="str">
            <v>NC_000913.2</v>
          </cell>
          <cell r="B618" t="str">
            <v>RefSeq</v>
          </cell>
          <cell r="C618" t="str">
            <v>gene</v>
          </cell>
          <cell r="D618">
            <v>669154</v>
          </cell>
          <cell r="E618">
            <v>669795</v>
          </cell>
          <cell r="F618" t="str">
            <v>.</v>
          </cell>
          <cell r="G618" t="str">
            <v>-</v>
          </cell>
          <cell r="H618">
            <v>652</v>
          </cell>
          <cell r="I618" t="str">
            <v>nadD</v>
          </cell>
          <cell r="J618" t="str">
            <v>b0639</v>
          </cell>
          <cell r="K618" t="str">
            <v>G6350</v>
          </cell>
          <cell r="L618" t="str">
            <v>EG13241</v>
          </cell>
          <cell r="M618">
            <v>945248</v>
          </cell>
        </row>
        <row r="619">
          <cell r="A619" t="str">
            <v>NC_000913.2</v>
          </cell>
          <cell r="B619" t="str">
            <v>RefSeq</v>
          </cell>
          <cell r="C619" t="str">
            <v>gene</v>
          </cell>
          <cell r="D619">
            <v>669797</v>
          </cell>
          <cell r="E619">
            <v>670828</v>
          </cell>
          <cell r="F619" t="str">
            <v>.</v>
          </cell>
          <cell r="G619" t="str">
            <v>-</v>
          </cell>
          <cell r="H619">
            <v>653</v>
          </cell>
          <cell r="I619" t="str">
            <v>holA</v>
          </cell>
          <cell r="J619" t="str">
            <v>b0640</v>
          </cell>
          <cell r="K619" t="str">
            <v>EG11412</v>
          </cell>
          <cell r="L619" t="str">
            <v>EG11412</v>
          </cell>
          <cell r="M619">
            <v>947573</v>
          </cell>
        </row>
        <row r="620">
          <cell r="A620" t="str">
            <v>NC_000913.2</v>
          </cell>
          <cell r="B620" t="str">
            <v>RefSeq</v>
          </cell>
          <cell r="C620" t="str">
            <v>gene</v>
          </cell>
          <cell r="D620">
            <v>670828</v>
          </cell>
          <cell r="E620">
            <v>671409</v>
          </cell>
          <cell r="F620" t="str">
            <v>.</v>
          </cell>
          <cell r="G620" t="str">
            <v>-</v>
          </cell>
          <cell r="H620">
            <v>654</v>
          </cell>
          <cell r="I620" t="str">
            <v>lptE</v>
          </cell>
          <cell r="J620" t="str">
            <v>b0641</v>
          </cell>
          <cell r="K620" t="str">
            <v>EG10855</v>
          </cell>
          <cell r="L620" t="str">
            <v>EG10855</v>
          </cell>
          <cell r="M620">
            <v>946257</v>
          </cell>
        </row>
        <row r="621">
          <cell r="A621" t="str">
            <v>NC_000913.2</v>
          </cell>
          <cell r="B621" t="str">
            <v>RefSeq</v>
          </cell>
          <cell r="C621" t="str">
            <v>gene</v>
          </cell>
          <cell r="D621">
            <v>671424</v>
          </cell>
          <cell r="E621">
            <v>674006</v>
          </cell>
          <cell r="F621" t="str">
            <v>.</v>
          </cell>
          <cell r="G621" t="str">
            <v>-</v>
          </cell>
          <cell r="H621">
            <v>655</v>
          </cell>
          <cell r="I621" t="str">
            <v>leuS</v>
          </cell>
          <cell r="J621" t="str">
            <v>b0642</v>
          </cell>
          <cell r="K621" t="str">
            <v>EG10532</v>
          </cell>
          <cell r="L621" t="str">
            <v>EG10532</v>
          </cell>
          <cell r="M621">
            <v>947497</v>
          </cell>
        </row>
        <row r="622">
          <cell r="A622" t="str">
            <v>NC_000913.2</v>
          </cell>
          <cell r="B622" t="str">
            <v>RefSeq</v>
          </cell>
          <cell r="C622" t="str">
            <v>gene</v>
          </cell>
          <cell r="D622">
            <v>674241</v>
          </cell>
          <cell r="E622">
            <v>674723</v>
          </cell>
          <cell r="F622" t="str">
            <v>.</v>
          </cell>
          <cell r="G622" t="str">
            <v>+</v>
          </cell>
          <cell r="H622">
            <v>656</v>
          </cell>
          <cell r="I622" t="str">
            <v>ybeL</v>
          </cell>
          <cell r="J622" t="str">
            <v>b0643</v>
          </cell>
          <cell r="K622" t="str">
            <v>EG12851</v>
          </cell>
          <cell r="L622" t="str">
            <v>EG12851</v>
          </cell>
          <cell r="M622">
            <v>945252</v>
          </cell>
        </row>
        <row r="623">
          <cell r="A623" t="str">
            <v>NC_000913.2</v>
          </cell>
          <cell r="B623" t="str">
            <v>RefSeq</v>
          </cell>
          <cell r="C623" t="str">
            <v>gene</v>
          </cell>
          <cell r="D623">
            <v>674793</v>
          </cell>
          <cell r="E623">
            <v>675770</v>
          </cell>
          <cell r="F623" t="str">
            <v>.</v>
          </cell>
          <cell r="G623" t="str">
            <v>-</v>
          </cell>
          <cell r="H623">
            <v>657</v>
          </cell>
          <cell r="I623" t="str">
            <v>ybeQ</v>
          </cell>
          <cell r="J623" t="str">
            <v>b0644</v>
          </cell>
          <cell r="K623" t="str">
            <v>G6351</v>
          </cell>
          <cell r="L623" t="str">
            <v>EG13647</v>
          </cell>
          <cell r="M623">
            <v>945251</v>
          </cell>
        </row>
        <row r="624">
          <cell r="A624" t="str">
            <v>NC_000913.2</v>
          </cell>
          <cell r="B624" t="str">
            <v>RefSeq</v>
          </cell>
          <cell r="C624" t="str">
            <v>gene</v>
          </cell>
          <cell r="D624">
            <v>675934</v>
          </cell>
          <cell r="E624">
            <v>676641</v>
          </cell>
          <cell r="F624" t="str">
            <v>.</v>
          </cell>
          <cell r="G624" t="str">
            <v>+</v>
          </cell>
          <cell r="H624">
            <v>658</v>
          </cell>
          <cell r="I624" t="str">
            <v>ybeR</v>
          </cell>
          <cell r="J624" t="str">
            <v>b0645</v>
          </cell>
          <cell r="K624" t="str">
            <v>G6352</v>
          </cell>
          <cell r="L624" t="str">
            <v>EG13648</v>
          </cell>
          <cell r="M624">
            <v>945249</v>
          </cell>
        </row>
        <row r="625">
          <cell r="A625" t="str">
            <v>NC_000913.2</v>
          </cell>
          <cell r="B625" t="str">
            <v>RefSeq</v>
          </cell>
          <cell r="C625" t="str">
            <v>gene</v>
          </cell>
          <cell r="D625">
            <v>676638</v>
          </cell>
          <cell r="E625">
            <v>678065</v>
          </cell>
          <cell r="F625" t="str">
            <v>.</v>
          </cell>
          <cell r="G625" t="str">
            <v>+</v>
          </cell>
          <cell r="H625">
            <v>659</v>
          </cell>
          <cell r="I625" t="str">
            <v>djlB</v>
          </cell>
          <cell r="J625" t="str">
            <v>b0646</v>
          </cell>
          <cell r="K625" t="str">
            <v>G6353</v>
          </cell>
          <cell r="L625" t="str">
            <v>EG13649</v>
          </cell>
          <cell r="M625">
            <v>945245</v>
          </cell>
        </row>
        <row r="626">
          <cell r="A626" t="str">
            <v>NC_000913.2</v>
          </cell>
          <cell r="B626" t="str">
            <v>RefSeq</v>
          </cell>
          <cell r="C626" t="str">
            <v>gene</v>
          </cell>
          <cell r="D626">
            <v>678075</v>
          </cell>
          <cell r="E626">
            <v>678629</v>
          </cell>
          <cell r="F626" t="str">
            <v>.</v>
          </cell>
          <cell r="G626" t="str">
            <v>-</v>
          </cell>
          <cell r="H626">
            <v>660</v>
          </cell>
          <cell r="I626" t="str">
            <v>ybeT</v>
          </cell>
          <cell r="J626" t="str">
            <v>b0647</v>
          </cell>
          <cell r="K626" t="str">
            <v>G6354</v>
          </cell>
          <cell r="L626" t="str">
            <v>EG13650</v>
          </cell>
          <cell r="M626">
            <v>945243</v>
          </cell>
        </row>
        <row r="627">
          <cell r="A627" t="str">
            <v>NC_000913.2</v>
          </cell>
          <cell r="B627" t="str">
            <v>RefSeq</v>
          </cell>
          <cell r="C627" t="str">
            <v>gene</v>
          </cell>
          <cell r="D627">
            <v>678731</v>
          </cell>
          <cell r="E627">
            <v>679438</v>
          </cell>
          <cell r="F627" t="str">
            <v>.</v>
          </cell>
          <cell r="G627" t="str">
            <v>+</v>
          </cell>
          <cell r="H627">
            <v>661</v>
          </cell>
          <cell r="I627" t="str">
            <v>ybeU</v>
          </cell>
          <cell r="J627" t="str">
            <v>b0648</v>
          </cell>
          <cell r="K627" t="str">
            <v>G6355</v>
          </cell>
          <cell r="L627" t="str">
            <v>EG13651</v>
          </cell>
          <cell r="M627">
            <v>945244</v>
          </cell>
        </row>
        <row r="628">
          <cell r="A628" t="str">
            <v>NC_000913.2</v>
          </cell>
          <cell r="B628" t="str">
            <v>RefSeq</v>
          </cell>
          <cell r="C628" t="str">
            <v>gene</v>
          </cell>
          <cell r="D628">
            <v>679435</v>
          </cell>
          <cell r="E628">
            <v>680886</v>
          </cell>
          <cell r="F628" t="str">
            <v>.</v>
          </cell>
          <cell r="G628" t="str">
            <v>+</v>
          </cell>
          <cell r="H628">
            <v>662</v>
          </cell>
          <cell r="I628" t="str">
            <v>djlC</v>
          </cell>
          <cell r="J628" t="str">
            <v>b0649</v>
          </cell>
          <cell r="K628" t="str">
            <v>G6356</v>
          </cell>
          <cell r="L628" t="str">
            <v>EG13652</v>
          </cell>
          <cell r="M628">
            <v>945253</v>
          </cell>
        </row>
        <row r="629">
          <cell r="A629" t="str">
            <v>NC_000913.2</v>
          </cell>
          <cell r="B629" t="str">
            <v>RefSeq</v>
          </cell>
          <cell r="C629" t="str">
            <v>gene</v>
          </cell>
          <cell r="D629">
            <v>680946</v>
          </cell>
          <cell r="E629">
            <v>682616</v>
          </cell>
          <cell r="F629" t="str">
            <v>.</v>
          </cell>
          <cell r="G629" t="str">
            <v>-</v>
          </cell>
          <cell r="H629">
            <v>663</v>
          </cell>
          <cell r="I629" t="str">
            <v>hscC</v>
          </cell>
          <cell r="J629" t="str">
            <v>b0650</v>
          </cell>
          <cell r="K629" t="str">
            <v>G6357</v>
          </cell>
          <cell r="L629" t="str">
            <v>EG13653</v>
          </cell>
          <cell r="M629">
            <v>945218</v>
          </cell>
        </row>
        <row r="630">
          <cell r="A630" t="str">
            <v>NC_000913.2</v>
          </cell>
          <cell r="B630" t="str">
            <v>RefSeq</v>
          </cell>
          <cell r="C630" t="str">
            <v>gene</v>
          </cell>
          <cell r="D630">
            <v>682700</v>
          </cell>
          <cell r="E630">
            <v>683635</v>
          </cell>
          <cell r="F630" t="str">
            <v>.</v>
          </cell>
          <cell r="G630" t="str">
            <v>-</v>
          </cell>
          <cell r="H630">
            <v>664</v>
          </cell>
          <cell r="I630" t="str">
            <v>rihA</v>
          </cell>
          <cell r="J630" t="str">
            <v>b0651</v>
          </cell>
          <cell r="K630" t="str">
            <v>G6358</v>
          </cell>
          <cell r="L630" t="str">
            <v>EG12701</v>
          </cell>
          <cell r="M630">
            <v>945503</v>
          </cell>
        </row>
        <row r="631">
          <cell r="A631" t="str">
            <v>NC_000913.2</v>
          </cell>
          <cell r="B631" t="str">
            <v>RefSeq</v>
          </cell>
          <cell r="C631" t="str">
            <v>gene</v>
          </cell>
          <cell r="D631">
            <v>683753</v>
          </cell>
          <cell r="E631">
            <v>684478</v>
          </cell>
          <cell r="F631" t="str">
            <v>.</v>
          </cell>
          <cell r="G631" t="str">
            <v>-</v>
          </cell>
          <cell r="H631">
            <v>665</v>
          </cell>
          <cell r="I631" t="str">
            <v>gltL</v>
          </cell>
          <cell r="J631" t="str">
            <v>b0652</v>
          </cell>
          <cell r="K631" t="str">
            <v>EG12663</v>
          </cell>
          <cell r="L631" t="str">
            <v>EG12663</v>
          </cell>
          <cell r="M631">
            <v>945254</v>
          </cell>
        </row>
        <row r="632">
          <cell r="A632" t="str">
            <v>NC_000913.2</v>
          </cell>
          <cell r="B632" t="str">
            <v>RefSeq</v>
          </cell>
          <cell r="C632" t="str">
            <v>gene</v>
          </cell>
          <cell r="D632">
            <v>684478</v>
          </cell>
          <cell r="E632">
            <v>685152</v>
          </cell>
          <cell r="F632" t="str">
            <v>.</v>
          </cell>
          <cell r="G632" t="str">
            <v>-</v>
          </cell>
          <cell r="H632">
            <v>666</v>
          </cell>
          <cell r="I632" t="str">
            <v>gltK</v>
          </cell>
          <cell r="J632" t="str">
            <v>b0653</v>
          </cell>
          <cell r="K632" t="str">
            <v>EG12662</v>
          </cell>
          <cell r="L632" t="str">
            <v>EG12662</v>
          </cell>
          <cell r="M632">
            <v>947354</v>
          </cell>
        </row>
        <row r="633">
          <cell r="A633" t="str">
            <v>NC_000913.2</v>
          </cell>
          <cell r="B633" t="str">
            <v>RefSeq</v>
          </cell>
          <cell r="C633" t="str">
            <v>gene</v>
          </cell>
          <cell r="D633">
            <v>685152</v>
          </cell>
          <cell r="E633">
            <v>685892</v>
          </cell>
          <cell r="F633" t="str">
            <v>.</v>
          </cell>
          <cell r="G633" t="str">
            <v>-</v>
          </cell>
          <cell r="H633">
            <v>667</v>
          </cell>
          <cell r="I633" t="str">
            <v>gltJ</v>
          </cell>
          <cell r="J633" t="str">
            <v>b0654</v>
          </cell>
          <cell r="K633" t="str">
            <v>EG12661</v>
          </cell>
          <cell r="L633" t="str">
            <v>EG12661</v>
          </cell>
          <cell r="M633">
            <v>945443</v>
          </cell>
        </row>
        <row r="634">
          <cell r="A634" t="str">
            <v>NC_000913.2</v>
          </cell>
          <cell r="B634" t="str">
            <v>RefSeq</v>
          </cell>
          <cell r="C634" t="str">
            <v>gene</v>
          </cell>
          <cell r="D634">
            <v>686062</v>
          </cell>
          <cell r="E634">
            <v>686970</v>
          </cell>
          <cell r="F634" t="str">
            <v>.</v>
          </cell>
          <cell r="G634" t="str">
            <v>-</v>
          </cell>
          <cell r="H634">
            <v>668</v>
          </cell>
          <cell r="I634" t="str">
            <v>gltI</v>
          </cell>
          <cell r="J634" t="str">
            <v>b0655</v>
          </cell>
          <cell r="K634" t="str">
            <v>G6359</v>
          </cell>
          <cell r="L634" t="str">
            <v>EG12700</v>
          </cell>
          <cell r="M634">
            <v>946938</v>
          </cell>
        </row>
        <row r="635">
          <cell r="A635" t="str">
            <v>NC_000913.2</v>
          </cell>
          <cell r="B635" t="str">
            <v>RefSeq</v>
          </cell>
          <cell r="C635" t="str">
            <v>gene</v>
          </cell>
          <cell r="D635">
            <v>687220</v>
          </cell>
          <cell r="E635">
            <v>688236</v>
          </cell>
          <cell r="F635" t="str">
            <v>.</v>
          </cell>
          <cell r="G635" t="str">
            <v>-</v>
          </cell>
          <cell r="H635">
            <v>669</v>
          </cell>
          <cell r="I635" t="str">
            <v>insH</v>
          </cell>
          <cell r="J635" t="str">
            <v>b0656</v>
          </cell>
          <cell r="K635" t="str">
            <v>G6360</v>
          </cell>
          <cell r="L635" t="str">
            <v>EG40008</v>
          </cell>
          <cell r="M635">
            <v>944917</v>
          </cell>
        </row>
        <row r="636">
          <cell r="A636" t="str">
            <v>NC_000913.2</v>
          </cell>
          <cell r="B636" t="str">
            <v>RefSeq</v>
          </cell>
          <cell r="C636" t="str">
            <v>gene</v>
          </cell>
          <cell r="D636">
            <v>688566</v>
          </cell>
          <cell r="E636">
            <v>690104</v>
          </cell>
          <cell r="F636" t="str">
            <v>.</v>
          </cell>
          <cell r="G636" t="str">
            <v>-</v>
          </cell>
          <cell r="H636">
            <v>670</v>
          </cell>
          <cell r="I636" t="str">
            <v>lnt</v>
          </cell>
          <cell r="J636" t="str">
            <v>b0657</v>
          </cell>
          <cell r="K636" t="str">
            <v>EG10168</v>
          </cell>
          <cell r="L636" t="str">
            <v>EG10168</v>
          </cell>
          <cell r="M636">
            <v>946201</v>
          </cell>
        </row>
        <row r="637">
          <cell r="A637" t="str">
            <v>NC_000913.2</v>
          </cell>
          <cell r="B637" t="str">
            <v>RefSeq</v>
          </cell>
          <cell r="C637" t="str">
            <v>gene</v>
          </cell>
          <cell r="D637">
            <v>690129</v>
          </cell>
          <cell r="E637">
            <v>691007</v>
          </cell>
          <cell r="F637" t="str">
            <v>.</v>
          </cell>
          <cell r="G637" t="str">
            <v>-</v>
          </cell>
          <cell r="H637">
            <v>671</v>
          </cell>
          <cell r="I637" t="str">
            <v>ybeX</v>
          </cell>
          <cell r="J637" t="str">
            <v>b0658</v>
          </cell>
          <cell r="K637" t="str">
            <v>G6361</v>
          </cell>
          <cell r="L637" t="str">
            <v>EG13654</v>
          </cell>
          <cell r="M637">
            <v>946417</v>
          </cell>
        </row>
        <row r="638">
          <cell r="A638" t="str">
            <v>NC_000913.2</v>
          </cell>
          <cell r="B638" t="str">
            <v>RefSeq</v>
          </cell>
          <cell r="C638" t="str">
            <v>gene</v>
          </cell>
          <cell r="D638">
            <v>691097</v>
          </cell>
          <cell r="E638">
            <v>691564</v>
          </cell>
          <cell r="F638" t="str">
            <v>.</v>
          </cell>
          <cell r="G638" t="str">
            <v>-</v>
          </cell>
          <cell r="H638">
            <v>672</v>
          </cell>
          <cell r="I638" t="str">
            <v>ybeY</v>
          </cell>
          <cell r="J638" t="str">
            <v>b0659</v>
          </cell>
          <cell r="K638" t="str">
            <v>G6362</v>
          </cell>
          <cell r="L638" t="str">
            <v>EG13655</v>
          </cell>
          <cell r="M638">
            <v>946430</v>
          </cell>
        </row>
        <row r="639">
          <cell r="A639" t="str">
            <v>NC_000913.2</v>
          </cell>
          <cell r="B639" t="str">
            <v>RefSeq</v>
          </cell>
          <cell r="C639" t="str">
            <v>gene</v>
          </cell>
          <cell r="D639">
            <v>691561</v>
          </cell>
          <cell r="E639">
            <v>692601</v>
          </cell>
          <cell r="F639" t="str">
            <v>.</v>
          </cell>
          <cell r="G639" t="str">
            <v>-</v>
          </cell>
          <cell r="H639">
            <v>673</v>
          </cell>
          <cell r="I639" t="str">
            <v>ybeZ</v>
          </cell>
          <cell r="J639" t="str">
            <v>b0660</v>
          </cell>
          <cell r="K639" t="str">
            <v>G6363</v>
          </cell>
          <cell r="L639" t="str">
            <v>EG13656</v>
          </cell>
          <cell r="M639">
            <v>948044</v>
          </cell>
        </row>
        <row r="640">
          <cell r="A640" t="str">
            <v>NC_000913.2</v>
          </cell>
          <cell r="B640" t="str">
            <v>RefSeq</v>
          </cell>
          <cell r="C640" t="str">
            <v>gene</v>
          </cell>
          <cell r="D640">
            <v>692754</v>
          </cell>
          <cell r="E640">
            <v>694178</v>
          </cell>
          <cell r="F640" t="str">
            <v>.</v>
          </cell>
          <cell r="G640" t="str">
            <v>-</v>
          </cell>
          <cell r="H640">
            <v>674</v>
          </cell>
          <cell r="I640" t="str">
            <v>miaB</v>
          </cell>
          <cell r="J640" t="str">
            <v>b0661</v>
          </cell>
          <cell r="K640" t="str">
            <v>G6364</v>
          </cell>
          <cell r="L640" t="str">
            <v>EG13657</v>
          </cell>
          <cell r="M640">
            <v>945260</v>
          </cell>
        </row>
        <row r="641">
          <cell r="A641" t="str">
            <v>NC_000913.2</v>
          </cell>
          <cell r="B641" t="str">
            <v>RefSeq</v>
          </cell>
          <cell r="C641" t="str">
            <v>gene</v>
          </cell>
          <cell r="D641">
            <v>694324</v>
          </cell>
          <cell r="E641">
            <v>695499</v>
          </cell>
          <cell r="F641" t="str">
            <v>.</v>
          </cell>
          <cell r="G641" t="str">
            <v>+</v>
          </cell>
          <cell r="H641">
            <v>675</v>
          </cell>
          <cell r="I641" t="str">
            <v>ubiF</v>
          </cell>
          <cell r="J641" t="str">
            <v>b0662</v>
          </cell>
          <cell r="K641" t="str">
            <v>G6365</v>
          </cell>
          <cell r="L641" t="str">
            <v>EG13658</v>
          </cell>
          <cell r="M641">
            <v>945261</v>
          </cell>
        </row>
        <row r="642">
          <cell r="A642" t="str">
            <v>NC_000913.2</v>
          </cell>
          <cell r="B642" t="str">
            <v>RefSeq</v>
          </cell>
          <cell r="C642" t="str">
            <v>gene</v>
          </cell>
          <cell r="D642">
            <v>695653</v>
          </cell>
          <cell r="E642">
            <v>695727</v>
          </cell>
          <cell r="F642" t="str">
            <v>.</v>
          </cell>
          <cell r="G642" t="str">
            <v>-</v>
          </cell>
          <cell r="H642">
            <v>676</v>
          </cell>
          <cell r="I642" t="str">
            <v>glnX</v>
          </cell>
          <cell r="J642" t="str">
            <v>b0664</v>
          </cell>
          <cell r="K642" t="str">
            <v>EG30031</v>
          </cell>
          <cell r="L642" t="str">
            <v>EG30031</v>
          </cell>
          <cell r="M642">
            <v>945257</v>
          </cell>
        </row>
        <row r="643">
          <cell r="A643" t="str">
            <v>NC_000913.2</v>
          </cell>
          <cell r="B643" t="str">
            <v>RefSeq</v>
          </cell>
          <cell r="C643" t="str">
            <v>gene</v>
          </cell>
          <cell r="D643">
            <v>695765</v>
          </cell>
          <cell r="E643">
            <v>695839</v>
          </cell>
          <cell r="F643" t="str">
            <v>.</v>
          </cell>
          <cell r="G643" t="str">
            <v>-</v>
          </cell>
          <cell r="H643">
            <v>677</v>
          </cell>
          <cell r="I643" t="str">
            <v>glnV</v>
          </cell>
          <cell r="J643" t="str">
            <v>b0665</v>
          </cell>
          <cell r="K643" t="str">
            <v>EG30029</v>
          </cell>
          <cell r="L643" t="str">
            <v>EG30029</v>
          </cell>
          <cell r="M643">
            <v>945255</v>
          </cell>
        </row>
        <row r="644">
          <cell r="A644" t="str">
            <v>NC_000913.2</v>
          </cell>
          <cell r="B644" t="str">
            <v>RefSeq</v>
          </cell>
          <cell r="C644" t="str">
            <v>gene</v>
          </cell>
          <cell r="D644">
            <v>695887</v>
          </cell>
          <cell r="E644">
            <v>695963</v>
          </cell>
          <cell r="F644" t="str">
            <v>.</v>
          </cell>
          <cell r="G644" t="str">
            <v>-</v>
          </cell>
          <cell r="H644">
            <v>678</v>
          </cell>
          <cell r="I644" t="str">
            <v>metU</v>
          </cell>
          <cell r="J644" t="str">
            <v>b0666</v>
          </cell>
          <cell r="K644" t="str">
            <v>EG30059</v>
          </cell>
          <cell r="L644" t="str">
            <v>EG30059</v>
          </cell>
          <cell r="M644">
            <v>945262</v>
          </cell>
        </row>
        <row r="645">
          <cell r="A645" t="str">
            <v>NC_000913.2</v>
          </cell>
          <cell r="B645" t="str">
            <v>RefSeq</v>
          </cell>
          <cell r="C645" t="str">
            <v>gene</v>
          </cell>
          <cell r="D645">
            <v>695979</v>
          </cell>
          <cell r="E645">
            <v>696053</v>
          </cell>
          <cell r="F645" t="str">
            <v>.</v>
          </cell>
          <cell r="G645" t="str">
            <v>-</v>
          </cell>
          <cell r="H645">
            <v>679</v>
          </cell>
          <cell r="I645" t="str">
            <v>glnW</v>
          </cell>
          <cell r="J645" t="str">
            <v>b0668</v>
          </cell>
          <cell r="K645" t="str">
            <v>EG30030</v>
          </cell>
          <cell r="L645" t="str">
            <v>EG30030</v>
          </cell>
          <cell r="M645">
            <v>945750</v>
          </cell>
        </row>
        <row r="646">
          <cell r="A646" t="str">
            <v>NC_000913.2</v>
          </cell>
          <cell r="B646" t="str">
            <v>RefSeq</v>
          </cell>
          <cell r="C646" t="str">
            <v>gene</v>
          </cell>
          <cell r="D646">
            <v>696088</v>
          </cell>
          <cell r="E646">
            <v>696162</v>
          </cell>
          <cell r="F646" t="str">
            <v>.</v>
          </cell>
          <cell r="G646" t="str">
            <v>-</v>
          </cell>
          <cell r="H646">
            <v>680</v>
          </cell>
          <cell r="I646" t="str">
            <v>glnU</v>
          </cell>
          <cell r="J646" t="str">
            <v>b0670</v>
          </cell>
          <cell r="K646" t="str">
            <v>EG30028</v>
          </cell>
          <cell r="L646" t="str">
            <v>EG30028</v>
          </cell>
          <cell r="M646">
            <v>945269</v>
          </cell>
        </row>
        <row r="647">
          <cell r="A647" t="str">
            <v>NC_000913.2</v>
          </cell>
          <cell r="B647" t="str">
            <v>RefSeq</v>
          </cell>
          <cell r="C647" t="str">
            <v>gene</v>
          </cell>
          <cell r="D647">
            <v>696186</v>
          </cell>
          <cell r="E647">
            <v>696270</v>
          </cell>
          <cell r="F647" t="str">
            <v>.</v>
          </cell>
          <cell r="G647" t="str">
            <v>-</v>
          </cell>
          <cell r="H647">
            <v>681</v>
          </cell>
          <cell r="I647" t="str">
            <v>leuW</v>
          </cell>
          <cell r="J647" t="str">
            <v>b0672</v>
          </cell>
          <cell r="K647" t="str">
            <v>EG30052</v>
          </cell>
          <cell r="L647" t="str">
            <v>EG30052</v>
          </cell>
          <cell r="M647">
            <v>945264</v>
          </cell>
        </row>
        <row r="648">
          <cell r="A648" t="str">
            <v>NC_000913.2</v>
          </cell>
          <cell r="B648" t="str">
            <v>RefSeq</v>
          </cell>
          <cell r="C648" t="str">
            <v>gene</v>
          </cell>
          <cell r="D648">
            <v>696280</v>
          </cell>
          <cell r="E648">
            <v>696356</v>
          </cell>
          <cell r="F648" t="str">
            <v>.</v>
          </cell>
          <cell r="G648" t="str">
            <v>-</v>
          </cell>
          <cell r="H648">
            <v>682</v>
          </cell>
          <cell r="I648" t="str">
            <v>metT</v>
          </cell>
          <cell r="J648" t="str">
            <v>b0673</v>
          </cell>
          <cell r="K648" t="str">
            <v>EG30058</v>
          </cell>
          <cell r="L648" t="str">
            <v>EG30058</v>
          </cell>
          <cell r="M648">
            <v>945280</v>
          </cell>
        </row>
        <row r="649">
          <cell r="A649" t="str">
            <v>NC_000913.2</v>
          </cell>
          <cell r="B649" t="str">
            <v>RefSeq</v>
          </cell>
          <cell r="C649" t="str">
            <v>gene</v>
          </cell>
          <cell r="D649">
            <v>696736</v>
          </cell>
          <cell r="E649">
            <v>698400</v>
          </cell>
          <cell r="F649" t="str">
            <v>.</v>
          </cell>
          <cell r="G649" t="str">
            <v>-</v>
          </cell>
          <cell r="H649">
            <v>683</v>
          </cell>
          <cell r="I649" t="str">
            <v>asnB</v>
          </cell>
          <cell r="J649" t="str">
            <v>b0674</v>
          </cell>
          <cell r="K649" t="str">
            <v>EG10092</v>
          </cell>
          <cell r="L649" t="str">
            <v>EG10092</v>
          </cell>
          <cell r="M649">
            <v>945281</v>
          </cell>
        </row>
        <row r="650">
          <cell r="A650" t="str">
            <v>NC_000913.2</v>
          </cell>
          <cell r="B650" t="str">
            <v>RefSeq</v>
          </cell>
          <cell r="C650" t="str">
            <v>gene</v>
          </cell>
          <cell r="D650">
            <v>698797</v>
          </cell>
          <cell r="E650">
            <v>699549</v>
          </cell>
          <cell r="F650" t="str">
            <v>.</v>
          </cell>
          <cell r="G650" t="str">
            <v>-</v>
          </cell>
          <cell r="H650">
            <v>684</v>
          </cell>
          <cell r="I650" t="str">
            <v>nagD</v>
          </cell>
          <cell r="J650" t="str">
            <v>b0675</v>
          </cell>
          <cell r="K650" t="str">
            <v>EG10634</v>
          </cell>
          <cell r="L650" t="str">
            <v>EG10634</v>
          </cell>
          <cell r="M650">
            <v>945283</v>
          </cell>
        </row>
        <row r="651">
          <cell r="A651" t="str">
            <v>NC_000913.2</v>
          </cell>
          <cell r="B651" t="str">
            <v>RefSeq</v>
          </cell>
          <cell r="C651" t="str">
            <v>gene</v>
          </cell>
          <cell r="D651">
            <v>699597</v>
          </cell>
          <cell r="E651">
            <v>700817</v>
          </cell>
          <cell r="F651" t="str">
            <v>.</v>
          </cell>
          <cell r="G651" t="str">
            <v>-</v>
          </cell>
          <cell r="H651">
            <v>685</v>
          </cell>
          <cell r="I651" t="str">
            <v>nagC</v>
          </cell>
          <cell r="J651" t="str">
            <v>b0676</v>
          </cell>
          <cell r="K651" t="str">
            <v>EG10636</v>
          </cell>
          <cell r="L651" t="str">
            <v>EG10636</v>
          </cell>
          <cell r="M651">
            <v>945285</v>
          </cell>
        </row>
        <row r="652">
          <cell r="A652" t="str">
            <v>NC_000913.2</v>
          </cell>
          <cell r="B652" t="str">
            <v>RefSeq</v>
          </cell>
          <cell r="C652" t="str">
            <v>gene</v>
          </cell>
          <cell r="D652">
            <v>700826</v>
          </cell>
          <cell r="E652">
            <v>701974</v>
          </cell>
          <cell r="F652" t="str">
            <v>.</v>
          </cell>
          <cell r="G652" t="str">
            <v>-</v>
          </cell>
          <cell r="H652">
            <v>686</v>
          </cell>
          <cell r="I652" t="str">
            <v>nagA</v>
          </cell>
          <cell r="J652" t="str">
            <v>b0677</v>
          </cell>
          <cell r="K652" t="str">
            <v>EG10632</v>
          </cell>
          <cell r="L652" t="str">
            <v>EG10632</v>
          </cell>
          <cell r="M652">
            <v>945289</v>
          </cell>
        </row>
        <row r="653">
          <cell r="A653" t="str">
            <v>NC_000913.2</v>
          </cell>
          <cell r="B653" t="str">
            <v>RefSeq</v>
          </cell>
          <cell r="C653" t="str">
            <v>gene</v>
          </cell>
          <cell r="D653">
            <v>702034</v>
          </cell>
          <cell r="E653">
            <v>702834</v>
          </cell>
          <cell r="F653" t="str">
            <v>.</v>
          </cell>
          <cell r="G653" t="str">
            <v>-</v>
          </cell>
          <cell r="H653">
            <v>687</v>
          </cell>
          <cell r="I653" t="str">
            <v>nagB</v>
          </cell>
          <cell r="J653" t="str">
            <v>b0678</v>
          </cell>
          <cell r="K653" t="str">
            <v>EG10633</v>
          </cell>
          <cell r="L653" t="str">
            <v>EG10633</v>
          </cell>
          <cell r="M653">
            <v>945290</v>
          </cell>
        </row>
        <row r="654">
          <cell r="A654" t="str">
            <v>NC_000913.2</v>
          </cell>
          <cell r="B654" t="str">
            <v>RefSeq</v>
          </cell>
          <cell r="C654" t="str">
            <v>gene</v>
          </cell>
          <cell r="D654">
            <v>703167</v>
          </cell>
          <cell r="E654">
            <v>705113</v>
          </cell>
          <cell r="F654" t="str">
            <v>.</v>
          </cell>
          <cell r="G654" t="str">
            <v>+</v>
          </cell>
          <cell r="H654">
            <v>688</v>
          </cell>
          <cell r="I654" t="str">
            <v>nagE</v>
          </cell>
          <cell r="J654" t="str">
            <v>b0679</v>
          </cell>
          <cell r="K654" t="str">
            <v>EG10635</v>
          </cell>
          <cell r="L654" t="str">
            <v>EG10635</v>
          </cell>
          <cell r="M654">
            <v>945292</v>
          </cell>
        </row>
        <row r="655">
          <cell r="A655" t="str">
            <v>NC_000913.2</v>
          </cell>
          <cell r="B655" t="str">
            <v>RefSeq</v>
          </cell>
          <cell r="C655" t="str">
            <v>gene</v>
          </cell>
          <cell r="D655">
            <v>705316</v>
          </cell>
          <cell r="E655">
            <v>706980</v>
          </cell>
          <cell r="F655" t="str">
            <v>.</v>
          </cell>
          <cell r="G655" t="str">
            <v>+</v>
          </cell>
          <cell r="H655">
            <v>689</v>
          </cell>
          <cell r="I655" t="str">
            <v>glnS</v>
          </cell>
          <cell r="J655" t="str">
            <v>b0680</v>
          </cell>
          <cell r="K655" t="str">
            <v>EG10390</v>
          </cell>
          <cell r="L655" t="str">
            <v>EG10390</v>
          </cell>
          <cell r="M655">
            <v>945310</v>
          </cell>
        </row>
        <row r="656">
          <cell r="A656" t="str">
            <v>NC_000913.2</v>
          </cell>
          <cell r="B656" t="str">
            <v>RefSeq</v>
          </cell>
          <cell r="C656" t="str">
            <v>gene</v>
          </cell>
          <cell r="D656">
            <v>707557</v>
          </cell>
          <cell r="E656">
            <v>708963</v>
          </cell>
          <cell r="F656" t="str">
            <v>.</v>
          </cell>
          <cell r="G656" t="str">
            <v>+</v>
          </cell>
          <cell r="H656">
            <v>690</v>
          </cell>
          <cell r="I656" t="str">
            <v>chiP</v>
          </cell>
          <cell r="J656" t="str">
            <v>b0681</v>
          </cell>
          <cell r="K656" t="str">
            <v>G6370</v>
          </cell>
          <cell r="L656" t="str">
            <v>EG13659</v>
          </cell>
          <cell r="M656">
            <v>945296</v>
          </cell>
        </row>
        <row r="657">
          <cell r="A657" t="str">
            <v>NC_000913.2</v>
          </cell>
          <cell r="B657" t="str">
            <v>RefSeq</v>
          </cell>
          <cell r="C657" t="str">
            <v>gene</v>
          </cell>
          <cell r="D657">
            <v>709013</v>
          </cell>
          <cell r="E657">
            <v>709339</v>
          </cell>
          <cell r="F657" t="str">
            <v>.</v>
          </cell>
          <cell r="G657" t="str">
            <v>+</v>
          </cell>
          <cell r="H657">
            <v>691</v>
          </cell>
          <cell r="I657" t="str">
            <v>chiQ</v>
          </cell>
          <cell r="J657" t="str">
            <v>b0682</v>
          </cell>
          <cell r="K657" t="str">
            <v>G6371</v>
          </cell>
          <cell r="L657" t="str">
            <v>EG13660</v>
          </cell>
          <cell r="M657">
            <v>945713</v>
          </cell>
        </row>
        <row r="658">
          <cell r="A658" t="str">
            <v>NC_000913.2</v>
          </cell>
          <cell r="B658" t="str">
            <v>RefSeq</v>
          </cell>
          <cell r="C658" t="str">
            <v>gene</v>
          </cell>
          <cell r="D658">
            <v>709423</v>
          </cell>
          <cell r="E658">
            <v>709869</v>
          </cell>
          <cell r="F658" t="str">
            <v>.</v>
          </cell>
          <cell r="G658" t="str">
            <v>-</v>
          </cell>
          <cell r="H658">
            <v>692</v>
          </cell>
          <cell r="I658" t="str">
            <v>fur</v>
          </cell>
          <cell r="J658" t="str">
            <v>b0683</v>
          </cell>
          <cell r="K658" t="str">
            <v>EG10359</v>
          </cell>
          <cell r="L658" t="str">
            <v>EG10359</v>
          </cell>
          <cell r="M658">
            <v>945295</v>
          </cell>
        </row>
        <row r="659">
          <cell r="A659" t="str">
            <v>NC_000913.2</v>
          </cell>
          <cell r="B659" t="str">
            <v>RefSeq</v>
          </cell>
          <cell r="C659" t="str">
            <v>gene</v>
          </cell>
          <cell r="D659">
            <v>710158</v>
          </cell>
          <cell r="E659">
            <v>710688</v>
          </cell>
          <cell r="F659" t="str">
            <v>.</v>
          </cell>
          <cell r="G659" t="str">
            <v>-</v>
          </cell>
          <cell r="H659">
            <v>694</v>
          </cell>
          <cell r="I659" t="str">
            <v>fldA</v>
          </cell>
          <cell r="J659" t="str">
            <v>b0684</v>
          </cell>
          <cell r="K659" t="str">
            <v>EG10318</v>
          </cell>
          <cell r="L659" t="str">
            <v>EG10318</v>
          </cell>
          <cell r="M659">
            <v>945293</v>
          </cell>
        </row>
        <row r="660">
          <cell r="A660" t="str">
            <v>NC_000913.2</v>
          </cell>
          <cell r="B660" t="str">
            <v>RefSeq</v>
          </cell>
          <cell r="C660" t="str">
            <v>gene</v>
          </cell>
          <cell r="D660">
            <v>710828</v>
          </cell>
          <cell r="E660">
            <v>711121</v>
          </cell>
          <cell r="F660" t="str">
            <v>.</v>
          </cell>
          <cell r="G660" t="str">
            <v>-</v>
          </cell>
          <cell r="H660">
            <v>695</v>
          </cell>
          <cell r="I660" t="str">
            <v>ybfE</v>
          </cell>
          <cell r="J660" t="str">
            <v>b0685</v>
          </cell>
          <cell r="K660" t="str">
            <v>EG11775</v>
          </cell>
          <cell r="L660" t="str">
            <v>EG11775</v>
          </cell>
          <cell r="M660">
            <v>945291</v>
          </cell>
        </row>
        <row r="661">
          <cell r="A661" t="str">
            <v>NC_000913.2</v>
          </cell>
          <cell r="B661" t="str">
            <v>RefSeq</v>
          </cell>
          <cell r="C661" t="str">
            <v>gene</v>
          </cell>
          <cell r="D661">
            <v>711261</v>
          </cell>
          <cell r="E661">
            <v>712025</v>
          </cell>
          <cell r="F661" t="str">
            <v>.</v>
          </cell>
          <cell r="G661" t="str">
            <v>-</v>
          </cell>
          <cell r="H661">
            <v>696</v>
          </cell>
          <cell r="I661" t="str">
            <v>ybfF</v>
          </cell>
          <cell r="J661" t="str">
            <v>b0686</v>
          </cell>
          <cell r="K661" t="str">
            <v>EG11776</v>
          </cell>
          <cell r="L661" t="str">
            <v>EG11776</v>
          </cell>
          <cell r="M661">
            <v>945288</v>
          </cell>
        </row>
        <row r="662">
          <cell r="A662" t="str">
            <v>NC_000913.2</v>
          </cell>
          <cell r="B662" t="str">
            <v>RefSeq</v>
          </cell>
          <cell r="C662" t="str">
            <v>gene</v>
          </cell>
          <cell r="D662">
            <v>712210</v>
          </cell>
          <cell r="E662">
            <v>712755</v>
          </cell>
          <cell r="F662" t="str">
            <v>.</v>
          </cell>
          <cell r="G662" t="str">
            <v>+</v>
          </cell>
          <cell r="H662">
            <v>697</v>
          </cell>
          <cell r="I662" t="str">
            <v>seqA</v>
          </cell>
          <cell r="J662" t="str">
            <v>b0687</v>
          </cell>
          <cell r="K662" t="str">
            <v>EG12197</v>
          </cell>
          <cell r="L662" t="str">
            <v>EG12197</v>
          </cell>
          <cell r="M662">
            <v>945272</v>
          </cell>
        </row>
        <row r="663">
          <cell r="A663" t="str">
            <v>NC_000913.2</v>
          </cell>
          <cell r="B663" t="str">
            <v>RefSeq</v>
          </cell>
          <cell r="C663" t="str">
            <v>gene</v>
          </cell>
          <cell r="D663">
            <v>712781</v>
          </cell>
          <cell r="E663">
            <v>714421</v>
          </cell>
          <cell r="F663" t="str">
            <v>.</v>
          </cell>
          <cell r="G663" t="str">
            <v>+</v>
          </cell>
          <cell r="H663">
            <v>698</v>
          </cell>
          <cell r="I663" t="str">
            <v>pgm</v>
          </cell>
          <cell r="J663" t="str">
            <v>b0688</v>
          </cell>
          <cell r="K663" t="str">
            <v>EG12144</v>
          </cell>
          <cell r="L663" t="str">
            <v>EG12144</v>
          </cell>
          <cell r="M663">
            <v>945271</v>
          </cell>
        </row>
        <row r="664">
          <cell r="A664" t="str">
            <v>NC_000913.2</v>
          </cell>
          <cell r="B664" t="str">
            <v>RefSeq</v>
          </cell>
          <cell r="C664" t="str">
            <v>gene</v>
          </cell>
          <cell r="D664">
            <v>714635</v>
          </cell>
          <cell r="E664">
            <v>715129</v>
          </cell>
          <cell r="F664" t="str">
            <v>.</v>
          </cell>
          <cell r="G664" t="str">
            <v>+</v>
          </cell>
          <cell r="H664">
            <v>699</v>
          </cell>
          <cell r="I664" t="str">
            <v>ybfP</v>
          </cell>
          <cell r="J664" t="str">
            <v>b0689</v>
          </cell>
          <cell r="K664" t="str">
            <v>G6374</v>
          </cell>
          <cell r="L664" t="str">
            <v>EG14158</v>
          </cell>
          <cell r="M664">
            <v>945274</v>
          </cell>
        </row>
        <row r="665">
          <cell r="A665" t="str">
            <v>NC_000913.2</v>
          </cell>
          <cell r="B665" t="str">
            <v>RefSeq</v>
          </cell>
          <cell r="C665" t="str">
            <v>gene</v>
          </cell>
          <cell r="D665">
            <v>715170</v>
          </cell>
          <cell r="E665">
            <v>715820</v>
          </cell>
          <cell r="F665" t="str">
            <v>.</v>
          </cell>
          <cell r="G665" t="str">
            <v>-</v>
          </cell>
          <cell r="H665">
            <v>700</v>
          </cell>
          <cell r="I665" t="str">
            <v>ybfG</v>
          </cell>
          <cell r="J665" t="str">
            <v>b0691</v>
          </cell>
          <cell r="K665" t="str">
            <v>EG11777</v>
          </cell>
          <cell r="M665">
            <v>945287</v>
          </cell>
        </row>
        <row r="666">
          <cell r="A666" t="str">
            <v>NC_000913.2</v>
          </cell>
          <cell r="B666" t="str">
            <v>RefSeq</v>
          </cell>
          <cell r="C666" t="str">
            <v>gene</v>
          </cell>
          <cell r="D666">
            <v>716169</v>
          </cell>
          <cell r="E666">
            <v>717488</v>
          </cell>
          <cell r="F666" t="str">
            <v>.</v>
          </cell>
          <cell r="G666" t="str">
            <v>-</v>
          </cell>
          <cell r="H666">
            <v>702</v>
          </cell>
          <cell r="I666" t="str">
            <v>potE</v>
          </cell>
          <cell r="J666" t="str">
            <v>b0692</v>
          </cell>
          <cell r="K666" t="str">
            <v>EG10753</v>
          </cell>
          <cell r="L666" t="str">
            <v>EG10753</v>
          </cell>
          <cell r="M666">
            <v>945422</v>
          </cell>
        </row>
        <row r="667">
          <cell r="A667" t="str">
            <v>NC_000913.2</v>
          </cell>
          <cell r="B667" t="str">
            <v>RefSeq</v>
          </cell>
          <cell r="C667" t="str">
            <v>gene</v>
          </cell>
          <cell r="D667">
            <v>717485</v>
          </cell>
          <cell r="E667">
            <v>719683</v>
          </cell>
          <cell r="F667" t="str">
            <v>.</v>
          </cell>
          <cell r="G667" t="str">
            <v>-</v>
          </cell>
          <cell r="H667">
            <v>703</v>
          </cell>
          <cell r="I667" t="str">
            <v>speF</v>
          </cell>
          <cell r="J667" t="str">
            <v>b0693</v>
          </cell>
          <cell r="K667" t="str">
            <v>EG10964</v>
          </cell>
          <cell r="L667" t="str">
            <v>EG10964</v>
          </cell>
          <cell r="M667">
            <v>945297</v>
          </cell>
        </row>
        <row r="668">
          <cell r="A668" t="str">
            <v>NC_000913.2</v>
          </cell>
          <cell r="B668" t="str">
            <v>RefSeq</v>
          </cell>
          <cell r="C668" t="str">
            <v>gene</v>
          </cell>
          <cell r="D668">
            <v>720279</v>
          </cell>
          <cell r="E668">
            <v>720956</v>
          </cell>
          <cell r="F668" t="str">
            <v>.</v>
          </cell>
          <cell r="G668" t="str">
            <v>-</v>
          </cell>
          <cell r="H668">
            <v>705</v>
          </cell>
          <cell r="I668" t="str">
            <v>kdpE</v>
          </cell>
          <cell r="J668" t="str">
            <v>b0694</v>
          </cell>
          <cell r="K668" t="str">
            <v>EG10517</v>
          </cell>
          <cell r="L668" t="str">
            <v>EG10517</v>
          </cell>
          <cell r="M668">
            <v>945302</v>
          </cell>
        </row>
        <row r="669">
          <cell r="A669" t="str">
            <v>NC_000913.2</v>
          </cell>
          <cell r="B669" t="str">
            <v>RefSeq</v>
          </cell>
          <cell r="C669" t="str">
            <v>gene</v>
          </cell>
          <cell r="D669">
            <v>720953</v>
          </cell>
          <cell r="E669">
            <v>723637</v>
          </cell>
          <cell r="F669" t="str">
            <v>.</v>
          </cell>
          <cell r="G669" t="str">
            <v>-</v>
          </cell>
          <cell r="H669">
            <v>706</v>
          </cell>
          <cell r="I669" t="str">
            <v>kdpD</v>
          </cell>
          <cell r="J669" t="str">
            <v>b0695</v>
          </cell>
          <cell r="K669" t="str">
            <v>EG10516</v>
          </cell>
          <cell r="L669" t="str">
            <v>EG10516</v>
          </cell>
          <cell r="M669">
            <v>946744</v>
          </cell>
        </row>
        <row r="670">
          <cell r="A670" t="str">
            <v>NC_000913.2</v>
          </cell>
          <cell r="B670" t="str">
            <v>RefSeq</v>
          </cell>
          <cell r="C670" t="str">
            <v>gene</v>
          </cell>
          <cell r="D670">
            <v>723630</v>
          </cell>
          <cell r="E670">
            <v>724202</v>
          </cell>
          <cell r="F670" t="str">
            <v>.</v>
          </cell>
          <cell r="G670" t="str">
            <v>-</v>
          </cell>
          <cell r="H670">
            <v>707</v>
          </cell>
          <cell r="I670" t="str">
            <v>kdpC</v>
          </cell>
          <cell r="J670" t="str">
            <v>b0696</v>
          </cell>
          <cell r="K670" t="str">
            <v>EG10515</v>
          </cell>
          <cell r="L670" t="str">
            <v>EG10515</v>
          </cell>
          <cell r="M670">
            <v>947508</v>
          </cell>
        </row>
        <row r="671">
          <cell r="A671" t="str">
            <v>NC_000913.2</v>
          </cell>
          <cell r="B671" t="str">
            <v>RefSeq</v>
          </cell>
          <cell r="C671" t="str">
            <v>gene</v>
          </cell>
          <cell r="D671">
            <v>724211</v>
          </cell>
          <cell r="E671">
            <v>726259</v>
          </cell>
          <cell r="F671" t="str">
            <v>.</v>
          </cell>
          <cell r="G671" t="str">
            <v>-</v>
          </cell>
          <cell r="H671">
            <v>708</v>
          </cell>
          <cell r="I671" t="str">
            <v>kdpB</v>
          </cell>
          <cell r="J671" t="str">
            <v>b0697</v>
          </cell>
          <cell r="K671" t="str">
            <v>EG10514</v>
          </cell>
          <cell r="L671" t="str">
            <v>EG10514</v>
          </cell>
          <cell r="M671">
            <v>947450</v>
          </cell>
        </row>
        <row r="672">
          <cell r="A672" t="str">
            <v>NC_000913.2</v>
          </cell>
          <cell r="B672" t="str">
            <v>RefSeq</v>
          </cell>
          <cell r="C672" t="str">
            <v>gene</v>
          </cell>
          <cell r="D672">
            <v>726282</v>
          </cell>
          <cell r="E672">
            <v>727955</v>
          </cell>
          <cell r="F672" t="str">
            <v>.</v>
          </cell>
          <cell r="G672" t="str">
            <v>-</v>
          </cell>
          <cell r="H672">
            <v>709</v>
          </cell>
          <cell r="I672" t="str">
            <v>kdpA</v>
          </cell>
          <cell r="J672" t="str">
            <v>b0698</v>
          </cell>
          <cell r="K672" t="str">
            <v>EG10513</v>
          </cell>
          <cell r="L672" t="str">
            <v>EG10513</v>
          </cell>
          <cell r="M672">
            <v>946045</v>
          </cell>
        </row>
        <row r="673">
          <cell r="A673" t="str">
            <v>NC_000913.2</v>
          </cell>
          <cell r="B673" t="str">
            <v>RefSeq</v>
          </cell>
          <cell r="C673" t="str">
            <v>gene</v>
          </cell>
          <cell r="D673">
            <v>728357</v>
          </cell>
          <cell r="E673">
            <v>728563</v>
          </cell>
          <cell r="F673" t="str">
            <v>.</v>
          </cell>
          <cell r="G673" t="str">
            <v>+</v>
          </cell>
          <cell r="H673">
            <v>711</v>
          </cell>
          <cell r="I673" t="str">
            <v>ybfA</v>
          </cell>
          <cell r="J673" t="str">
            <v>b0699</v>
          </cell>
          <cell r="K673" t="str">
            <v>EG11521</v>
          </cell>
          <cell r="L673" t="str">
            <v>EG11521</v>
          </cell>
          <cell r="M673">
            <v>947452</v>
          </cell>
        </row>
        <row r="674">
          <cell r="A674" t="str">
            <v>NC_000913.2</v>
          </cell>
          <cell r="B674" t="str">
            <v>RefSeq</v>
          </cell>
          <cell r="C674" t="str">
            <v>gene</v>
          </cell>
          <cell r="D674">
            <v>728806</v>
          </cell>
          <cell r="E674">
            <v>732999</v>
          </cell>
          <cell r="F674" t="str">
            <v>.</v>
          </cell>
          <cell r="G674" t="str">
            <v>+</v>
          </cell>
          <cell r="H674">
            <v>712</v>
          </cell>
          <cell r="I674" t="str">
            <v>rhsC</v>
          </cell>
          <cell r="J674" t="str">
            <v>b0700</v>
          </cell>
          <cell r="K674" t="str">
            <v>EG10848</v>
          </cell>
          <cell r="L674" t="str">
            <v>EG10848</v>
          </cell>
          <cell r="M674">
            <v>945306</v>
          </cell>
        </row>
        <row r="675">
          <cell r="A675" t="str">
            <v>NC_000913.2</v>
          </cell>
          <cell r="B675" t="str">
            <v>RefSeq</v>
          </cell>
          <cell r="C675" t="str">
            <v>gene</v>
          </cell>
          <cell r="D675">
            <v>732999</v>
          </cell>
          <cell r="E675">
            <v>733325</v>
          </cell>
          <cell r="F675" t="str">
            <v>.</v>
          </cell>
          <cell r="G675" t="str">
            <v>+</v>
          </cell>
          <cell r="H675">
            <v>713</v>
          </cell>
          <cell r="I675" t="str">
            <v>ybfB</v>
          </cell>
          <cell r="J675" t="str">
            <v>b0702</v>
          </cell>
          <cell r="K675" t="str">
            <v>EG11522</v>
          </cell>
          <cell r="L675" t="str">
            <v>EG11522</v>
          </cell>
          <cell r="M675">
            <v>947566</v>
          </cell>
        </row>
        <row r="676">
          <cell r="A676" t="str">
            <v>NC_000913.2</v>
          </cell>
          <cell r="B676" t="str">
            <v>RefSeq</v>
          </cell>
          <cell r="C676" t="str">
            <v>gene</v>
          </cell>
          <cell r="D676">
            <v>733356</v>
          </cell>
          <cell r="E676">
            <v>734876</v>
          </cell>
          <cell r="F676" t="str">
            <v>.</v>
          </cell>
          <cell r="G676" t="str">
            <v>+</v>
          </cell>
          <cell r="H676">
            <v>714</v>
          </cell>
          <cell r="I676" t="str">
            <v>ybfO</v>
          </cell>
          <cell r="J676" t="str">
            <v>b0703</v>
          </cell>
          <cell r="K676" t="str">
            <v>EG13661</v>
          </cell>
          <cell r="M676">
            <v>946124</v>
          </cell>
        </row>
        <row r="677">
          <cell r="A677" t="str">
            <v>NC_000913.2</v>
          </cell>
          <cell r="B677" t="str">
            <v>RefSeq</v>
          </cell>
          <cell r="C677" t="str">
            <v>gene</v>
          </cell>
          <cell r="D677">
            <v>734873</v>
          </cell>
          <cell r="E677">
            <v>735442</v>
          </cell>
          <cell r="F677" t="str">
            <v>.</v>
          </cell>
          <cell r="G677" t="str">
            <v>+</v>
          </cell>
          <cell r="H677">
            <v>715</v>
          </cell>
          <cell r="I677" t="str">
            <v>ybfC</v>
          </cell>
          <cell r="J677" t="str">
            <v>b0704</v>
          </cell>
          <cell r="K677" t="str">
            <v>EG11523</v>
          </cell>
          <cell r="L677" t="str">
            <v>EG11523</v>
          </cell>
          <cell r="M677">
            <v>947288</v>
          </cell>
        </row>
        <row r="678">
          <cell r="A678" t="str">
            <v>NC_000913.2</v>
          </cell>
          <cell r="B678" t="str">
            <v>RefSeq</v>
          </cell>
          <cell r="C678" t="str">
            <v>gene</v>
          </cell>
          <cell r="D678">
            <v>736048</v>
          </cell>
          <cell r="E678">
            <v>737184</v>
          </cell>
          <cell r="F678" t="str">
            <v>.</v>
          </cell>
          <cell r="G678" t="str">
            <v>+</v>
          </cell>
          <cell r="H678">
            <v>717</v>
          </cell>
          <cell r="I678" t="str">
            <v>ybfL</v>
          </cell>
          <cell r="J678" t="str">
            <v>b0705</v>
          </cell>
          <cell r="K678" t="str">
            <v>G6377</v>
          </cell>
          <cell r="L678" t="str">
            <v>EG13417</v>
          </cell>
          <cell r="M678">
            <v>947075</v>
          </cell>
        </row>
        <row r="679">
          <cell r="A679" t="str">
            <v>NC_000913.2</v>
          </cell>
          <cell r="B679" t="str">
            <v>RefSeq</v>
          </cell>
          <cell r="C679" t="str">
            <v>gene</v>
          </cell>
          <cell r="D679">
            <v>737315</v>
          </cell>
          <cell r="E679">
            <v>738076</v>
          </cell>
          <cell r="F679" t="str">
            <v>.</v>
          </cell>
          <cell r="G679" t="str">
            <v>+</v>
          </cell>
          <cell r="H679">
            <v>718</v>
          </cell>
          <cell r="I679" t="str">
            <v>ybfD</v>
          </cell>
          <cell r="J679" t="str">
            <v>b0706</v>
          </cell>
          <cell r="K679" t="str">
            <v>EG11524</v>
          </cell>
          <cell r="L679" t="str">
            <v>EG11524</v>
          </cell>
          <cell r="M679">
            <v>945176</v>
          </cell>
        </row>
        <row r="680">
          <cell r="A680" t="str">
            <v>NC_000913.2</v>
          </cell>
          <cell r="B680" t="str">
            <v>RefSeq</v>
          </cell>
          <cell r="C680" t="str">
            <v>gene</v>
          </cell>
          <cell r="D680">
            <v>738224</v>
          </cell>
          <cell r="E680">
            <v>738733</v>
          </cell>
          <cell r="F680" t="str">
            <v>.</v>
          </cell>
          <cell r="G680" t="str">
            <v>+</v>
          </cell>
          <cell r="H680">
            <v>719</v>
          </cell>
          <cell r="I680" t="str">
            <v>ybgA</v>
          </cell>
          <cell r="J680" t="str">
            <v>b0707</v>
          </cell>
          <cell r="K680" t="str">
            <v>EG11108</v>
          </cell>
          <cell r="L680" t="str">
            <v>EG11108</v>
          </cell>
          <cell r="M680">
            <v>944853</v>
          </cell>
        </row>
        <row r="681">
          <cell r="A681" t="str">
            <v>NC_000913.2</v>
          </cell>
          <cell r="B681" t="str">
            <v>RefSeq</v>
          </cell>
          <cell r="C681" t="str">
            <v>gene</v>
          </cell>
          <cell r="D681">
            <v>738730</v>
          </cell>
          <cell r="E681">
            <v>740148</v>
          </cell>
          <cell r="F681" t="str">
            <v>.</v>
          </cell>
          <cell r="G681" t="str">
            <v>+</v>
          </cell>
          <cell r="H681">
            <v>720</v>
          </cell>
          <cell r="I681" t="str">
            <v>phr</v>
          </cell>
          <cell r="J681" t="str">
            <v>b0708</v>
          </cell>
          <cell r="K681" t="str">
            <v>EG10736</v>
          </cell>
          <cell r="L681" t="str">
            <v>EG10736</v>
          </cell>
          <cell r="M681">
            <v>947005</v>
          </cell>
        </row>
        <row r="682">
          <cell r="A682" t="str">
            <v>NC_000913.2</v>
          </cell>
          <cell r="B682" t="str">
            <v>RefSeq</v>
          </cell>
          <cell r="C682" t="str">
            <v>gene</v>
          </cell>
          <cell r="D682">
            <v>740298</v>
          </cell>
          <cell r="E682">
            <v>741779</v>
          </cell>
          <cell r="F682" t="str">
            <v>.</v>
          </cell>
          <cell r="G682" t="str">
            <v>-</v>
          </cell>
          <cell r="H682">
            <v>721</v>
          </cell>
          <cell r="I682" t="str">
            <v>dtpD</v>
          </cell>
          <cell r="J682" t="str">
            <v>b0709</v>
          </cell>
          <cell r="K682" t="str">
            <v>G6378</v>
          </cell>
          <cell r="L682" t="str">
            <v>EG13304</v>
          </cell>
          <cell r="M682">
            <v>947368</v>
          </cell>
        </row>
        <row r="683">
          <cell r="A683" t="str">
            <v>NC_000913.2</v>
          </cell>
          <cell r="B683" t="str">
            <v>RefSeq</v>
          </cell>
          <cell r="C683" t="str">
            <v>gene</v>
          </cell>
          <cell r="D683">
            <v>742050</v>
          </cell>
          <cell r="E683">
            <v>742793</v>
          </cell>
          <cell r="F683" t="str">
            <v>.</v>
          </cell>
          <cell r="G683" t="str">
            <v>+</v>
          </cell>
          <cell r="H683">
            <v>722</v>
          </cell>
          <cell r="I683" t="str">
            <v>ybgI</v>
          </cell>
          <cell r="J683" t="str">
            <v>b0710</v>
          </cell>
          <cell r="K683" t="str">
            <v>G6379</v>
          </cell>
          <cell r="L683" t="str">
            <v>EG13305</v>
          </cell>
          <cell r="M683">
            <v>945824</v>
          </cell>
        </row>
        <row r="684">
          <cell r="A684" t="str">
            <v>NC_000913.2</v>
          </cell>
          <cell r="B684" t="str">
            <v>RefSeq</v>
          </cell>
          <cell r="C684" t="str">
            <v>gene</v>
          </cell>
          <cell r="D684">
            <v>742816</v>
          </cell>
          <cell r="E684">
            <v>743472</v>
          </cell>
          <cell r="F684" t="str">
            <v>.</v>
          </cell>
          <cell r="G684" t="str">
            <v>+</v>
          </cell>
          <cell r="H684">
            <v>723</v>
          </cell>
          <cell r="I684" t="str">
            <v>ybgJ</v>
          </cell>
          <cell r="J684" t="str">
            <v>b0711</v>
          </cell>
          <cell r="K684" t="str">
            <v>G6380</v>
          </cell>
          <cell r="L684" t="str">
            <v>EG13306</v>
          </cell>
          <cell r="M684">
            <v>945311</v>
          </cell>
        </row>
        <row r="685">
          <cell r="A685" t="str">
            <v>NC_000913.2</v>
          </cell>
          <cell r="B685" t="str">
            <v>RefSeq</v>
          </cell>
          <cell r="C685" t="str">
            <v>gene</v>
          </cell>
          <cell r="D685">
            <v>743466</v>
          </cell>
          <cell r="E685">
            <v>744398</v>
          </cell>
          <cell r="F685" t="str">
            <v>.</v>
          </cell>
          <cell r="G685" t="str">
            <v>+</v>
          </cell>
          <cell r="H685">
            <v>724</v>
          </cell>
          <cell r="I685" t="str">
            <v>ybgK</v>
          </cell>
          <cell r="J685" t="str">
            <v>b0712</v>
          </cell>
          <cell r="K685" t="str">
            <v>G6381</v>
          </cell>
          <cell r="L685" t="str">
            <v>EG13307</v>
          </cell>
          <cell r="M685">
            <v>945317</v>
          </cell>
        </row>
        <row r="686">
          <cell r="A686" t="str">
            <v>NC_000913.2</v>
          </cell>
          <cell r="B686" t="str">
            <v>RefSeq</v>
          </cell>
          <cell r="C686" t="str">
            <v>gene</v>
          </cell>
          <cell r="D686">
            <v>744388</v>
          </cell>
          <cell r="E686">
            <v>745122</v>
          </cell>
          <cell r="F686" t="str">
            <v>.</v>
          </cell>
          <cell r="G686" t="str">
            <v>+</v>
          </cell>
          <cell r="H686">
            <v>725</v>
          </cell>
          <cell r="I686" t="str">
            <v>ybgL</v>
          </cell>
          <cell r="J686" t="str">
            <v>b0713</v>
          </cell>
          <cell r="K686" t="str">
            <v>G6382</v>
          </cell>
          <cell r="L686" t="str">
            <v>EG13308</v>
          </cell>
          <cell r="M686">
            <v>945318</v>
          </cell>
        </row>
        <row r="687">
          <cell r="A687" t="str">
            <v>NC_000913.2</v>
          </cell>
          <cell r="B687" t="str">
            <v>RefSeq</v>
          </cell>
          <cell r="C687" t="str">
            <v>gene</v>
          </cell>
          <cell r="D687">
            <v>745158</v>
          </cell>
          <cell r="E687">
            <v>745949</v>
          </cell>
          <cell r="F687" t="str">
            <v>.</v>
          </cell>
          <cell r="G687" t="str">
            <v>+</v>
          </cell>
          <cell r="H687">
            <v>726</v>
          </cell>
          <cell r="I687" t="str">
            <v>nei</v>
          </cell>
          <cell r="J687" t="str">
            <v>b0714</v>
          </cell>
          <cell r="K687" t="str">
            <v>G6383</v>
          </cell>
          <cell r="L687" t="str">
            <v>EG13237</v>
          </cell>
          <cell r="M687">
            <v>945320</v>
          </cell>
        </row>
        <row r="688">
          <cell r="A688" t="str">
            <v>NC_000913.2</v>
          </cell>
          <cell r="B688" t="str">
            <v>RefSeq</v>
          </cell>
          <cell r="C688" t="str">
            <v>gene</v>
          </cell>
          <cell r="D688">
            <v>745946</v>
          </cell>
          <cell r="E688">
            <v>746992</v>
          </cell>
          <cell r="F688" t="str">
            <v>.</v>
          </cell>
          <cell r="G688" t="str">
            <v>-</v>
          </cell>
          <cell r="H688">
            <v>727</v>
          </cell>
          <cell r="I688" t="str">
            <v>abrB</v>
          </cell>
          <cell r="J688" t="str">
            <v>b0715</v>
          </cell>
          <cell r="K688" t="str">
            <v>G6384</v>
          </cell>
          <cell r="L688" t="str">
            <v>EG13310</v>
          </cell>
          <cell r="M688">
            <v>945321</v>
          </cell>
        </row>
        <row r="689">
          <cell r="A689" t="str">
            <v>NC_000913.2</v>
          </cell>
          <cell r="B689" t="str">
            <v>RefSeq</v>
          </cell>
          <cell r="C689" t="str">
            <v>gene</v>
          </cell>
          <cell r="D689">
            <v>747144</v>
          </cell>
          <cell r="E689">
            <v>748205</v>
          </cell>
          <cell r="F689" t="str">
            <v>.</v>
          </cell>
          <cell r="G689" t="str">
            <v>-</v>
          </cell>
          <cell r="H689">
            <v>728</v>
          </cell>
          <cell r="I689" t="str">
            <v>ybgO</v>
          </cell>
          <cell r="J689" t="str">
            <v>b0716</v>
          </cell>
          <cell r="K689" t="str">
            <v>G6385</v>
          </cell>
          <cell r="L689" t="str">
            <v>EG13311</v>
          </cell>
          <cell r="M689">
            <v>947550</v>
          </cell>
        </row>
        <row r="690">
          <cell r="A690" t="str">
            <v>NC_000913.2</v>
          </cell>
          <cell r="B690" t="str">
            <v>RefSeq</v>
          </cell>
          <cell r="C690" t="str">
            <v>gene</v>
          </cell>
          <cell r="D690">
            <v>748202</v>
          </cell>
          <cell r="E690">
            <v>748930</v>
          </cell>
          <cell r="F690" t="str">
            <v>.</v>
          </cell>
          <cell r="G690" t="str">
            <v>-</v>
          </cell>
          <cell r="H690">
            <v>729</v>
          </cell>
          <cell r="I690" t="str">
            <v>ybgP</v>
          </cell>
          <cell r="J690" t="str">
            <v>b0717</v>
          </cell>
          <cell r="K690" t="str">
            <v>G6386</v>
          </cell>
          <cell r="L690" t="str">
            <v>EG13312</v>
          </cell>
          <cell r="M690">
            <v>945110</v>
          </cell>
        </row>
        <row r="691">
          <cell r="A691" t="str">
            <v>NC_000913.2</v>
          </cell>
          <cell r="B691" t="str">
            <v>RefSeq</v>
          </cell>
          <cell r="C691" t="str">
            <v>gene</v>
          </cell>
          <cell r="D691">
            <v>748945</v>
          </cell>
          <cell r="E691">
            <v>751392</v>
          </cell>
          <cell r="F691" t="str">
            <v>.</v>
          </cell>
          <cell r="G691" t="str">
            <v>-</v>
          </cell>
          <cell r="H691">
            <v>730</v>
          </cell>
          <cell r="I691" t="str">
            <v>ybgQ</v>
          </cell>
          <cell r="J691" t="str">
            <v>b0718</v>
          </cell>
          <cell r="K691" t="str">
            <v>G6387</v>
          </cell>
          <cell r="L691" t="str">
            <v>EG13313</v>
          </cell>
          <cell r="M691">
            <v>946537</v>
          </cell>
        </row>
        <row r="692">
          <cell r="A692" t="str">
            <v>NC_000913.2</v>
          </cell>
          <cell r="B692" t="str">
            <v>RefSeq</v>
          </cell>
          <cell r="C692" t="str">
            <v>gene</v>
          </cell>
          <cell r="D692">
            <v>751452</v>
          </cell>
          <cell r="E692">
            <v>752018</v>
          </cell>
          <cell r="F692" t="str">
            <v>.</v>
          </cell>
          <cell r="G692" t="str">
            <v>-</v>
          </cell>
          <cell r="H692">
            <v>731</v>
          </cell>
          <cell r="I692" t="str">
            <v>ybgD</v>
          </cell>
          <cell r="J692" t="str">
            <v>b0719</v>
          </cell>
          <cell r="K692" t="str">
            <v>EG12359</v>
          </cell>
          <cell r="L692" t="str">
            <v>EG12359</v>
          </cell>
          <cell r="M692">
            <v>945325</v>
          </cell>
        </row>
        <row r="693">
          <cell r="A693" t="str">
            <v>NC_000913.2</v>
          </cell>
          <cell r="B693" t="str">
            <v>RefSeq</v>
          </cell>
          <cell r="C693" t="str">
            <v>gene</v>
          </cell>
          <cell r="D693">
            <v>752408</v>
          </cell>
          <cell r="E693">
            <v>753691</v>
          </cell>
          <cell r="F693" t="str">
            <v>.</v>
          </cell>
          <cell r="G693" t="str">
            <v>-</v>
          </cell>
          <cell r="H693">
            <v>732</v>
          </cell>
          <cell r="I693" t="str">
            <v>gltA</v>
          </cell>
          <cell r="J693" t="str">
            <v>b0720</v>
          </cell>
          <cell r="K693" t="str">
            <v>EG10402</v>
          </cell>
          <cell r="L693" t="str">
            <v>EG10402</v>
          </cell>
          <cell r="M693">
            <v>945323</v>
          </cell>
        </row>
        <row r="694">
          <cell r="A694" t="str">
            <v>NC_000913.2</v>
          </cell>
          <cell r="B694" t="str">
            <v>RefSeq</v>
          </cell>
          <cell r="C694" t="str">
            <v>gene</v>
          </cell>
          <cell r="D694">
            <v>754400</v>
          </cell>
          <cell r="E694">
            <v>754789</v>
          </cell>
          <cell r="F694" t="str">
            <v>.</v>
          </cell>
          <cell r="G694" t="str">
            <v>+</v>
          </cell>
          <cell r="H694">
            <v>733</v>
          </cell>
          <cell r="I694" t="str">
            <v>sdhC</v>
          </cell>
          <cell r="J694" t="str">
            <v>b0721</v>
          </cell>
          <cell r="K694" t="str">
            <v>EG10933</v>
          </cell>
          <cell r="L694" t="str">
            <v>EG10933</v>
          </cell>
          <cell r="M694">
            <v>945316</v>
          </cell>
        </row>
        <row r="695">
          <cell r="A695" t="str">
            <v>NC_000913.2</v>
          </cell>
          <cell r="B695" t="str">
            <v>RefSeq</v>
          </cell>
          <cell r="C695" t="str">
            <v>gene</v>
          </cell>
          <cell r="D695">
            <v>754783</v>
          </cell>
          <cell r="E695">
            <v>755130</v>
          </cell>
          <cell r="F695" t="str">
            <v>.</v>
          </cell>
          <cell r="G695" t="str">
            <v>+</v>
          </cell>
          <cell r="H695">
            <v>734</v>
          </cell>
          <cell r="I695" t="str">
            <v>sdhD</v>
          </cell>
          <cell r="J695" t="str">
            <v>b0722</v>
          </cell>
          <cell r="K695" t="str">
            <v>EG10934</v>
          </cell>
          <cell r="L695" t="str">
            <v>EG10934</v>
          </cell>
          <cell r="M695">
            <v>945322</v>
          </cell>
        </row>
        <row r="696">
          <cell r="A696" t="str">
            <v>NC_000913.2</v>
          </cell>
          <cell r="B696" t="str">
            <v>RefSeq</v>
          </cell>
          <cell r="C696" t="str">
            <v>gene</v>
          </cell>
          <cell r="D696">
            <v>755130</v>
          </cell>
          <cell r="E696">
            <v>756896</v>
          </cell>
          <cell r="F696" t="str">
            <v>.</v>
          </cell>
          <cell r="G696" t="str">
            <v>+</v>
          </cell>
          <cell r="H696">
            <v>735</v>
          </cell>
          <cell r="I696" t="str">
            <v>sdhA</v>
          </cell>
          <cell r="J696" t="str">
            <v>b0723</v>
          </cell>
          <cell r="K696" t="str">
            <v>EG10931</v>
          </cell>
          <cell r="L696" t="str">
            <v>EG10931</v>
          </cell>
          <cell r="M696">
            <v>945402</v>
          </cell>
        </row>
        <row r="697">
          <cell r="A697" t="str">
            <v>NC_000913.2</v>
          </cell>
          <cell r="B697" t="str">
            <v>RefSeq</v>
          </cell>
          <cell r="C697" t="str">
            <v>gene</v>
          </cell>
          <cell r="D697">
            <v>756912</v>
          </cell>
          <cell r="E697">
            <v>757628</v>
          </cell>
          <cell r="F697" t="str">
            <v>.</v>
          </cell>
          <cell r="G697" t="str">
            <v>+</v>
          </cell>
          <cell r="H697">
            <v>736</v>
          </cell>
          <cell r="I697" t="str">
            <v>sdhB</v>
          </cell>
          <cell r="J697" t="str">
            <v>b0724</v>
          </cell>
          <cell r="K697" t="str">
            <v>EG10932</v>
          </cell>
          <cell r="L697" t="str">
            <v>EG10932</v>
          </cell>
          <cell r="M697">
            <v>945300</v>
          </cell>
        </row>
        <row r="698">
          <cell r="A698" t="str">
            <v>NC_000913.2</v>
          </cell>
          <cell r="B698" t="str">
            <v>RefSeq</v>
          </cell>
          <cell r="C698" t="str">
            <v>gene</v>
          </cell>
          <cell r="D698">
            <v>757929</v>
          </cell>
          <cell r="E698">
            <v>760730</v>
          </cell>
          <cell r="F698" t="str">
            <v>.</v>
          </cell>
          <cell r="G698" t="str">
            <v>+</v>
          </cell>
          <cell r="H698">
            <v>737</v>
          </cell>
          <cell r="I698" t="str">
            <v>sucA</v>
          </cell>
          <cell r="J698" t="str">
            <v>b0726</v>
          </cell>
          <cell r="K698" t="str">
            <v>EG10979</v>
          </cell>
          <cell r="L698" t="str">
            <v>EG10979</v>
          </cell>
          <cell r="M698">
            <v>945303</v>
          </cell>
        </row>
        <row r="699">
          <cell r="A699" t="str">
            <v>NC_000913.2</v>
          </cell>
          <cell r="B699" t="str">
            <v>RefSeq</v>
          </cell>
          <cell r="C699" t="str">
            <v>gene</v>
          </cell>
          <cell r="D699">
            <v>760745</v>
          </cell>
          <cell r="E699">
            <v>761962</v>
          </cell>
          <cell r="F699" t="str">
            <v>.</v>
          </cell>
          <cell r="G699" t="str">
            <v>+</v>
          </cell>
          <cell r="H699">
            <v>738</v>
          </cell>
          <cell r="I699" t="str">
            <v>sucB</v>
          </cell>
          <cell r="J699" t="str">
            <v>b0727</v>
          </cell>
          <cell r="K699" t="str">
            <v>EG10980</v>
          </cell>
          <cell r="L699" t="str">
            <v>EG10980</v>
          </cell>
          <cell r="M699">
            <v>945307</v>
          </cell>
        </row>
        <row r="700">
          <cell r="A700" t="str">
            <v>NC_000913.2</v>
          </cell>
          <cell r="B700" t="str">
            <v>RefSeq</v>
          </cell>
          <cell r="C700" t="str">
            <v>gene</v>
          </cell>
          <cell r="D700">
            <v>762237</v>
          </cell>
          <cell r="E700">
            <v>763403</v>
          </cell>
          <cell r="F700" t="str">
            <v>.</v>
          </cell>
          <cell r="G700" t="str">
            <v>+</v>
          </cell>
          <cell r="H700">
            <v>739</v>
          </cell>
          <cell r="I700" t="str">
            <v>sucC</v>
          </cell>
          <cell r="J700" t="str">
            <v>b0728</v>
          </cell>
          <cell r="K700" t="str">
            <v>EG10981</v>
          </cell>
          <cell r="L700" t="str">
            <v>EG10981</v>
          </cell>
          <cell r="M700">
            <v>945312</v>
          </cell>
        </row>
        <row r="701">
          <cell r="A701" t="str">
            <v>NC_000913.2</v>
          </cell>
          <cell r="B701" t="str">
            <v>RefSeq</v>
          </cell>
          <cell r="C701" t="str">
            <v>gene</v>
          </cell>
          <cell r="D701">
            <v>763403</v>
          </cell>
          <cell r="E701">
            <v>764272</v>
          </cell>
          <cell r="F701" t="str">
            <v>.</v>
          </cell>
          <cell r="G701" t="str">
            <v>+</v>
          </cell>
          <cell r="H701">
            <v>740</v>
          </cell>
          <cell r="I701" t="str">
            <v>sucD</v>
          </cell>
          <cell r="J701" t="str">
            <v>b0729</v>
          </cell>
          <cell r="K701" t="str">
            <v>EG10982</v>
          </cell>
          <cell r="L701" t="str">
            <v>EG10982</v>
          </cell>
          <cell r="M701">
            <v>945314</v>
          </cell>
        </row>
        <row r="702">
          <cell r="A702" t="str">
            <v>NC_000913.2</v>
          </cell>
          <cell r="B702" t="str">
            <v>RefSeq</v>
          </cell>
          <cell r="C702" t="str">
            <v>gene</v>
          </cell>
          <cell r="D702">
            <v>764376</v>
          </cell>
          <cell r="E702">
            <v>765098</v>
          </cell>
          <cell r="F702" t="str">
            <v>.</v>
          </cell>
          <cell r="G702" t="str">
            <v>-</v>
          </cell>
          <cell r="H702">
            <v>741</v>
          </cell>
          <cell r="I702" t="str">
            <v>mngR</v>
          </cell>
          <cell r="J702" t="str">
            <v>b0730</v>
          </cell>
          <cell r="K702" t="str">
            <v>EG11109</v>
          </cell>
          <cell r="L702" t="str">
            <v>EG11109</v>
          </cell>
          <cell r="M702">
            <v>945371</v>
          </cell>
        </row>
        <row r="703">
          <cell r="A703" t="str">
            <v>NC_000913.2</v>
          </cell>
          <cell r="B703" t="str">
            <v>RefSeq</v>
          </cell>
          <cell r="C703" t="str">
            <v>gene</v>
          </cell>
          <cell r="D703">
            <v>765207</v>
          </cell>
          <cell r="E703">
            <v>767183</v>
          </cell>
          <cell r="F703" t="str">
            <v>.</v>
          </cell>
          <cell r="G703" t="str">
            <v>+</v>
          </cell>
          <cell r="H703">
            <v>742</v>
          </cell>
          <cell r="I703" t="str">
            <v>mngA</v>
          </cell>
          <cell r="J703" t="str">
            <v>b0731</v>
          </cell>
          <cell r="K703" t="str">
            <v>EG13235</v>
          </cell>
          <cell r="L703" t="str">
            <v>EG13235</v>
          </cell>
          <cell r="M703">
            <v>945355</v>
          </cell>
        </row>
        <row r="704">
          <cell r="A704" t="str">
            <v>NC_000913.2</v>
          </cell>
          <cell r="B704" t="str">
            <v>RefSeq</v>
          </cell>
          <cell r="C704" t="str">
            <v>gene</v>
          </cell>
          <cell r="D704">
            <v>767201</v>
          </cell>
          <cell r="E704">
            <v>769834</v>
          </cell>
          <cell r="F704" t="str">
            <v>.</v>
          </cell>
          <cell r="G704" t="str">
            <v>+</v>
          </cell>
          <cell r="H704">
            <v>743</v>
          </cell>
          <cell r="I704" t="str">
            <v>mngB</v>
          </cell>
          <cell r="J704" t="str">
            <v>b0732</v>
          </cell>
          <cell r="K704" t="str">
            <v>EG13236</v>
          </cell>
          <cell r="L704" t="str">
            <v>EG13236</v>
          </cell>
          <cell r="M704">
            <v>945359</v>
          </cell>
        </row>
        <row r="705">
          <cell r="A705" t="str">
            <v>NC_000913.2</v>
          </cell>
          <cell r="B705" t="str">
            <v>RefSeq</v>
          </cell>
          <cell r="C705" t="str">
            <v>gene</v>
          </cell>
          <cell r="D705">
            <v>770681</v>
          </cell>
          <cell r="E705">
            <v>772249</v>
          </cell>
          <cell r="F705" t="str">
            <v>.</v>
          </cell>
          <cell r="G705" t="str">
            <v>+</v>
          </cell>
          <cell r="H705">
            <v>744</v>
          </cell>
          <cell r="I705" t="str">
            <v>cydA</v>
          </cell>
          <cell r="J705" t="str">
            <v>b0733</v>
          </cell>
          <cell r="K705" t="str">
            <v>EG10173</v>
          </cell>
          <cell r="L705" t="str">
            <v>EG10173</v>
          </cell>
          <cell r="M705">
            <v>945341</v>
          </cell>
        </row>
        <row r="706">
          <cell r="A706" t="str">
            <v>NC_000913.2</v>
          </cell>
          <cell r="B706" t="str">
            <v>RefSeq</v>
          </cell>
          <cell r="C706" t="str">
            <v>gene</v>
          </cell>
          <cell r="D706">
            <v>772265</v>
          </cell>
          <cell r="E706">
            <v>773404</v>
          </cell>
          <cell r="F706" t="str">
            <v>.</v>
          </cell>
          <cell r="G706" t="str">
            <v>+</v>
          </cell>
          <cell r="H706">
            <v>745</v>
          </cell>
          <cell r="I706" t="str">
            <v>cydB</v>
          </cell>
          <cell r="J706" t="str">
            <v>b0734</v>
          </cell>
          <cell r="K706" t="str">
            <v>EG10174</v>
          </cell>
          <cell r="L706" t="str">
            <v>EG10174</v>
          </cell>
          <cell r="M706">
            <v>945347</v>
          </cell>
        </row>
        <row r="707">
          <cell r="A707" t="str">
            <v>NC_000913.2</v>
          </cell>
          <cell r="B707" t="str">
            <v>RefSeq</v>
          </cell>
          <cell r="C707" t="str">
            <v>gene</v>
          </cell>
          <cell r="D707">
            <v>773532</v>
          </cell>
          <cell r="E707">
            <v>773825</v>
          </cell>
          <cell r="F707" t="str">
            <v>.</v>
          </cell>
          <cell r="G707" t="str">
            <v>+</v>
          </cell>
          <cell r="H707">
            <v>747</v>
          </cell>
          <cell r="I707" t="str">
            <v>ybgE</v>
          </cell>
          <cell r="J707" t="str">
            <v>b0735</v>
          </cell>
          <cell r="K707" t="str">
            <v>EG12395</v>
          </cell>
          <cell r="L707" t="str">
            <v>EG12395</v>
          </cell>
          <cell r="M707">
            <v>945326</v>
          </cell>
        </row>
        <row r="708">
          <cell r="A708" t="str">
            <v>NC_000913.2</v>
          </cell>
          <cell r="B708" t="str">
            <v>RefSeq</v>
          </cell>
          <cell r="C708" t="str">
            <v>gene</v>
          </cell>
          <cell r="D708">
            <v>773975</v>
          </cell>
          <cell r="E708">
            <v>774379</v>
          </cell>
          <cell r="F708" t="str">
            <v>.</v>
          </cell>
          <cell r="G708" t="str">
            <v>+</v>
          </cell>
          <cell r="H708">
            <v>748</v>
          </cell>
          <cell r="I708" t="str">
            <v>ybgC</v>
          </cell>
          <cell r="J708" t="str">
            <v>b0736</v>
          </cell>
          <cell r="K708" t="str">
            <v>EG11110</v>
          </cell>
          <cell r="L708" t="str">
            <v>EG11110</v>
          </cell>
          <cell r="M708">
            <v>948907</v>
          </cell>
        </row>
        <row r="709">
          <cell r="A709" t="str">
            <v>NC_000913.2</v>
          </cell>
          <cell r="B709" t="str">
            <v>RefSeq</v>
          </cell>
          <cell r="C709" t="str">
            <v>gene</v>
          </cell>
          <cell r="D709">
            <v>774376</v>
          </cell>
          <cell r="E709">
            <v>775068</v>
          </cell>
          <cell r="F709" t="str">
            <v>.</v>
          </cell>
          <cell r="G709" t="str">
            <v>+</v>
          </cell>
          <cell r="H709">
            <v>749</v>
          </cell>
          <cell r="I709" t="str">
            <v>tolQ</v>
          </cell>
          <cell r="J709" t="str">
            <v>b0737</v>
          </cell>
          <cell r="K709" t="str">
            <v>EG11010</v>
          </cell>
          <cell r="L709" t="str">
            <v>EG11010</v>
          </cell>
          <cell r="M709">
            <v>948900</v>
          </cell>
        </row>
        <row r="710">
          <cell r="A710" t="str">
            <v>NC_000913.2</v>
          </cell>
          <cell r="B710" t="str">
            <v>RefSeq</v>
          </cell>
          <cell r="C710" t="str">
            <v>gene</v>
          </cell>
          <cell r="D710">
            <v>775072</v>
          </cell>
          <cell r="E710">
            <v>775500</v>
          </cell>
          <cell r="F710" t="str">
            <v>.</v>
          </cell>
          <cell r="G710" t="str">
            <v>+</v>
          </cell>
          <cell r="H710">
            <v>750</v>
          </cell>
          <cell r="I710" t="str">
            <v>tolR</v>
          </cell>
          <cell r="J710" t="str">
            <v>b0738</v>
          </cell>
          <cell r="K710" t="str">
            <v>EG11011</v>
          </cell>
          <cell r="L710" t="str">
            <v>EG11011</v>
          </cell>
          <cell r="M710">
            <v>945328</v>
          </cell>
        </row>
        <row r="711">
          <cell r="A711" t="str">
            <v>NC_000913.2</v>
          </cell>
          <cell r="B711" t="str">
            <v>RefSeq</v>
          </cell>
          <cell r="C711" t="str">
            <v>gene</v>
          </cell>
          <cell r="D711">
            <v>775565</v>
          </cell>
          <cell r="E711">
            <v>776830</v>
          </cell>
          <cell r="F711" t="str">
            <v>.</v>
          </cell>
          <cell r="G711" t="str">
            <v>+</v>
          </cell>
          <cell r="H711">
            <v>751</v>
          </cell>
          <cell r="I711" t="str">
            <v>tolA</v>
          </cell>
          <cell r="J711" t="str">
            <v>b0739</v>
          </cell>
          <cell r="K711" t="str">
            <v>EG11007</v>
          </cell>
          <cell r="L711" t="str">
            <v>EG11007</v>
          </cell>
          <cell r="M711">
            <v>946625</v>
          </cell>
        </row>
        <row r="712">
          <cell r="A712" t="str">
            <v>NC_000913.2</v>
          </cell>
          <cell r="B712" t="str">
            <v>RefSeq</v>
          </cell>
          <cell r="C712" t="str">
            <v>gene</v>
          </cell>
          <cell r="D712">
            <v>776963</v>
          </cell>
          <cell r="E712">
            <v>778255</v>
          </cell>
          <cell r="F712" t="str">
            <v>.</v>
          </cell>
          <cell r="G712" t="str">
            <v>+</v>
          </cell>
          <cell r="H712">
            <v>752</v>
          </cell>
          <cell r="I712" t="str">
            <v>tolB</v>
          </cell>
          <cell r="J712" t="str">
            <v>b0740</v>
          </cell>
          <cell r="K712" t="str">
            <v>EG11008</v>
          </cell>
          <cell r="L712" t="str">
            <v>EG11008</v>
          </cell>
          <cell r="M712">
            <v>945429</v>
          </cell>
        </row>
        <row r="713">
          <cell r="A713" t="str">
            <v>NC_000913.2</v>
          </cell>
          <cell r="B713" t="str">
            <v>RefSeq</v>
          </cell>
          <cell r="C713" t="str">
            <v>gene</v>
          </cell>
          <cell r="D713">
            <v>778290</v>
          </cell>
          <cell r="E713">
            <v>778811</v>
          </cell>
          <cell r="F713" t="str">
            <v>.</v>
          </cell>
          <cell r="G713" t="str">
            <v>+</v>
          </cell>
          <cell r="H713">
            <v>753</v>
          </cell>
          <cell r="I713" t="str">
            <v>pal</v>
          </cell>
          <cell r="J713" t="str">
            <v>b0741</v>
          </cell>
          <cell r="K713" t="str">
            <v>EG10684</v>
          </cell>
          <cell r="L713" t="str">
            <v>EG10684</v>
          </cell>
          <cell r="M713">
            <v>945004</v>
          </cell>
        </row>
        <row r="714">
          <cell r="A714" t="str">
            <v>NC_000913.2</v>
          </cell>
          <cell r="B714" t="str">
            <v>RefSeq</v>
          </cell>
          <cell r="C714" t="str">
            <v>gene</v>
          </cell>
          <cell r="D714">
            <v>778821</v>
          </cell>
          <cell r="E714">
            <v>779612</v>
          </cell>
          <cell r="F714" t="str">
            <v>.</v>
          </cell>
          <cell r="G714" t="str">
            <v>+</v>
          </cell>
          <cell r="H714">
            <v>754</v>
          </cell>
          <cell r="I714" t="str">
            <v>ybgF</v>
          </cell>
          <cell r="J714" t="str">
            <v>b0742</v>
          </cell>
          <cell r="K714" t="str">
            <v>EG12854</v>
          </cell>
          <cell r="L714" t="str">
            <v>EG12854</v>
          </cell>
          <cell r="M714">
            <v>947227</v>
          </cell>
        </row>
        <row r="715">
          <cell r="A715" t="str">
            <v>NC_000913.2</v>
          </cell>
          <cell r="B715" t="str">
            <v>RefSeq</v>
          </cell>
          <cell r="C715" t="str">
            <v>gene</v>
          </cell>
          <cell r="D715">
            <v>779777</v>
          </cell>
          <cell r="E715">
            <v>779852</v>
          </cell>
          <cell r="F715" t="str">
            <v>.</v>
          </cell>
          <cell r="G715" t="str">
            <v>+</v>
          </cell>
          <cell r="H715">
            <v>755</v>
          </cell>
          <cell r="I715" t="str">
            <v>lysT</v>
          </cell>
          <cell r="J715" t="str">
            <v>b0743</v>
          </cell>
          <cell r="K715" t="str">
            <v>EG30055</v>
          </cell>
          <cell r="L715" t="str">
            <v>EG30055</v>
          </cell>
          <cell r="M715">
            <v>945336</v>
          </cell>
        </row>
        <row r="716">
          <cell r="A716" t="str">
            <v>NC_000913.2</v>
          </cell>
          <cell r="B716" t="str">
            <v>RefSeq</v>
          </cell>
          <cell r="C716" t="str">
            <v>gene</v>
          </cell>
          <cell r="D716">
            <v>779988</v>
          </cell>
          <cell r="E716">
            <v>780063</v>
          </cell>
          <cell r="F716" t="str">
            <v>.</v>
          </cell>
          <cell r="G716" t="str">
            <v>+</v>
          </cell>
          <cell r="H716">
            <v>756</v>
          </cell>
          <cell r="I716" t="str">
            <v>valT</v>
          </cell>
          <cell r="J716" t="str">
            <v>b0744</v>
          </cell>
          <cell r="K716" t="str">
            <v>EG30109</v>
          </cell>
          <cell r="L716" t="str">
            <v>EG30109</v>
          </cell>
          <cell r="M716">
            <v>945331</v>
          </cell>
        </row>
        <row r="717">
          <cell r="A717" t="str">
            <v>NC_000913.2</v>
          </cell>
          <cell r="B717" t="str">
            <v>RefSeq</v>
          </cell>
          <cell r="C717" t="str">
            <v>gene</v>
          </cell>
          <cell r="D717">
            <v>780066</v>
          </cell>
          <cell r="E717">
            <v>780141</v>
          </cell>
          <cell r="F717" t="str">
            <v>.</v>
          </cell>
          <cell r="G717" t="str">
            <v>+</v>
          </cell>
          <cell r="H717">
            <v>757</v>
          </cell>
          <cell r="I717" t="str">
            <v>lysW</v>
          </cell>
          <cell r="J717" t="str">
            <v>b0745</v>
          </cell>
          <cell r="K717" t="str">
            <v>EG30057</v>
          </cell>
          <cell r="L717" t="str">
            <v>EG30057</v>
          </cell>
          <cell r="M717">
            <v>945338</v>
          </cell>
        </row>
        <row r="718">
          <cell r="A718" t="str">
            <v>NC_000913.2</v>
          </cell>
          <cell r="B718" t="str">
            <v>RefSeq</v>
          </cell>
          <cell r="C718" t="str">
            <v>gene</v>
          </cell>
          <cell r="D718">
            <v>780291</v>
          </cell>
          <cell r="E718">
            <v>780366</v>
          </cell>
          <cell r="F718" t="str">
            <v>.</v>
          </cell>
          <cell r="G718" t="str">
            <v>+</v>
          </cell>
          <cell r="H718">
            <v>758</v>
          </cell>
          <cell r="I718" t="str">
            <v>valZ</v>
          </cell>
          <cell r="J718" t="str">
            <v>b0746</v>
          </cell>
          <cell r="K718" t="str">
            <v>G6389</v>
          </cell>
          <cell r="L718" t="str">
            <v>EG31125</v>
          </cell>
          <cell r="M718">
            <v>945345</v>
          </cell>
        </row>
        <row r="719">
          <cell r="A719" t="str">
            <v>NC_000913.2</v>
          </cell>
          <cell r="B719" t="str">
            <v>RefSeq</v>
          </cell>
          <cell r="C719" t="str">
            <v>gene</v>
          </cell>
          <cell r="D719">
            <v>780370</v>
          </cell>
          <cell r="E719">
            <v>780445</v>
          </cell>
          <cell r="F719" t="str">
            <v>.</v>
          </cell>
          <cell r="G719" t="str">
            <v>+</v>
          </cell>
          <cell r="H719">
            <v>759</v>
          </cell>
          <cell r="I719" t="str">
            <v>lysY</v>
          </cell>
          <cell r="J719" t="str">
            <v>b0747</v>
          </cell>
          <cell r="K719" t="str">
            <v>G6390</v>
          </cell>
          <cell r="L719" t="str">
            <v>EG31123</v>
          </cell>
          <cell r="M719">
            <v>945342</v>
          </cell>
        </row>
        <row r="720">
          <cell r="A720" t="str">
            <v>NC_000913.2</v>
          </cell>
          <cell r="B720" t="str">
            <v>RefSeq</v>
          </cell>
          <cell r="C720" t="str">
            <v>gene</v>
          </cell>
          <cell r="D720">
            <v>780592</v>
          </cell>
          <cell r="E720">
            <v>780667</v>
          </cell>
          <cell r="F720" t="str">
            <v>.</v>
          </cell>
          <cell r="G720" t="str">
            <v>+</v>
          </cell>
          <cell r="H720">
            <v>760</v>
          </cell>
          <cell r="I720" t="str">
            <v>lysZ</v>
          </cell>
          <cell r="J720" t="str">
            <v>b0748</v>
          </cell>
          <cell r="K720" t="str">
            <v>G6391</v>
          </cell>
          <cell r="L720" t="str">
            <v>EG31124</v>
          </cell>
          <cell r="M720">
            <v>945352</v>
          </cell>
        </row>
        <row r="721">
          <cell r="A721" t="str">
            <v>NC_000913.2</v>
          </cell>
          <cell r="B721" t="str">
            <v>RefSeq</v>
          </cell>
          <cell r="C721" t="str">
            <v>gene</v>
          </cell>
          <cell r="D721">
            <v>780800</v>
          </cell>
          <cell r="E721">
            <v>780875</v>
          </cell>
          <cell r="F721" t="str">
            <v>.</v>
          </cell>
          <cell r="G721" t="str">
            <v>+</v>
          </cell>
          <cell r="H721">
            <v>761</v>
          </cell>
          <cell r="I721" t="str">
            <v>lysQ</v>
          </cell>
          <cell r="J721" t="str">
            <v>b0749</v>
          </cell>
          <cell r="K721" t="str">
            <v>G6392</v>
          </cell>
          <cell r="L721" t="str">
            <v>EG31122</v>
          </cell>
          <cell r="M721">
            <v>945353</v>
          </cell>
        </row>
        <row r="722">
          <cell r="A722" t="str">
            <v>NC_000913.2</v>
          </cell>
          <cell r="B722" t="str">
            <v>RefSeq</v>
          </cell>
          <cell r="C722" t="str">
            <v>gene</v>
          </cell>
          <cell r="D722">
            <v>781308</v>
          </cell>
          <cell r="E722">
            <v>782351</v>
          </cell>
          <cell r="F722" t="str">
            <v>.</v>
          </cell>
          <cell r="G722" t="str">
            <v>+</v>
          </cell>
          <cell r="H722">
            <v>762</v>
          </cell>
          <cell r="I722" t="str">
            <v>nadA</v>
          </cell>
          <cell r="J722" t="str">
            <v>b0750</v>
          </cell>
          <cell r="K722" t="str">
            <v>EG10630</v>
          </cell>
          <cell r="L722" t="str">
            <v>EG10630</v>
          </cell>
          <cell r="M722">
            <v>945351</v>
          </cell>
        </row>
        <row r="723">
          <cell r="A723" t="str">
            <v>NC_000913.2</v>
          </cell>
          <cell r="B723" t="str">
            <v>RefSeq</v>
          </cell>
          <cell r="C723" t="str">
            <v>gene</v>
          </cell>
          <cell r="D723">
            <v>782389</v>
          </cell>
          <cell r="E723">
            <v>783108</v>
          </cell>
          <cell r="F723" t="str">
            <v>.</v>
          </cell>
          <cell r="G723" t="str">
            <v>+</v>
          </cell>
          <cell r="H723">
            <v>763</v>
          </cell>
          <cell r="I723" t="str">
            <v>pnuC</v>
          </cell>
          <cell r="J723" t="str">
            <v>b0751</v>
          </cell>
          <cell r="K723" t="str">
            <v>EG11700</v>
          </cell>
          <cell r="L723" t="str">
            <v>EG11700</v>
          </cell>
          <cell r="M723">
            <v>945350</v>
          </cell>
        </row>
        <row r="724">
          <cell r="A724" t="str">
            <v>NC_000913.2</v>
          </cell>
          <cell r="B724" t="str">
            <v>RefSeq</v>
          </cell>
          <cell r="C724" t="str">
            <v>gene</v>
          </cell>
          <cell r="D724">
            <v>783105</v>
          </cell>
          <cell r="E724">
            <v>784046</v>
          </cell>
          <cell r="F724" t="str">
            <v>.</v>
          </cell>
          <cell r="G724" t="str">
            <v>-</v>
          </cell>
          <cell r="H724">
            <v>764</v>
          </cell>
          <cell r="I724" t="str">
            <v>zitB</v>
          </cell>
          <cell r="J724" t="str">
            <v>b0752</v>
          </cell>
          <cell r="K724" t="str">
            <v>G6393</v>
          </cell>
          <cell r="L724" t="str">
            <v>EG13662</v>
          </cell>
          <cell r="M724">
            <v>945348</v>
          </cell>
        </row>
        <row r="725">
          <cell r="A725" t="str">
            <v>NC_000913.2</v>
          </cell>
          <cell r="B725" t="str">
            <v>RefSeq</v>
          </cell>
          <cell r="C725" t="str">
            <v>gene</v>
          </cell>
          <cell r="D725">
            <v>784160</v>
          </cell>
          <cell r="E725">
            <v>784540</v>
          </cell>
          <cell r="F725" t="str">
            <v>.</v>
          </cell>
          <cell r="G725" t="str">
            <v>-</v>
          </cell>
          <cell r="H725">
            <v>765</v>
          </cell>
          <cell r="I725" t="str">
            <v>ybgS</v>
          </cell>
          <cell r="J725" t="str">
            <v>b0753</v>
          </cell>
          <cell r="K725" t="str">
            <v>G6394</v>
          </cell>
          <cell r="L725" t="str">
            <v>EG13663</v>
          </cell>
          <cell r="M725">
            <v>945356</v>
          </cell>
        </row>
        <row r="726">
          <cell r="A726" t="str">
            <v>NC_000913.2</v>
          </cell>
          <cell r="B726" t="str">
            <v>RefSeq</v>
          </cell>
          <cell r="C726" t="str">
            <v>gene</v>
          </cell>
          <cell r="D726">
            <v>784856</v>
          </cell>
          <cell r="E726">
            <v>785908</v>
          </cell>
          <cell r="F726" t="str">
            <v>.</v>
          </cell>
          <cell r="G726" t="str">
            <v>+</v>
          </cell>
          <cell r="H726">
            <v>766</v>
          </cell>
          <cell r="I726" t="str">
            <v>aroG</v>
          </cell>
          <cell r="J726" t="str">
            <v>b0754</v>
          </cell>
          <cell r="K726" t="str">
            <v>EG10079</v>
          </cell>
          <cell r="L726" t="str">
            <v>EG10079</v>
          </cell>
          <cell r="M726">
            <v>945605</v>
          </cell>
        </row>
        <row r="727">
          <cell r="A727" t="str">
            <v>NC_000913.2</v>
          </cell>
          <cell r="B727" t="str">
            <v>RefSeq</v>
          </cell>
          <cell r="C727" t="str">
            <v>gene</v>
          </cell>
          <cell r="D727">
            <v>786066</v>
          </cell>
          <cell r="E727">
            <v>786818</v>
          </cell>
          <cell r="F727" t="str">
            <v>.</v>
          </cell>
          <cell r="G727" t="str">
            <v>-</v>
          </cell>
          <cell r="H727">
            <v>767</v>
          </cell>
          <cell r="I727" t="str">
            <v>gpmA</v>
          </cell>
          <cell r="J727" t="str">
            <v>b0755</v>
          </cell>
          <cell r="K727" t="str">
            <v>EG11699</v>
          </cell>
          <cell r="L727" t="str">
            <v>EG11699</v>
          </cell>
          <cell r="M727">
            <v>945068</v>
          </cell>
        </row>
        <row r="728">
          <cell r="A728" t="str">
            <v>NC_000913.2</v>
          </cell>
          <cell r="B728" t="str">
            <v>RefSeq</v>
          </cell>
          <cell r="C728" t="str">
            <v>gene</v>
          </cell>
          <cell r="D728">
            <v>787020</v>
          </cell>
          <cell r="E728">
            <v>788060</v>
          </cell>
          <cell r="F728" t="str">
            <v>.</v>
          </cell>
          <cell r="G728" t="str">
            <v>-</v>
          </cell>
          <cell r="H728">
            <v>768</v>
          </cell>
          <cell r="I728" t="str">
            <v>galM</v>
          </cell>
          <cell r="J728" t="str">
            <v>b0756</v>
          </cell>
          <cell r="K728" t="str">
            <v>EG11698</v>
          </cell>
          <cell r="L728" t="str">
            <v>EG11698</v>
          </cell>
          <cell r="M728">
            <v>944943</v>
          </cell>
        </row>
        <row r="729">
          <cell r="A729" t="str">
            <v>NC_000913.2</v>
          </cell>
          <cell r="B729" t="str">
            <v>RefSeq</v>
          </cell>
          <cell r="C729" t="str">
            <v>gene</v>
          </cell>
          <cell r="D729">
            <v>788054</v>
          </cell>
          <cell r="E729">
            <v>789202</v>
          </cell>
          <cell r="F729" t="str">
            <v>.</v>
          </cell>
          <cell r="G729" t="str">
            <v>-</v>
          </cell>
          <cell r="H729">
            <v>769</v>
          </cell>
          <cell r="I729" t="str">
            <v>galK</v>
          </cell>
          <cell r="J729" t="str">
            <v>b0757</v>
          </cell>
          <cell r="K729" t="str">
            <v>EG10363</v>
          </cell>
          <cell r="L729" t="str">
            <v>EG10363</v>
          </cell>
          <cell r="M729">
            <v>945358</v>
          </cell>
        </row>
        <row r="730">
          <cell r="A730" t="str">
            <v>NC_000913.2</v>
          </cell>
          <cell r="B730" t="str">
            <v>RefSeq</v>
          </cell>
          <cell r="C730" t="str">
            <v>gene</v>
          </cell>
          <cell r="D730">
            <v>789206</v>
          </cell>
          <cell r="E730">
            <v>790252</v>
          </cell>
          <cell r="F730" t="str">
            <v>.</v>
          </cell>
          <cell r="G730" t="str">
            <v>-</v>
          </cell>
          <cell r="H730">
            <v>770</v>
          </cell>
          <cell r="I730" t="str">
            <v>galT</v>
          </cell>
          <cell r="J730" t="str">
            <v>b0758</v>
          </cell>
          <cell r="K730" t="str">
            <v>EG10366</v>
          </cell>
          <cell r="L730" t="str">
            <v>EG10366</v>
          </cell>
          <cell r="M730">
            <v>945357</v>
          </cell>
        </row>
        <row r="731">
          <cell r="A731" t="str">
            <v>NC_000913.2</v>
          </cell>
          <cell r="B731" t="str">
            <v>RefSeq</v>
          </cell>
          <cell r="C731" t="str">
            <v>gene</v>
          </cell>
          <cell r="D731">
            <v>790262</v>
          </cell>
          <cell r="E731">
            <v>791278</v>
          </cell>
          <cell r="F731" t="str">
            <v>.</v>
          </cell>
          <cell r="G731" t="str">
            <v>-</v>
          </cell>
          <cell r="H731">
            <v>771</v>
          </cell>
          <cell r="I731" t="str">
            <v>galE</v>
          </cell>
          <cell r="J731" t="str">
            <v>b0759</v>
          </cell>
          <cell r="K731" t="str">
            <v>EG10362</v>
          </cell>
          <cell r="L731" t="str">
            <v>EG10362</v>
          </cell>
          <cell r="M731">
            <v>945354</v>
          </cell>
        </row>
        <row r="732">
          <cell r="A732" t="str">
            <v>NC_000913.2</v>
          </cell>
          <cell r="B732" t="str">
            <v>RefSeq</v>
          </cell>
          <cell r="C732" t="str">
            <v>gene</v>
          </cell>
          <cell r="D732">
            <v>791539</v>
          </cell>
          <cell r="E732">
            <v>793011</v>
          </cell>
          <cell r="F732" t="str">
            <v>.</v>
          </cell>
          <cell r="G732" t="str">
            <v>-</v>
          </cell>
          <cell r="H732">
            <v>772</v>
          </cell>
          <cell r="I732" t="str">
            <v>modF</v>
          </cell>
          <cell r="J732" t="str">
            <v>b0760</v>
          </cell>
          <cell r="K732" t="str">
            <v>EG11677</v>
          </cell>
          <cell r="L732" t="str">
            <v>EG11677</v>
          </cell>
          <cell r="M732">
            <v>945368</v>
          </cell>
        </row>
        <row r="733">
          <cell r="A733" t="str">
            <v>NC_000913.2</v>
          </cell>
          <cell r="B733" t="str">
            <v>RefSeq</v>
          </cell>
          <cell r="C733" t="str">
            <v>gene</v>
          </cell>
          <cell r="D733">
            <v>793079</v>
          </cell>
          <cell r="E733">
            <v>793867</v>
          </cell>
          <cell r="F733" t="str">
            <v>.</v>
          </cell>
          <cell r="G733" t="str">
            <v>-</v>
          </cell>
          <cell r="H733">
            <v>773</v>
          </cell>
          <cell r="I733" t="str">
            <v>modE</v>
          </cell>
          <cell r="J733" t="str">
            <v>b0761</v>
          </cell>
          <cell r="K733" t="str">
            <v>G6395</v>
          </cell>
          <cell r="L733" t="str">
            <v>EG13227</v>
          </cell>
          <cell r="M733">
            <v>945366</v>
          </cell>
        </row>
        <row r="734">
          <cell r="A734" t="str">
            <v>NC_000913.2</v>
          </cell>
          <cell r="B734" t="str">
            <v>RefSeq</v>
          </cell>
          <cell r="C734" t="str">
            <v>gene</v>
          </cell>
          <cell r="D734">
            <v>793996</v>
          </cell>
          <cell r="E734">
            <v>794145</v>
          </cell>
          <cell r="F734" t="str">
            <v>.</v>
          </cell>
          <cell r="G734" t="str">
            <v>+</v>
          </cell>
          <cell r="H734">
            <v>774</v>
          </cell>
          <cell r="I734" t="str">
            <v>ybhT</v>
          </cell>
          <cell r="J734" t="str">
            <v>b0762</v>
          </cell>
          <cell r="K734" t="str">
            <v>G6396</v>
          </cell>
          <cell r="L734" t="str">
            <v>EG14328</v>
          </cell>
          <cell r="M734">
            <v>945365</v>
          </cell>
        </row>
        <row r="735">
          <cell r="A735" t="str">
            <v>NC_000913.2</v>
          </cell>
          <cell r="B735" t="str">
            <v>RefSeq</v>
          </cell>
          <cell r="C735" t="str">
            <v>gene</v>
          </cell>
          <cell r="D735">
            <v>794312</v>
          </cell>
          <cell r="E735">
            <v>795085</v>
          </cell>
          <cell r="F735" t="str">
            <v>.</v>
          </cell>
          <cell r="G735" t="str">
            <v>+</v>
          </cell>
          <cell r="H735">
            <v>775</v>
          </cell>
          <cell r="I735" t="str">
            <v>modA</v>
          </cell>
          <cell r="J735" t="str">
            <v>b0763</v>
          </cell>
          <cell r="K735" t="str">
            <v>EG12427</v>
          </cell>
          <cell r="L735" t="str">
            <v>EG12427</v>
          </cell>
          <cell r="M735">
            <v>945364</v>
          </cell>
        </row>
        <row r="736">
          <cell r="A736" t="str">
            <v>NC_000913.2</v>
          </cell>
          <cell r="B736" t="str">
            <v>RefSeq</v>
          </cell>
          <cell r="C736" t="str">
            <v>gene</v>
          </cell>
          <cell r="D736">
            <v>795085</v>
          </cell>
          <cell r="E736">
            <v>795774</v>
          </cell>
          <cell r="F736" t="str">
            <v>.</v>
          </cell>
          <cell r="G736" t="str">
            <v>+</v>
          </cell>
          <cell r="H736">
            <v>776</v>
          </cell>
          <cell r="I736" t="str">
            <v>modB</v>
          </cell>
          <cell r="J736" t="str">
            <v>b0764</v>
          </cell>
          <cell r="K736" t="str">
            <v>EG10002</v>
          </cell>
          <cell r="L736" t="str">
            <v>EG10002</v>
          </cell>
          <cell r="M736">
            <v>945361</v>
          </cell>
        </row>
        <row r="737">
          <cell r="A737" t="str">
            <v>NC_000913.2</v>
          </cell>
          <cell r="B737" t="str">
            <v>RefSeq</v>
          </cell>
          <cell r="C737" t="str">
            <v>gene</v>
          </cell>
          <cell r="D737">
            <v>795777</v>
          </cell>
          <cell r="E737">
            <v>796835</v>
          </cell>
          <cell r="F737" t="str">
            <v>.</v>
          </cell>
          <cell r="G737" t="str">
            <v>+</v>
          </cell>
          <cell r="H737">
            <v>777</v>
          </cell>
          <cell r="I737" t="str">
            <v>modC</v>
          </cell>
          <cell r="J737" t="str">
            <v>b0765</v>
          </cell>
          <cell r="K737" t="str">
            <v>EG10152</v>
          </cell>
          <cell r="L737" t="str">
            <v>EG10152</v>
          </cell>
          <cell r="M737">
            <v>945362</v>
          </cell>
        </row>
        <row r="738">
          <cell r="A738" t="str">
            <v>NC_000913.2</v>
          </cell>
          <cell r="B738" t="str">
            <v>RefSeq</v>
          </cell>
          <cell r="C738" t="str">
            <v>gene</v>
          </cell>
          <cell r="D738">
            <v>796836</v>
          </cell>
          <cell r="E738">
            <v>797654</v>
          </cell>
          <cell r="F738" t="str">
            <v>.</v>
          </cell>
          <cell r="G738" t="str">
            <v>-</v>
          </cell>
          <cell r="H738">
            <v>778</v>
          </cell>
          <cell r="I738" t="str">
            <v>ybhA</v>
          </cell>
          <cell r="J738" t="str">
            <v>b0766</v>
          </cell>
          <cell r="K738" t="str">
            <v>EG11239</v>
          </cell>
          <cell r="L738" t="str">
            <v>EG11239</v>
          </cell>
          <cell r="M738">
            <v>945372</v>
          </cell>
        </row>
        <row r="739">
          <cell r="A739" t="str">
            <v>NC_000913.2</v>
          </cell>
          <cell r="B739" t="str">
            <v>RefSeq</v>
          </cell>
          <cell r="C739" t="str">
            <v>gene</v>
          </cell>
          <cell r="D739">
            <v>797809</v>
          </cell>
          <cell r="E739">
            <v>798804</v>
          </cell>
          <cell r="F739" t="str">
            <v>.</v>
          </cell>
          <cell r="G739" t="str">
            <v>+</v>
          </cell>
          <cell r="H739">
            <v>779</v>
          </cell>
          <cell r="I739" t="str">
            <v>pgl</v>
          </cell>
          <cell r="J739" t="str">
            <v>b0767</v>
          </cell>
          <cell r="K739" t="str">
            <v>G6397</v>
          </cell>
          <cell r="L739" t="str">
            <v>EG13231</v>
          </cell>
          <cell r="M739">
            <v>946398</v>
          </cell>
        </row>
        <row r="740">
          <cell r="A740" t="str">
            <v>NC_000913.2</v>
          </cell>
          <cell r="B740" t="str">
            <v>RefSeq</v>
          </cell>
          <cell r="C740" t="str">
            <v>gene</v>
          </cell>
          <cell r="D740">
            <v>798845</v>
          </cell>
          <cell r="E740">
            <v>799798</v>
          </cell>
          <cell r="F740" t="str">
            <v>.</v>
          </cell>
          <cell r="G740" t="str">
            <v>-</v>
          </cell>
          <cell r="H740">
            <v>780</v>
          </cell>
          <cell r="I740" t="str">
            <v>ybhD</v>
          </cell>
          <cell r="J740" t="str">
            <v>b0768</v>
          </cell>
          <cell r="K740" t="str">
            <v>G6398</v>
          </cell>
          <cell r="L740" t="str">
            <v>EG13230</v>
          </cell>
          <cell r="M740">
            <v>944869</v>
          </cell>
        </row>
        <row r="741">
          <cell r="A741" t="str">
            <v>NC_000913.2</v>
          </cell>
          <cell r="B741" t="str">
            <v>RefSeq</v>
          </cell>
          <cell r="C741" t="str">
            <v>gene</v>
          </cell>
          <cell r="D741">
            <v>799982</v>
          </cell>
          <cell r="E741">
            <v>801034</v>
          </cell>
          <cell r="F741" t="str">
            <v>.</v>
          </cell>
          <cell r="G741" t="str">
            <v>+</v>
          </cell>
          <cell r="H741">
            <v>781</v>
          </cell>
          <cell r="I741" t="str">
            <v>ybhH</v>
          </cell>
          <cell r="J741" t="str">
            <v>b0769</v>
          </cell>
          <cell r="K741" t="str">
            <v>G6399</v>
          </cell>
          <cell r="L741" t="str">
            <v>EG13664</v>
          </cell>
          <cell r="M741">
            <v>945375</v>
          </cell>
        </row>
        <row r="742">
          <cell r="A742" t="str">
            <v>NC_000913.2</v>
          </cell>
          <cell r="B742" t="str">
            <v>RefSeq</v>
          </cell>
          <cell r="C742" t="str">
            <v>gene</v>
          </cell>
          <cell r="D742">
            <v>801110</v>
          </cell>
          <cell r="E742">
            <v>802543</v>
          </cell>
          <cell r="F742" t="str">
            <v>.</v>
          </cell>
          <cell r="G742" t="str">
            <v>+</v>
          </cell>
          <cell r="H742">
            <v>782</v>
          </cell>
          <cell r="I742" t="str">
            <v>ybhI</v>
          </cell>
          <cell r="J742" t="str">
            <v>b0770</v>
          </cell>
          <cell r="K742" t="str">
            <v>G6400</v>
          </cell>
          <cell r="L742" t="str">
            <v>EG13665</v>
          </cell>
          <cell r="M742">
            <v>945377</v>
          </cell>
        </row>
        <row r="743">
          <cell r="A743" t="str">
            <v>NC_000913.2</v>
          </cell>
          <cell r="B743" t="str">
            <v>RefSeq</v>
          </cell>
          <cell r="C743" t="str">
            <v>gene</v>
          </cell>
          <cell r="D743">
            <v>802726</v>
          </cell>
          <cell r="E743">
            <v>804987</v>
          </cell>
          <cell r="F743" t="str">
            <v>.</v>
          </cell>
          <cell r="G743" t="str">
            <v>+</v>
          </cell>
          <cell r="H743">
            <v>783</v>
          </cell>
          <cell r="I743" t="str">
            <v>ybhJ</v>
          </cell>
          <cell r="J743" t="str">
            <v>b0771</v>
          </cell>
          <cell r="K743" t="str">
            <v>G6401</v>
          </cell>
          <cell r="L743" t="str">
            <v>EG13666</v>
          </cell>
          <cell r="M743">
            <v>945380</v>
          </cell>
        </row>
        <row r="744">
          <cell r="A744" t="str">
            <v>NC_000913.2</v>
          </cell>
          <cell r="B744" t="str">
            <v>RefSeq</v>
          </cell>
          <cell r="C744" t="str">
            <v>gene</v>
          </cell>
          <cell r="D744">
            <v>805221</v>
          </cell>
          <cell r="E744">
            <v>806504</v>
          </cell>
          <cell r="F744" t="str">
            <v>.</v>
          </cell>
          <cell r="G744" t="str">
            <v>-</v>
          </cell>
          <cell r="H744">
            <v>784</v>
          </cell>
          <cell r="I744" t="str">
            <v>ybhC</v>
          </cell>
          <cell r="J744" t="str">
            <v>b0772</v>
          </cell>
          <cell r="K744" t="str">
            <v>EG12875</v>
          </cell>
          <cell r="L744" t="str">
            <v>EG12875</v>
          </cell>
          <cell r="M744">
            <v>945381</v>
          </cell>
        </row>
        <row r="745">
          <cell r="A745" t="str">
            <v>NC_000913.2</v>
          </cell>
          <cell r="B745" t="str">
            <v>RefSeq</v>
          </cell>
          <cell r="C745" t="str">
            <v>gene</v>
          </cell>
          <cell r="D745">
            <v>806656</v>
          </cell>
          <cell r="E745">
            <v>807132</v>
          </cell>
          <cell r="F745" t="str">
            <v>.</v>
          </cell>
          <cell r="G745" t="str">
            <v>-</v>
          </cell>
          <cell r="H745">
            <v>785</v>
          </cell>
          <cell r="I745" t="str">
            <v>ybhB</v>
          </cell>
          <cell r="J745" t="str">
            <v>b0773</v>
          </cell>
          <cell r="K745" t="str">
            <v>EG11238</v>
          </cell>
          <cell r="L745" t="str">
            <v>EG11238</v>
          </cell>
          <cell r="M745">
            <v>945383</v>
          </cell>
        </row>
        <row r="746">
          <cell r="A746" t="str">
            <v>NC_000913.2</v>
          </cell>
          <cell r="B746" t="str">
            <v>RefSeq</v>
          </cell>
          <cell r="C746" t="str">
            <v>gene</v>
          </cell>
          <cell r="D746">
            <v>807191</v>
          </cell>
          <cell r="E746">
            <v>808480</v>
          </cell>
          <cell r="F746" t="str">
            <v>.</v>
          </cell>
          <cell r="G746" t="str">
            <v>-</v>
          </cell>
          <cell r="H746">
            <v>786</v>
          </cell>
          <cell r="I746" t="str">
            <v>bioA</v>
          </cell>
          <cell r="J746" t="str">
            <v>b0774</v>
          </cell>
          <cell r="K746" t="str">
            <v>EG10117</v>
          </cell>
          <cell r="L746" t="str">
            <v>EG10117</v>
          </cell>
          <cell r="M746">
            <v>945376</v>
          </cell>
        </row>
        <row r="747">
          <cell r="A747" t="str">
            <v>NC_000913.2</v>
          </cell>
          <cell r="B747" t="str">
            <v>RefSeq</v>
          </cell>
          <cell r="C747" t="str">
            <v>gene</v>
          </cell>
          <cell r="D747">
            <v>808567</v>
          </cell>
          <cell r="E747">
            <v>809607</v>
          </cell>
          <cell r="F747" t="str">
            <v>.</v>
          </cell>
          <cell r="G747" t="str">
            <v>+</v>
          </cell>
          <cell r="H747">
            <v>787</v>
          </cell>
          <cell r="I747" t="str">
            <v>bioB</v>
          </cell>
          <cell r="J747" t="str">
            <v>b0775</v>
          </cell>
          <cell r="K747" t="str">
            <v>EG10118</v>
          </cell>
          <cell r="L747" t="str">
            <v>EG10118</v>
          </cell>
          <cell r="M747">
            <v>945370</v>
          </cell>
        </row>
        <row r="748">
          <cell r="A748" t="str">
            <v>NC_000913.2</v>
          </cell>
          <cell r="B748" t="str">
            <v>RefSeq</v>
          </cell>
          <cell r="C748" t="str">
            <v>gene</v>
          </cell>
          <cell r="D748">
            <v>809604</v>
          </cell>
          <cell r="E748">
            <v>810758</v>
          </cell>
          <cell r="F748" t="str">
            <v>.</v>
          </cell>
          <cell r="G748" t="str">
            <v>+</v>
          </cell>
          <cell r="H748">
            <v>788</v>
          </cell>
          <cell r="I748" t="str">
            <v>bioF</v>
          </cell>
          <cell r="J748" t="str">
            <v>b0776</v>
          </cell>
          <cell r="K748" t="str">
            <v>EG10121</v>
          </cell>
          <cell r="L748" t="str">
            <v>EG10121</v>
          </cell>
          <cell r="M748">
            <v>945384</v>
          </cell>
        </row>
        <row r="749">
          <cell r="A749" t="str">
            <v>NC_000913.2</v>
          </cell>
          <cell r="B749" t="str">
            <v>RefSeq</v>
          </cell>
          <cell r="C749" t="str">
            <v>gene</v>
          </cell>
          <cell r="D749">
            <v>810745</v>
          </cell>
          <cell r="E749">
            <v>811500</v>
          </cell>
          <cell r="F749" t="str">
            <v>.</v>
          </cell>
          <cell r="G749" t="str">
            <v>+</v>
          </cell>
          <cell r="H749">
            <v>789</v>
          </cell>
          <cell r="I749" t="str">
            <v>bioC</v>
          </cell>
          <cell r="J749" t="str">
            <v>b0777</v>
          </cell>
          <cell r="K749" t="str">
            <v>EG10119</v>
          </cell>
          <cell r="L749" t="str">
            <v>EG10119</v>
          </cell>
          <cell r="M749">
            <v>945388</v>
          </cell>
        </row>
        <row r="750">
          <cell r="A750" t="str">
            <v>NC_000913.2</v>
          </cell>
          <cell r="B750" t="str">
            <v>RefSeq</v>
          </cell>
          <cell r="C750" t="str">
            <v>gene</v>
          </cell>
          <cell r="D750">
            <v>811493</v>
          </cell>
          <cell r="E750">
            <v>812170</v>
          </cell>
          <cell r="F750" t="str">
            <v>.</v>
          </cell>
          <cell r="G750" t="str">
            <v>+</v>
          </cell>
          <cell r="H750">
            <v>790</v>
          </cell>
          <cell r="I750" t="str">
            <v>bioD</v>
          </cell>
          <cell r="J750" t="str">
            <v>b0778</v>
          </cell>
          <cell r="K750" t="str">
            <v>EG10120</v>
          </cell>
          <cell r="L750" t="str">
            <v>EG10120</v>
          </cell>
          <cell r="M750">
            <v>945387</v>
          </cell>
        </row>
        <row r="751">
          <cell r="A751" t="str">
            <v>NC_000913.2</v>
          </cell>
          <cell r="B751" t="str">
            <v>RefSeq</v>
          </cell>
          <cell r="C751" t="str">
            <v>gene</v>
          </cell>
          <cell r="D751">
            <v>812749</v>
          </cell>
          <cell r="E751">
            <v>814770</v>
          </cell>
          <cell r="F751" t="str">
            <v>.</v>
          </cell>
          <cell r="G751" t="str">
            <v>+</v>
          </cell>
          <cell r="H751">
            <v>791</v>
          </cell>
          <cell r="I751" t="str">
            <v>uvrB</v>
          </cell>
          <cell r="J751" t="str">
            <v>b0779</v>
          </cell>
          <cell r="K751" t="str">
            <v>EG11062</v>
          </cell>
          <cell r="L751" t="str">
            <v>EG11062</v>
          </cell>
          <cell r="M751">
            <v>945385</v>
          </cell>
        </row>
        <row r="752">
          <cell r="A752" t="str">
            <v>NC_000913.2</v>
          </cell>
          <cell r="B752" t="str">
            <v>RefSeq</v>
          </cell>
          <cell r="C752" t="str">
            <v>gene</v>
          </cell>
          <cell r="D752">
            <v>814962</v>
          </cell>
          <cell r="E752">
            <v>815870</v>
          </cell>
          <cell r="F752" t="str">
            <v>.</v>
          </cell>
          <cell r="G752" t="str">
            <v>-</v>
          </cell>
          <cell r="H752">
            <v>792</v>
          </cell>
          <cell r="I752" t="str">
            <v>ybhK</v>
          </cell>
          <cell r="J752" t="str">
            <v>b0780</v>
          </cell>
          <cell r="K752" t="str">
            <v>G6402</v>
          </cell>
          <cell r="L752" t="str">
            <v>EG13667</v>
          </cell>
          <cell r="M752">
            <v>945390</v>
          </cell>
        </row>
        <row r="753">
          <cell r="A753" t="str">
            <v>NC_000913.2</v>
          </cell>
          <cell r="B753" t="str">
            <v>RefSeq</v>
          </cell>
          <cell r="C753" t="str">
            <v>gene</v>
          </cell>
          <cell r="D753">
            <v>816267</v>
          </cell>
          <cell r="E753">
            <v>817256</v>
          </cell>
          <cell r="F753" t="str">
            <v>.</v>
          </cell>
          <cell r="G753" t="str">
            <v>+</v>
          </cell>
          <cell r="H753">
            <v>793</v>
          </cell>
          <cell r="I753" t="str">
            <v>moaA</v>
          </cell>
          <cell r="J753" t="str">
            <v>b0781</v>
          </cell>
          <cell r="K753" t="str">
            <v>EG11595</v>
          </cell>
          <cell r="L753" t="str">
            <v>EG11595</v>
          </cell>
          <cell r="M753">
            <v>945392</v>
          </cell>
        </row>
        <row r="754">
          <cell r="A754" t="str">
            <v>NC_000913.2</v>
          </cell>
          <cell r="B754" t="str">
            <v>RefSeq</v>
          </cell>
          <cell r="C754" t="str">
            <v>gene</v>
          </cell>
          <cell r="D754">
            <v>817278</v>
          </cell>
          <cell r="E754">
            <v>817790</v>
          </cell>
          <cell r="F754" t="str">
            <v>.</v>
          </cell>
          <cell r="G754" t="str">
            <v>+</v>
          </cell>
          <cell r="H754">
            <v>794</v>
          </cell>
          <cell r="I754" t="str">
            <v>moaB</v>
          </cell>
          <cell r="J754" t="str">
            <v>b0782</v>
          </cell>
          <cell r="K754" t="str">
            <v>EG11596</v>
          </cell>
          <cell r="L754" t="str">
            <v>EG11596</v>
          </cell>
          <cell r="M754">
            <v>945396</v>
          </cell>
        </row>
        <row r="755">
          <cell r="A755" t="str">
            <v>NC_000913.2</v>
          </cell>
          <cell r="B755" t="str">
            <v>RefSeq</v>
          </cell>
          <cell r="C755" t="str">
            <v>gene</v>
          </cell>
          <cell r="D755">
            <v>817793</v>
          </cell>
          <cell r="E755">
            <v>818278</v>
          </cell>
          <cell r="F755" t="str">
            <v>.</v>
          </cell>
          <cell r="G755" t="str">
            <v>+</v>
          </cell>
          <cell r="H755">
            <v>795</v>
          </cell>
          <cell r="I755" t="str">
            <v>moaC</v>
          </cell>
          <cell r="J755" t="str">
            <v>b0783</v>
          </cell>
          <cell r="K755" t="str">
            <v>EG11666</v>
          </cell>
          <cell r="L755" t="str">
            <v>EG11666</v>
          </cell>
          <cell r="M755">
            <v>945397</v>
          </cell>
        </row>
        <row r="756">
          <cell r="A756" t="str">
            <v>NC_000913.2</v>
          </cell>
          <cell r="B756" t="str">
            <v>RefSeq</v>
          </cell>
          <cell r="C756" t="str">
            <v>gene</v>
          </cell>
          <cell r="D756">
            <v>818271</v>
          </cell>
          <cell r="E756">
            <v>818516</v>
          </cell>
          <cell r="F756" t="str">
            <v>.</v>
          </cell>
          <cell r="G756" t="str">
            <v>+</v>
          </cell>
          <cell r="H756">
            <v>796</v>
          </cell>
          <cell r="I756" t="str">
            <v>moaD</v>
          </cell>
          <cell r="J756" t="str">
            <v>b0784</v>
          </cell>
          <cell r="K756" t="str">
            <v>EG11597</v>
          </cell>
          <cell r="L756" t="str">
            <v>EG11597</v>
          </cell>
          <cell r="M756">
            <v>945398</v>
          </cell>
        </row>
        <row r="757">
          <cell r="A757" t="str">
            <v>NC_000913.2</v>
          </cell>
          <cell r="B757" t="str">
            <v>RefSeq</v>
          </cell>
          <cell r="C757" t="str">
            <v>gene</v>
          </cell>
          <cell r="D757">
            <v>818518</v>
          </cell>
          <cell r="E757">
            <v>818970</v>
          </cell>
          <cell r="F757" t="str">
            <v>.</v>
          </cell>
          <cell r="G757" t="str">
            <v>+</v>
          </cell>
          <cell r="H757">
            <v>797</v>
          </cell>
          <cell r="I757" t="str">
            <v>moaE</v>
          </cell>
          <cell r="J757" t="str">
            <v>b0785</v>
          </cell>
          <cell r="K757" t="str">
            <v>EG11598</v>
          </cell>
          <cell r="L757" t="str">
            <v>EG11598</v>
          </cell>
          <cell r="M757">
            <v>945399</v>
          </cell>
        </row>
        <row r="758">
          <cell r="A758" t="str">
            <v>NC_000913.2</v>
          </cell>
          <cell r="B758" t="str">
            <v>RefSeq</v>
          </cell>
          <cell r="C758" t="str">
            <v>gene</v>
          </cell>
          <cell r="D758">
            <v>819107</v>
          </cell>
          <cell r="E758">
            <v>819811</v>
          </cell>
          <cell r="F758" t="str">
            <v>.</v>
          </cell>
          <cell r="G758" t="str">
            <v>+</v>
          </cell>
          <cell r="H758">
            <v>798</v>
          </cell>
          <cell r="I758" t="str">
            <v>ybhL</v>
          </cell>
          <cell r="J758" t="str">
            <v>b0786</v>
          </cell>
          <cell r="K758" t="str">
            <v>G6403</v>
          </cell>
          <cell r="L758" t="str">
            <v>EG13668</v>
          </cell>
          <cell r="M758">
            <v>945401</v>
          </cell>
        </row>
        <row r="759">
          <cell r="A759" t="str">
            <v>NC_000913.2</v>
          </cell>
          <cell r="B759" t="str">
            <v>RefSeq</v>
          </cell>
          <cell r="C759" t="str">
            <v>gene</v>
          </cell>
          <cell r="D759">
            <v>820016</v>
          </cell>
          <cell r="E759">
            <v>820729</v>
          </cell>
          <cell r="F759" t="str">
            <v>.</v>
          </cell>
          <cell r="G759" t="str">
            <v>+</v>
          </cell>
          <cell r="H759">
            <v>799</v>
          </cell>
          <cell r="I759" t="str">
            <v>ybhM</v>
          </cell>
          <cell r="J759" t="str">
            <v>b0787</v>
          </cell>
          <cell r="K759" t="str">
            <v>G6404</v>
          </cell>
          <cell r="L759" t="str">
            <v>EG13669</v>
          </cell>
          <cell r="M759">
            <v>949001</v>
          </cell>
        </row>
        <row r="760">
          <cell r="A760" t="str">
            <v>NC_000913.2</v>
          </cell>
          <cell r="B760" t="str">
            <v>RefSeq</v>
          </cell>
          <cell r="C760" t="str">
            <v>gene</v>
          </cell>
          <cell r="D760">
            <v>820765</v>
          </cell>
          <cell r="E760">
            <v>821721</v>
          </cell>
          <cell r="F760" t="str">
            <v>.</v>
          </cell>
          <cell r="G760" t="str">
            <v>-</v>
          </cell>
          <cell r="H760">
            <v>800</v>
          </cell>
          <cell r="I760" t="str">
            <v>ybhN</v>
          </cell>
          <cell r="J760" t="str">
            <v>b0788</v>
          </cell>
          <cell r="K760" t="str">
            <v>G6405</v>
          </cell>
          <cell r="L760" t="str">
            <v>EG13670</v>
          </cell>
          <cell r="M760">
            <v>945410</v>
          </cell>
        </row>
        <row r="761">
          <cell r="A761" t="str">
            <v>NC_000913.2</v>
          </cell>
          <cell r="B761" t="str">
            <v>RefSeq</v>
          </cell>
          <cell r="C761" t="str">
            <v>gene</v>
          </cell>
          <cell r="D761">
            <v>821721</v>
          </cell>
          <cell r="E761">
            <v>822962</v>
          </cell>
          <cell r="F761" t="str">
            <v>.</v>
          </cell>
          <cell r="G761" t="str">
            <v>-</v>
          </cell>
          <cell r="H761">
            <v>801</v>
          </cell>
          <cell r="I761" t="str">
            <v>ybhO</v>
          </cell>
          <cell r="J761" t="str">
            <v>b0789</v>
          </cell>
          <cell r="K761" t="str">
            <v>G6406</v>
          </cell>
          <cell r="L761" t="str">
            <v>EG13671</v>
          </cell>
          <cell r="M761">
            <v>945409</v>
          </cell>
        </row>
        <row r="762">
          <cell r="A762" t="str">
            <v>NC_000913.2</v>
          </cell>
          <cell r="B762" t="str">
            <v>RefSeq</v>
          </cell>
          <cell r="C762" t="str">
            <v>gene</v>
          </cell>
          <cell r="D762">
            <v>822959</v>
          </cell>
          <cell r="E762">
            <v>823720</v>
          </cell>
          <cell r="F762" t="str">
            <v>.</v>
          </cell>
          <cell r="G762" t="str">
            <v>-</v>
          </cell>
          <cell r="H762">
            <v>802</v>
          </cell>
          <cell r="I762" t="str">
            <v>ybhP</v>
          </cell>
          <cell r="J762" t="str">
            <v>b0790</v>
          </cell>
          <cell r="K762" t="str">
            <v>G6407</v>
          </cell>
          <cell r="L762" t="str">
            <v>EG13672</v>
          </cell>
          <cell r="M762">
            <v>945408</v>
          </cell>
        </row>
        <row r="763">
          <cell r="A763" t="str">
            <v>NC_000913.2</v>
          </cell>
          <cell r="B763" t="str">
            <v>RefSeq</v>
          </cell>
          <cell r="C763" t="str">
            <v>gene</v>
          </cell>
          <cell r="D763">
            <v>823853</v>
          </cell>
          <cell r="E763">
            <v>824263</v>
          </cell>
          <cell r="F763" t="str">
            <v>.</v>
          </cell>
          <cell r="G763" t="str">
            <v>+</v>
          </cell>
          <cell r="H763">
            <v>803</v>
          </cell>
          <cell r="I763" t="str">
            <v>ybhQ</v>
          </cell>
          <cell r="J763" t="str">
            <v>b0791</v>
          </cell>
          <cell r="K763" t="str">
            <v>G6408</v>
          </cell>
          <cell r="L763" t="str">
            <v>EG13673</v>
          </cell>
          <cell r="M763">
            <v>945405</v>
          </cell>
        </row>
        <row r="764">
          <cell r="A764" t="str">
            <v>NC_000913.2</v>
          </cell>
          <cell r="B764" t="str">
            <v>RefSeq</v>
          </cell>
          <cell r="C764" t="str">
            <v>gene</v>
          </cell>
          <cell r="D764">
            <v>824225</v>
          </cell>
          <cell r="E764">
            <v>825331</v>
          </cell>
          <cell r="F764" t="str">
            <v>.</v>
          </cell>
          <cell r="G764" t="str">
            <v>-</v>
          </cell>
          <cell r="H764">
            <v>804</v>
          </cell>
          <cell r="I764" t="str">
            <v>ybhR</v>
          </cell>
          <cell r="J764" t="str">
            <v>b0792</v>
          </cell>
          <cell r="K764" t="str">
            <v>G6409</v>
          </cell>
          <cell r="L764" t="str">
            <v>EG13674</v>
          </cell>
          <cell r="M764">
            <v>945403</v>
          </cell>
        </row>
        <row r="765">
          <cell r="A765" t="str">
            <v>NC_000913.2</v>
          </cell>
          <cell r="B765" t="str">
            <v>RefSeq</v>
          </cell>
          <cell r="C765" t="str">
            <v>gene</v>
          </cell>
          <cell r="D765">
            <v>825342</v>
          </cell>
          <cell r="E765">
            <v>826475</v>
          </cell>
          <cell r="F765" t="str">
            <v>.</v>
          </cell>
          <cell r="G765" t="str">
            <v>-</v>
          </cell>
          <cell r="H765">
            <v>805</v>
          </cell>
          <cell r="I765" t="str">
            <v>ybhS</v>
          </cell>
          <cell r="J765" t="str">
            <v>b0793</v>
          </cell>
          <cell r="K765" t="str">
            <v>G6410</v>
          </cell>
          <cell r="L765" t="str">
            <v>EG13675</v>
          </cell>
          <cell r="M765">
            <v>945411</v>
          </cell>
        </row>
        <row r="766">
          <cell r="A766" t="str">
            <v>NC_000913.2</v>
          </cell>
          <cell r="B766" t="str">
            <v>RefSeq</v>
          </cell>
          <cell r="C766" t="str">
            <v>gene</v>
          </cell>
          <cell r="D766">
            <v>826468</v>
          </cell>
          <cell r="E766">
            <v>828204</v>
          </cell>
          <cell r="F766" t="str">
            <v>.</v>
          </cell>
          <cell r="G766" t="str">
            <v>-</v>
          </cell>
          <cell r="H766">
            <v>806</v>
          </cell>
          <cell r="I766" t="str">
            <v>ybhF</v>
          </cell>
          <cell r="J766" t="str">
            <v>b0794</v>
          </cell>
          <cell r="K766" t="str">
            <v>G6411</v>
          </cell>
          <cell r="L766" t="str">
            <v>EG13314</v>
          </cell>
          <cell r="M766">
            <v>945413</v>
          </cell>
        </row>
        <row r="767">
          <cell r="A767" t="str">
            <v>NC_000913.2</v>
          </cell>
          <cell r="B767" t="str">
            <v>RefSeq</v>
          </cell>
          <cell r="C767" t="str">
            <v>gene</v>
          </cell>
          <cell r="D767">
            <v>828197</v>
          </cell>
          <cell r="E767">
            <v>829195</v>
          </cell>
          <cell r="F767" t="str">
            <v>.</v>
          </cell>
          <cell r="G767" t="str">
            <v>-</v>
          </cell>
          <cell r="H767">
            <v>807</v>
          </cell>
          <cell r="I767" t="str">
            <v>ybhG</v>
          </cell>
          <cell r="J767" t="str">
            <v>b0795</v>
          </cell>
          <cell r="K767" t="str">
            <v>G6412</v>
          </cell>
          <cell r="L767" t="str">
            <v>EG13315</v>
          </cell>
          <cell r="M767">
            <v>945414</v>
          </cell>
        </row>
        <row r="768">
          <cell r="A768" t="str">
            <v>NC_000913.2</v>
          </cell>
          <cell r="B768" t="str">
            <v>RefSeq</v>
          </cell>
          <cell r="C768" t="str">
            <v>gene</v>
          </cell>
          <cell r="D768">
            <v>829195</v>
          </cell>
          <cell r="E768">
            <v>829866</v>
          </cell>
          <cell r="F768" t="str">
            <v>.</v>
          </cell>
          <cell r="G768" t="str">
            <v>-</v>
          </cell>
          <cell r="H768">
            <v>808</v>
          </cell>
          <cell r="I768" t="str">
            <v>ybiH</v>
          </cell>
          <cell r="J768" t="str">
            <v>b0796</v>
          </cell>
          <cell r="K768" t="str">
            <v>EG12406</v>
          </cell>
          <cell r="L768" t="str">
            <v>EG12406</v>
          </cell>
          <cell r="M768">
            <v>945421</v>
          </cell>
        </row>
        <row r="769">
          <cell r="A769" t="str">
            <v>NC_000913.2</v>
          </cell>
          <cell r="B769" t="str">
            <v>RefSeq</v>
          </cell>
          <cell r="C769" t="str">
            <v>gene</v>
          </cell>
          <cell r="D769">
            <v>830095</v>
          </cell>
          <cell r="E769">
            <v>831459</v>
          </cell>
          <cell r="F769" t="str">
            <v>.</v>
          </cell>
          <cell r="G769" t="str">
            <v>+</v>
          </cell>
          <cell r="H769">
            <v>809</v>
          </cell>
          <cell r="I769" t="str">
            <v>rhlE</v>
          </cell>
          <cell r="J769" t="str">
            <v>b0797</v>
          </cell>
          <cell r="K769" t="str">
            <v>EG11235</v>
          </cell>
          <cell r="L769" t="str">
            <v>EG11235</v>
          </cell>
          <cell r="M769">
            <v>945425</v>
          </cell>
        </row>
        <row r="770">
          <cell r="A770" t="str">
            <v>NC_000913.2</v>
          </cell>
          <cell r="B770" t="str">
            <v>RefSeq</v>
          </cell>
          <cell r="C770" t="str">
            <v>gene</v>
          </cell>
          <cell r="D770">
            <v>831691</v>
          </cell>
          <cell r="E770">
            <v>832173</v>
          </cell>
          <cell r="F770" t="str">
            <v>.</v>
          </cell>
          <cell r="G770" t="str">
            <v>-</v>
          </cell>
          <cell r="H770">
            <v>810</v>
          </cell>
          <cell r="I770" t="str">
            <v>ybiA</v>
          </cell>
          <cell r="J770" t="str">
            <v>b0798</v>
          </cell>
          <cell r="K770" t="str">
            <v>EG11579</v>
          </cell>
          <cell r="L770" t="str">
            <v>EG11579</v>
          </cell>
          <cell r="M770">
            <v>945426</v>
          </cell>
        </row>
        <row r="771">
          <cell r="A771" t="str">
            <v>NC_000913.2</v>
          </cell>
          <cell r="B771" t="str">
            <v>RefSeq</v>
          </cell>
          <cell r="C771" t="str">
            <v>gene</v>
          </cell>
          <cell r="D771">
            <v>832293</v>
          </cell>
          <cell r="E771">
            <v>834443</v>
          </cell>
          <cell r="F771" t="str">
            <v>.</v>
          </cell>
          <cell r="G771" t="str">
            <v>+</v>
          </cell>
          <cell r="H771">
            <v>811</v>
          </cell>
          <cell r="I771" t="str">
            <v>dinG</v>
          </cell>
          <cell r="J771" t="str">
            <v>b0799</v>
          </cell>
          <cell r="K771" t="str">
            <v>EG11357</v>
          </cell>
          <cell r="L771" t="str">
            <v>EG11357</v>
          </cell>
          <cell r="M771">
            <v>945431</v>
          </cell>
        </row>
        <row r="772">
          <cell r="A772" t="str">
            <v>NC_000913.2</v>
          </cell>
          <cell r="B772" t="str">
            <v>RefSeq</v>
          </cell>
          <cell r="C772" t="str">
            <v>gene</v>
          </cell>
          <cell r="D772">
            <v>834471</v>
          </cell>
          <cell r="E772">
            <v>835433</v>
          </cell>
          <cell r="F772" t="str">
            <v>.</v>
          </cell>
          <cell r="G772" t="str">
            <v>+</v>
          </cell>
          <cell r="H772">
            <v>812</v>
          </cell>
          <cell r="I772" t="str">
            <v>ybiB</v>
          </cell>
          <cell r="J772" t="str">
            <v>b0800</v>
          </cell>
          <cell r="K772" t="str">
            <v>EG11580</v>
          </cell>
          <cell r="L772" t="str">
            <v>EG11580</v>
          </cell>
          <cell r="M772">
            <v>945424</v>
          </cell>
        </row>
        <row r="773">
          <cell r="A773" t="str">
            <v>NC_000913.2</v>
          </cell>
          <cell r="B773" t="str">
            <v>RefSeq</v>
          </cell>
          <cell r="C773" t="str">
            <v>gene</v>
          </cell>
          <cell r="D773">
            <v>835574</v>
          </cell>
          <cell r="E773">
            <v>836659</v>
          </cell>
          <cell r="F773" t="str">
            <v>.</v>
          </cell>
          <cell r="G773" t="str">
            <v>+</v>
          </cell>
          <cell r="H773">
            <v>813</v>
          </cell>
          <cell r="I773" t="str">
            <v>ybiC</v>
          </cell>
          <cell r="J773" t="str">
            <v>b0801</v>
          </cell>
          <cell r="K773" t="str">
            <v>EG11581</v>
          </cell>
          <cell r="L773" t="str">
            <v>EG11581</v>
          </cell>
          <cell r="M773">
            <v>945412</v>
          </cell>
        </row>
        <row r="774">
          <cell r="A774" t="str">
            <v>NC_000913.2</v>
          </cell>
          <cell r="B774" t="str">
            <v>RefSeq</v>
          </cell>
          <cell r="C774" t="str">
            <v>gene</v>
          </cell>
          <cell r="D774">
            <v>836888</v>
          </cell>
          <cell r="E774">
            <v>837148</v>
          </cell>
          <cell r="F774" t="str">
            <v>.</v>
          </cell>
          <cell r="G774" t="str">
            <v>-</v>
          </cell>
          <cell r="H774">
            <v>814</v>
          </cell>
          <cell r="I774" t="str">
            <v>ybiJ</v>
          </cell>
          <cell r="J774" t="str">
            <v>b0802</v>
          </cell>
          <cell r="K774" t="str">
            <v>EG12422</v>
          </cell>
          <cell r="L774" t="str">
            <v>EG12422</v>
          </cell>
          <cell r="M774">
            <v>945433</v>
          </cell>
        </row>
        <row r="775">
          <cell r="A775" t="str">
            <v>NC_000913.2</v>
          </cell>
          <cell r="B775" t="str">
            <v>RefSeq</v>
          </cell>
          <cell r="C775" t="str">
            <v>gene</v>
          </cell>
          <cell r="D775">
            <v>837413</v>
          </cell>
          <cell r="E775">
            <v>837679</v>
          </cell>
          <cell r="F775" t="str">
            <v>.</v>
          </cell>
          <cell r="G775" t="str">
            <v>-</v>
          </cell>
          <cell r="H775">
            <v>815</v>
          </cell>
          <cell r="I775" t="str">
            <v>ybiI</v>
          </cell>
          <cell r="J775" t="str">
            <v>b0803</v>
          </cell>
          <cell r="K775" t="str">
            <v>EG12421</v>
          </cell>
          <cell r="L775" t="str">
            <v>EG12421</v>
          </cell>
          <cell r="M775">
            <v>945434</v>
          </cell>
        </row>
        <row r="776">
          <cell r="A776" t="str">
            <v>NC_000913.2</v>
          </cell>
          <cell r="B776" t="str">
            <v>RefSeq</v>
          </cell>
          <cell r="C776" t="str">
            <v>gene</v>
          </cell>
          <cell r="D776">
            <v>837753</v>
          </cell>
          <cell r="E776">
            <v>838430</v>
          </cell>
          <cell r="F776" t="str">
            <v>.</v>
          </cell>
          <cell r="G776" t="str">
            <v>-</v>
          </cell>
          <cell r="H776">
            <v>816</v>
          </cell>
          <cell r="I776" t="str">
            <v>ybiX</v>
          </cell>
          <cell r="J776" t="str">
            <v>b0804</v>
          </cell>
          <cell r="K776" t="str">
            <v>G6413</v>
          </cell>
          <cell r="L776" t="str">
            <v>EG13316</v>
          </cell>
          <cell r="M776">
            <v>947502</v>
          </cell>
        </row>
        <row r="777">
          <cell r="A777" t="str">
            <v>NC_000913.2</v>
          </cell>
          <cell r="B777" t="str">
            <v>RefSeq</v>
          </cell>
          <cell r="C777" t="str">
            <v>gene</v>
          </cell>
          <cell r="D777">
            <v>838472</v>
          </cell>
          <cell r="E777">
            <v>840754</v>
          </cell>
          <cell r="F777" t="str">
            <v>.</v>
          </cell>
          <cell r="G777" t="str">
            <v>-</v>
          </cell>
          <cell r="H777">
            <v>817</v>
          </cell>
          <cell r="I777" t="str">
            <v>fiu</v>
          </cell>
          <cell r="J777" t="str">
            <v>b0805</v>
          </cell>
          <cell r="K777" t="str">
            <v>G6414</v>
          </cell>
          <cell r="L777" t="str">
            <v>EG13317</v>
          </cell>
          <cell r="M777">
            <v>946246</v>
          </cell>
        </row>
        <row r="778">
          <cell r="A778" t="str">
            <v>NC_000913.2</v>
          </cell>
          <cell r="B778" t="str">
            <v>RefSeq</v>
          </cell>
          <cell r="C778" t="str">
            <v>gene</v>
          </cell>
          <cell r="D778">
            <v>841019</v>
          </cell>
          <cell r="E778">
            <v>841279</v>
          </cell>
          <cell r="F778" t="str">
            <v>.</v>
          </cell>
          <cell r="G778" t="str">
            <v>-</v>
          </cell>
          <cell r="H778">
            <v>818</v>
          </cell>
          <cell r="I778" t="str">
            <v>mcbA</v>
          </cell>
          <cell r="J778" t="str">
            <v>b0806</v>
          </cell>
          <cell r="K778" t="str">
            <v>G6415</v>
          </cell>
          <cell r="L778" t="str">
            <v>EG13318</v>
          </cell>
          <cell r="M778">
            <v>947523</v>
          </cell>
        </row>
        <row r="779">
          <cell r="A779" t="str">
            <v>NC_000913.2</v>
          </cell>
          <cell r="B779" t="str">
            <v>RefSeq</v>
          </cell>
          <cell r="C779" t="str">
            <v>gene</v>
          </cell>
          <cell r="D779">
            <v>841555</v>
          </cell>
          <cell r="E779">
            <v>842481</v>
          </cell>
          <cell r="F779" t="str">
            <v>.</v>
          </cell>
          <cell r="G779" t="str">
            <v>+</v>
          </cell>
          <cell r="H779">
            <v>819</v>
          </cell>
          <cell r="I779" t="str">
            <v>rlmF</v>
          </cell>
          <cell r="J779" t="str">
            <v>b0807</v>
          </cell>
          <cell r="K779" t="str">
            <v>G6416</v>
          </cell>
          <cell r="L779" t="str">
            <v>EG13319</v>
          </cell>
          <cell r="M779">
            <v>944938</v>
          </cell>
        </row>
        <row r="780">
          <cell r="A780" t="str">
            <v>NC_000913.2</v>
          </cell>
          <cell r="B780" t="str">
            <v>RefSeq</v>
          </cell>
          <cell r="C780" t="str">
            <v>gene</v>
          </cell>
          <cell r="D780">
            <v>842478</v>
          </cell>
          <cell r="E780">
            <v>844703</v>
          </cell>
          <cell r="F780" t="str">
            <v>.</v>
          </cell>
          <cell r="G780" t="str">
            <v>-</v>
          </cell>
          <cell r="H780">
            <v>820</v>
          </cell>
          <cell r="I780" t="str">
            <v>ybiO</v>
          </cell>
          <cell r="J780" t="str">
            <v>b0808</v>
          </cell>
          <cell r="K780" t="str">
            <v>G6417</v>
          </cell>
          <cell r="L780" t="str">
            <v>EG13320</v>
          </cell>
          <cell r="M780">
            <v>945935</v>
          </cell>
        </row>
        <row r="781">
          <cell r="A781" t="str">
            <v>NC_000913.2</v>
          </cell>
          <cell r="B781" t="str">
            <v>RefSeq</v>
          </cell>
          <cell r="C781" t="str">
            <v>gene</v>
          </cell>
          <cell r="D781">
            <v>844964</v>
          </cell>
          <cell r="E781">
            <v>845686</v>
          </cell>
          <cell r="F781" t="str">
            <v>.</v>
          </cell>
          <cell r="G781" t="str">
            <v>-</v>
          </cell>
          <cell r="H781">
            <v>821</v>
          </cell>
          <cell r="I781" t="str">
            <v>glnQ</v>
          </cell>
          <cell r="J781" t="str">
            <v>b0809</v>
          </cell>
          <cell r="K781" t="str">
            <v>EG10389</v>
          </cell>
          <cell r="L781" t="str">
            <v>EG10389</v>
          </cell>
          <cell r="M781">
            <v>945435</v>
          </cell>
        </row>
        <row r="782">
          <cell r="A782" t="str">
            <v>NC_000913.2</v>
          </cell>
          <cell r="B782" t="str">
            <v>RefSeq</v>
          </cell>
          <cell r="C782" t="str">
            <v>gene</v>
          </cell>
          <cell r="D782">
            <v>845683</v>
          </cell>
          <cell r="E782">
            <v>846342</v>
          </cell>
          <cell r="F782" t="str">
            <v>.</v>
          </cell>
          <cell r="G782" t="str">
            <v>-</v>
          </cell>
          <cell r="H782">
            <v>822</v>
          </cell>
          <cell r="I782" t="str">
            <v>glnP</v>
          </cell>
          <cell r="J782" t="str">
            <v>b0810</v>
          </cell>
          <cell r="K782" t="str">
            <v>EG10388</v>
          </cell>
          <cell r="L782" t="str">
            <v>EG10388</v>
          </cell>
          <cell r="M782">
            <v>945621</v>
          </cell>
        </row>
        <row r="783">
          <cell r="A783" t="str">
            <v>NC_000913.2</v>
          </cell>
          <cell r="B783" t="str">
            <v>RefSeq</v>
          </cell>
          <cell r="C783" t="str">
            <v>gene</v>
          </cell>
          <cell r="D783">
            <v>846481</v>
          </cell>
          <cell r="E783">
            <v>847227</v>
          </cell>
          <cell r="F783" t="str">
            <v>.</v>
          </cell>
          <cell r="G783" t="str">
            <v>-</v>
          </cell>
          <cell r="H783">
            <v>823</v>
          </cell>
          <cell r="I783" t="str">
            <v>glnH</v>
          </cell>
          <cell r="J783" t="str">
            <v>b0811</v>
          </cell>
          <cell r="K783" t="str">
            <v>EG10386</v>
          </cell>
          <cell r="L783" t="str">
            <v>EG10386</v>
          </cell>
          <cell r="M783">
            <v>944872</v>
          </cell>
        </row>
        <row r="784">
          <cell r="A784" t="str">
            <v>NC_000913.2</v>
          </cell>
          <cell r="B784" t="str">
            <v>RefSeq</v>
          </cell>
          <cell r="C784" t="str">
            <v>gene</v>
          </cell>
          <cell r="D784">
            <v>847631</v>
          </cell>
          <cell r="E784">
            <v>848134</v>
          </cell>
          <cell r="F784" t="str">
            <v>.</v>
          </cell>
          <cell r="G784" t="str">
            <v>-</v>
          </cell>
          <cell r="H784">
            <v>824</v>
          </cell>
          <cell r="I784" t="str">
            <v>dps</v>
          </cell>
          <cell r="J784" t="str">
            <v>b0812</v>
          </cell>
          <cell r="K784" t="str">
            <v>EG11415</v>
          </cell>
          <cell r="L784" t="str">
            <v>EG11415</v>
          </cell>
          <cell r="M784">
            <v>945101</v>
          </cell>
        </row>
        <row r="785">
          <cell r="A785" t="str">
            <v>NC_000913.2</v>
          </cell>
          <cell r="B785" t="str">
            <v>RefSeq</v>
          </cell>
          <cell r="C785" t="str">
            <v>gene</v>
          </cell>
          <cell r="D785">
            <v>848433</v>
          </cell>
          <cell r="E785">
            <v>849320</v>
          </cell>
          <cell r="F785" t="str">
            <v>.</v>
          </cell>
          <cell r="G785" t="str">
            <v>-</v>
          </cell>
          <cell r="H785">
            <v>825</v>
          </cell>
          <cell r="I785" t="str">
            <v>rhtA</v>
          </cell>
          <cell r="J785" t="str">
            <v>b0813</v>
          </cell>
          <cell r="K785" t="str">
            <v>EG12134</v>
          </cell>
          <cell r="L785" t="str">
            <v>EG12134</v>
          </cell>
          <cell r="M785">
            <v>947045</v>
          </cell>
        </row>
        <row r="786">
          <cell r="A786" t="str">
            <v>NC_000913.2</v>
          </cell>
          <cell r="B786" t="str">
            <v>RefSeq</v>
          </cell>
          <cell r="C786" t="str">
            <v>gene</v>
          </cell>
          <cell r="D786">
            <v>849673</v>
          </cell>
          <cell r="E786">
            <v>850188</v>
          </cell>
          <cell r="F786" t="str">
            <v>.</v>
          </cell>
          <cell r="G786" t="str">
            <v>+</v>
          </cell>
          <cell r="H786">
            <v>826</v>
          </cell>
          <cell r="I786" t="str">
            <v>ompX</v>
          </cell>
          <cell r="J786" t="str">
            <v>b0814</v>
          </cell>
          <cell r="K786" t="str">
            <v>EG12117</v>
          </cell>
          <cell r="L786" t="str">
            <v>EG12135</v>
          </cell>
          <cell r="M786">
            <v>944967</v>
          </cell>
        </row>
        <row r="787">
          <cell r="A787" t="str">
            <v>NC_000913.2</v>
          </cell>
          <cell r="B787" t="str">
            <v>RefSeq</v>
          </cell>
          <cell r="C787" t="str">
            <v>gene</v>
          </cell>
          <cell r="D787">
            <v>850237</v>
          </cell>
          <cell r="E787">
            <v>851820</v>
          </cell>
          <cell r="F787" t="str">
            <v>.</v>
          </cell>
          <cell r="G787" t="str">
            <v>-</v>
          </cell>
          <cell r="H787">
            <v>827</v>
          </cell>
          <cell r="I787" t="str">
            <v>ybiP</v>
          </cell>
          <cell r="J787" t="str">
            <v>b0815</v>
          </cell>
          <cell r="K787" t="str">
            <v>G6418</v>
          </cell>
          <cell r="L787" t="str">
            <v>EG13321</v>
          </cell>
          <cell r="M787">
            <v>945360</v>
          </cell>
        </row>
        <row r="788">
          <cell r="A788" t="str">
            <v>NC_000913.2</v>
          </cell>
          <cell r="B788" t="str">
            <v>RefSeq</v>
          </cell>
          <cell r="C788" t="str">
            <v>gene</v>
          </cell>
          <cell r="D788">
            <v>851894</v>
          </cell>
          <cell r="E788">
            <v>852163</v>
          </cell>
          <cell r="F788" t="str">
            <v>.</v>
          </cell>
          <cell r="G788" t="str">
            <v>+</v>
          </cell>
          <cell r="H788">
            <v>828</v>
          </cell>
          <cell r="I788" t="str">
            <v>yliL</v>
          </cell>
          <cell r="J788" t="str">
            <v>b0816</v>
          </cell>
          <cell r="K788" t="str">
            <v>G6419</v>
          </cell>
          <cell r="L788" t="str">
            <v>EG14410</v>
          </cell>
          <cell r="M788">
            <v>945436</v>
          </cell>
        </row>
        <row r="789">
          <cell r="A789" t="str">
            <v>NC_000913.2</v>
          </cell>
          <cell r="B789" t="str">
            <v>RefSeq</v>
          </cell>
          <cell r="C789" t="str">
            <v>gene</v>
          </cell>
          <cell r="D789">
            <v>852406</v>
          </cell>
          <cell r="E789">
            <v>852873</v>
          </cell>
          <cell r="F789" t="str">
            <v>.</v>
          </cell>
          <cell r="G789" t="str">
            <v>+</v>
          </cell>
          <cell r="H789">
            <v>830</v>
          </cell>
          <cell r="I789" t="str">
            <v>mntR</v>
          </cell>
          <cell r="J789" t="str">
            <v>b0817</v>
          </cell>
          <cell r="K789" t="str">
            <v>G6420</v>
          </cell>
          <cell r="L789" t="str">
            <v>EG13322</v>
          </cell>
          <cell r="M789">
            <v>945437</v>
          </cell>
        </row>
        <row r="790">
          <cell r="A790" t="str">
            <v>NC_000913.2</v>
          </cell>
          <cell r="B790" t="str">
            <v>RefSeq</v>
          </cell>
          <cell r="C790" t="str">
            <v>gene</v>
          </cell>
          <cell r="D790">
            <v>852870</v>
          </cell>
          <cell r="E790">
            <v>853988</v>
          </cell>
          <cell r="F790" t="str">
            <v>.</v>
          </cell>
          <cell r="G790" t="str">
            <v>+</v>
          </cell>
          <cell r="H790">
            <v>831</v>
          </cell>
          <cell r="I790" t="str">
            <v>ybiR</v>
          </cell>
          <cell r="J790" t="str">
            <v>b0818</v>
          </cell>
          <cell r="K790" t="str">
            <v>G6421</v>
          </cell>
          <cell r="L790" t="str">
            <v>EG13323</v>
          </cell>
          <cell r="M790">
            <v>945438</v>
          </cell>
        </row>
        <row r="791">
          <cell r="A791" t="str">
            <v>NC_000913.2</v>
          </cell>
          <cell r="B791" t="str">
            <v>RefSeq</v>
          </cell>
          <cell r="C791" t="str">
            <v>gene</v>
          </cell>
          <cell r="D791">
            <v>854047</v>
          </cell>
          <cell r="E791">
            <v>854967</v>
          </cell>
          <cell r="F791" t="str">
            <v>.</v>
          </cell>
          <cell r="G791" t="str">
            <v>-</v>
          </cell>
          <cell r="H791">
            <v>832</v>
          </cell>
          <cell r="I791" t="str">
            <v>ybiS</v>
          </cell>
          <cell r="J791" t="str">
            <v>b0819</v>
          </cell>
          <cell r="K791" t="str">
            <v>G6422</v>
          </cell>
          <cell r="L791" t="str">
            <v>EG13324</v>
          </cell>
          <cell r="M791">
            <v>945441</v>
          </cell>
        </row>
        <row r="792">
          <cell r="A792" t="str">
            <v>NC_000913.2</v>
          </cell>
          <cell r="B792" t="str">
            <v>RefSeq</v>
          </cell>
          <cell r="C792" t="str">
            <v>gene</v>
          </cell>
          <cell r="D792">
            <v>855186</v>
          </cell>
          <cell r="E792">
            <v>856778</v>
          </cell>
          <cell r="F792" t="str">
            <v>.</v>
          </cell>
          <cell r="G792" t="str">
            <v>+</v>
          </cell>
          <cell r="H792">
            <v>833</v>
          </cell>
          <cell r="I792" t="str">
            <v>ybiT</v>
          </cell>
          <cell r="J792" t="str">
            <v>b0820</v>
          </cell>
          <cell r="K792" t="str">
            <v>G6423</v>
          </cell>
          <cell r="L792" t="str">
            <v>EG13325</v>
          </cell>
          <cell r="M792">
            <v>945440</v>
          </cell>
        </row>
        <row r="793">
          <cell r="A793" t="str">
            <v>NC_000913.2</v>
          </cell>
          <cell r="B793" t="str">
            <v>RefSeq</v>
          </cell>
          <cell r="C793" t="str">
            <v>gene</v>
          </cell>
          <cell r="D793">
            <v>857019</v>
          </cell>
          <cell r="E793">
            <v>858284</v>
          </cell>
          <cell r="F793" t="str">
            <v>.</v>
          </cell>
          <cell r="G793" t="str">
            <v>-</v>
          </cell>
          <cell r="H793">
            <v>834</v>
          </cell>
          <cell r="I793" t="str">
            <v>ybiU</v>
          </cell>
          <cell r="J793" t="str">
            <v>b0821</v>
          </cell>
          <cell r="K793" t="str">
            <v>G6424</v>
          </cell>
          <cell r="L793" t="str">
            <v>EG13326</v>
          </cell>
          <cell r="M793">
            <v>945439</v>
          </cell>
        </row>
        <row r="794">
          <cell r="A794" t="str">
            <v>NC_000913.2</v>
          </cell>
          <cell r="B794" t="str">
            <v>RefSeq</v>
          </cell>
          <cell r="C794" t="str">
            <v>gene</v>
          </cell>
          <cell r="D794">
            <v>858436</v>
          </cell>
          <cell r="E794">
            <v>859251</v>
          </cell>
          <cell r="F794" t="str">
            <v>.</v>
          </cell>
          <cell r="G794" t="str">
            <v>-</v>
          </cell>
          <cell r="H794">
            <v>835</v>
          </cell>
          <cell r="I794" t="str">
            <v>ybiV</v>
          </cell>
          <cell r="J794" t="str">
            <v>b0822</v>
          </cell>
          <cell r="K794" t="str">
            <v>G6425</v>
          </cell>
          <cell r="L794" t="str">
            <v>EG13327</v>
          </cell>
          <cell r="M794">
            <v>945432</v>
          </cell>
        </row>
        <row r="795">
          <cell r="A795" t="str">
            <v>NC_000913.2</v>
          </cell>
          <cell r="B795" t="str">
            <v>RefSeq</v>
          </cell>
          <cell r="C795" t="str">
            <v>gene</v>
          </cell>
          <cell r="D795">
            <v>859397</v>
          </cell>
          <cell r="E795">
            <v>861829</v>
          </cell>
          <cell r="F795" t="str">
            <v>.</v>
          </cell>
          <cell r="G795" t="str">
            <v>-</v>
          </cell>
          <cell r="H795">
            <v>836</v>
          </cell>
          <cell r="I795" t="str">
            <v>ybiW</v>
          </cell>
          <cell r="J795" t="str">
            <v>b0823</v>
          </cell>
          <cell r="K795" t="str">
            <v>G6426</v>
          </cell>
          <cell r="L795" t="str">
            <v>EG13328</v>
          </cell>
          <cell r="M795">
            <v>945444</v>
          </cell>
        </row>
        <row r="796">
          <cell r="A796" t="str">
            <v>NC_000913.2</v>
          </cell>
          <cell r="B796" t="str">
            <v>RefSeq</v>
          </cell>
          <cell r="C796" t="str">
            <v>gene</v>
          </cell>
          <cell r="D796">
            <v>861835</v>
          </cell>
          <cell r="E796">
            <v>862734</v>
          </cell>
          <cell r="F796" t="str">
            <v>.</v>
          </cell>
          <cell r="G796" t="str">
            <v>-</v>
          </cell>
          <cell r="H796">
            <v>837</v>
          </cell>
          <cell r="I796" t="str">
            <v>ybiY</v>
          </cell>
          <cell r="J796" t="str">
            <v>b0824</v>
          </cell>
          <cell r="K796" t="str">
            <v>G6427</v>
          </cell>
          <cell r="L796" t="str">
            <v>EG13470</v>
          </cell>
          <cell r="M796">
            <v>945445</v>
          </cell>
        </row>
        <row r="797">
          <cell r="A797" t="str">
            <v>NC_000913.2</v>
          </cell>
          <cell r="B797" t="str">
            <v>RefSeq</v>
          </cell>
          <cell r="C797" t="str">
            <v>gene</v>
          </cell>
          <cell r="D797">
            <v>862865</v>
          </cell>
          <cell r="E797">
            <v>863527</v>
          </cell>
          <cell r="F797" t="str">
            <v>.</v>
          </cell>
          <cell r="G797" t="str">
            <v>+</v>
          </cell>
          <cell r="H797">
            <v>838</v>
          </cell>
          <cell r="I797" t="str">
            <v>fsaA</v>
          </cell>
          <cell r="J797" t="str">
            <v>b0825</v>
          </cell>
          <cell r="K797" t="str">
            <v>G6428</v>
          </cell>
          <cell r="L797" t="str">
            <v>EG13471</v>
          </cell>
          <cell r="M797">
            <v>945449</v>
          </cell>
        </row>
        <row r="798">
          <cell r="A798" t="str">
            <v>NC_000913.2</v>
          </cell>
          <cell r="B798" t="str">
            <v>RefSeq</v>
          </cell>
          <cell r="C798" t="str">
            <v>gene</v>
          </cell>
          <cell r="D798">
            <v>863603</v>
          </cell>
          <cell r="E798">
            <v>864352</v>
          </cell>
          <cell r="F798" t="str">
            <v>.</v>
          </cell>
          <cell r="G798" t="str">
            <v>-</v>
          </cell>
          <cell r="H798">
            <v>839</v>
          </cell>
          <cell r="I798" t="str">
            <v>moeB</v>
          </cell>
          <cell r="J798" t="str">
            <v>b0826</v>
          </cell>
          <cell r="K798" t="str">
            <v>EG10154</v>
          </cell>
          <cell r="L798" t="str">
            <v>EG10154</v>
          </cell>
          <cell r="M798">
            <v>945452</v>
          </cell>
        </row>
        <row r="799">
          <cell r="A799" t="str">
            <v>NC_000913.2</v>
          </cell>
          <cell r="B799" t="str">
            <v>RefSeq</v>
          </cell>
          <cell r="C799" t="str">
            <v>gene</v>
          </cell>
          <cell r="D799">
            <v>864352</v>
          </cell>
          <cell r="E799">
            <v>865587</v>
          </cell>
          <cell r="F799" t="str">
            <v>.</v>
          </cell>
          <cell r="G799" t="str">
            <v>-</v>
          </cell>
          <cell r="H799">
            <v>840</v>
          </cell>
          <cell r="I799" t="str">
            <v>moeA</v>
          </cell>
          <cell r="J799" t="str">
            <v>b0827</v>
          </cell>
          <cell r="K799" t="str">
            <v>EG10153</v>
          </cell>
          <cell r="L799" t="str">
            <v>EG10153</v>
          </cell>
          <cell r="M799">
            <v>945454</v>
          </cell>
        </row>
        <row r="800">
          <cell r="A800" t="str">
            <v>NC_000913.2</v>
          </cell>
          <cell r="B800" t="str">
            <v>RefSeq</v>
          </cell>
          <cell r="C800" t="str">
            <v>gene</v>
          </cell>
          <cell r="D800">
            <v>865791</v>
          </cell>
          <cell r="E800">
            <v>866756</v>
          </cell>
          <cell r="F800" t="str">
            <v>.</v>
          </cell>
          <cell r="G800" t="str">
            <v>+</v>
          </cell>
          <cell r="H800">
            <v>841</v>
          </cell>
          <cell r="I800" t="str">
            <v>iaaA</v>
          </cell>
          <cell r="J800" t="str">
            <v>b0828</v>
          </cell>
          <cell r="K800" t="str">
            <v>EG12407</v>
          </cell>
          <cell r="L800" t="str">
            <v>EG12407</v>
          </cell>
          <cell r="M800">
            <v>945456</v>
          </cell>
        </row>
        <row r="801">
          <cell r="A801" t="str">
            <v>NC_000913.2</v>
          </cell>
          <cell r="B801" t="str">
            <v>RefSeq</v>
          </cell>
          <cell r="C801" t="str">
            <v>gene</v>
          </cell>
          <cell r="D801">
            <v>866743</v>
          </cell>
          <cell r="E801">
            <v>868614</v>
          </cell>
          <cell r="F801" t="str">
            <v>.</v>
          </cell>
          <cell r="G801" t="str">
            <v>+</v>
          </cell>
          <cell r="H801">
            <v>842</v>
          </cell>
          <cell r="I801" t="str">
            <v>gsiA</v>
          </cell>
          <cell r="J801" t="str">
            <v>b0829</v>
          </cell>
          <cell r="K801" t="str">
            <v>G6429</v>
          </cell>
          <cell r="L801" t="str">
            <v>EG13472</v>
          </cell>
          <cell r="M801">
            <v>945457</v>
          </cell>
        </row>
        <row r="802">
          <cell r="A802" t="str">
            <v>NC_000913.2</v>
          </cell>
          <cell r="B802" t="str">
            <v>RefSeq</v>
          </cell>
          <cell r="C802" t="str">
            <v>gene</v>
          </cell>
          <cell r="D802">
            <v>868634</v>
          </cell>
          <cell r="E802">
            <v>870172</v>
          </cell>
          <cell r="F802" t="str">
            <v>.</v>
          </cell>
          <cell r="G802" t="str">
            <v>+</v>
          </cell>
          <cell r="H802">
            <v>843</v>
          </cell>
          <cell r="I802" t="str">
            <v>gsiB</v>
          </cell>
          <cell r="J802" t="str">
            <v>b0830</v>
          </cell>
          <cell r="K802" t="str">
            <v>G6430</v>
          </cell>
          <cell r="L802" t="str">
            <v>EG13473</v>
          </cell>
          <cell r="M802">
            <v>945459</v>
          </cell>
        </row>
        <row r="803">
          <cell r="A803" t="str">
            <v>NC_000913.2</v>
          </cell>
          <cell r="B803" t="str">
            <v>RefSeq</v>
          </cell>
          <cell r="C803" t="str">
            <v>gene</v>
          </cell>
          <cell r="D803">
            <v>870190</v>
          </cell>
          <cell r="E803">
            <v>871110</v>
          </cell>
          <cell r="F803" t="str">
            <v>.</v>
          </cell>
          <cell r="G803" t="str">
            <v>+</v>
          </cell>
          <cell r="H803">
            <v>844</v>
          </cell>
          <cell r="I803" t="str">
            <v>gsiC</v>
          </cell>
          <cell r="J803" t="str">
            <v>b0831</v>
          </cell>
          <cell r="K803" t="str">
            <v>G6431</v>
          </cell>
          <cell r="L803" t="str">
            <v>EG13474</v>
          </cell>
          <cell r="M803">
            <v>945460</v>
          </cell>
        </row>
        <row r="804">
          <cell r="A804" t="str">
            <v>NC_000913.2</v>
          </cell>
          <cell r="B804" t="str">
            <v>RefSeq</v>
          </cell>
          <cell r="C804" t="str">
            <v>gene</v>
          </cell>
          <cell r="D804">
            <v>871113</v>
          </cell>
          <cell r="E804">
            <v>872024</v>
          </cell>
          <cell r="F804" t="str">
            <v>.</v>
          </cell>
          <cell r="G804" t="str">
            <v>+</v>
          </cell>
          <cell r="H804">
            <v>845</v>
          </cell>
          <cell r="I804" t="str">
            <v>gsiD</v>
          </cell>
          <cell r="J804" t="str">
            <v>b0832</v>
          </cell>
          <cell r="K804" t="str">
            <v>G6432</v>
          </cell>
          <cell r="L804" t="str">
            <v>EG13475</v>
          </cell>
          <cell r="M804">
            <v>945461</v>
          </cell>
        </row>
        <row r="805">
          <cell r="A805" t="str">
            <v>NC_000913.2</v>
          </cell>
          <cell r="B805" t="str">
            <v>RefSeq</v>
          </cell>
          <cell r="C805" t="str">
            <v>gene</v>
          </cell>
          <cell r="D805">
            <v>872202</v>
          </cell>
          <cell r="E805">
            <v>874550</v>
          </cell>
          <cell r="F805" t="str">
            <v>.</v>
          </cell>
          <cell r="G805" t="str">
            <v>+</v>
          </cell>
          <cell r="H805">
            <v>846</v>
          </cell>
          <cell r="I805" t="str">
            <v>yliE</v>
          </cell>
          <cell r="J805" t="str">
            <v>b0833</v>
          </cell>
          <cell r="K805" t="str">
            <v>G6433</v>
          </cell>
          <cell r="L805" t="str">
            <v>EG13476</v>
          </cell>
          <cell r="M805">
            <v>945462</v>
          </cell>
        </row>
        <row r="806">
          <cell r="A806" t="str">
            <v>NC_000913.2</v>
          </cell>
          <cell r="B806" t="str">
            <v>RefSeq</v>
          </cell>
          <cell r="C806" t="str">
            <v>gene</v>
          </cell>
          <cell r="D806">
            <v>874558</v>
          </cell>
          <cell r="E806">
            <v>875886</v>
          </cell>
          <cell r="F806" t="str">
            <v>.</v>
          </cell>
          <cell r="G806" t="str">
            <v>+</v>
          </cell>
          <cell r="H806">
            <v>847</v>
          </cell>
          <cell r="I806" t="str">
            <v>yliF</v>
          </cell>
          <cell r="J806" t="str">
            <v>b0834</v>
          </cell>
          <cell r="K806" t="str">
            <v>G6434</v>
          </cell>
          <cell r="L806" t="str">
            <v>EG13477</v>
          </cell>
          <cell r="M806">
            <v>945463</v>
          </cell>
        </row>
        <row r="807">
          <cell r="A807" t="str">
            <v>NC_000913.2</v>
          </cell>
          <cell r="B807" t="str">
            <v>RefSeq</v>
          </cell>
          <cell r="C807" t="str">
            <v>gene</v>
          </cell>
          <cell r="D807">
            <v>875933</v>
          </cell>
          <cell r="E807">
            <v>877258</v>
          </cell>
          <cell r="F807" t="str">
            <v>.</v>
          </cell>
          <cell r="G807" t="str">
            <v>-</v>
          </cell>
          <cell r="H807">
            <v>848</v>
          </cell>
          <cell r="I807" t="str">
            <v>rimO</v>
          </cell>
          <cell r="J807" t="str">
            <v>b0835</v>
          </cell>
          <cell r="K807" t="str">
            <v>G6435</v>
          </cell>
          <cell r="L807" t="str">
            <v>EG13478</v>
          </cell>
          <cell r="M807">
            <v>945465</v>
          </cell>
        </row>
        <row r="808">
          <cell r="A808" t="str">
            <v>NC_000913.2</v>
          </cell>
          <cell r="B808" t="str">
            <v>RefSeq</v>
          </cell>
          <cell r="C808" t="str">
            <v>gene</v>
          </cell>
          <cell r="D808">
            <v>877471</v>
          </cell>
          <cell r="E808">
            <v>877854</v>
          </cell>
          <cell r="F808" t="str">
            <v>.</v>
          </cell>
          <cell r="G808" t="str">
            <v>+</v>
          </cell>
          <cell r="H808">
            <v>849</v>
          </cell>
          <cell r="I808" t="str">
            <v>bssR</v>
          </cell>
          <cell r="J808" t="str">
            <v>b0836</v>
          </cell>
          <cell r="K808" t="str">
            <v>G6436</v>
          </cell>
          <cell r="L808" t="str">
            <v>EG13479</v>
          </cell>
          <cell r="M808">
            <v>945466</v>
          </cell>
        </row>
        <row r="809">
          <cell r="A809" t="str">
            <v>NC_000913.2</v>
          </cell>
          <cell r="B809" t="str">
            <v>RefSeq</v>
          </cell>
          <cell r="C809" t="str">
            <v>gene</v>
          </cell>
          <cell r="D809">
            <v>877965</v>
          </cell>
          <cell r="E809">
            <v>879080</v>
          </cell>
          <cell r="F809" t="str">
            <v>.</v>
          </cell>
          <cell r="G809" t="str">
            <v>+</v>
          </cell>
          <cell r="H809">
            <v>850</v>
          </cell>
          <cell r="I809" t="str">
            <v>yliI</v>
          </cell>
          <cell r="J809" t="str">
            <v>b0837</v>
          </cell>
          <cell r="K809" t="str">
            <v>G6437</v>
          </cell>
          <cell r="L809" t="str">
            <v>EG13480</v>
          </cell>
          <cell r="M809">
            <v>945467</v>
          </cell>
        </row>
        <row r="810">
          <cell r="A810" t="str">
            <v>NC_000913.2</v>
          </cell>
          <cell r="B810" t="str">
            <v>RefSeq</v>
          </cell>
          <cell r="C810" t="str">
            <v>gene</v>
          </cell>
          <cell r="D810">
            <v>879077</v>
          </cell>
          <cell r="E810">
            <v>879703</v>
          </cell>
          <cell r="F810" t="str">
            <v>.</v>
          </cell>
          <cell r="G810" t="str">
            <v>-</v>
          </cell>
          <cell r="H810">
            <v>851</v>
          </cell>
          <cell r="I810" t="str">
            <v>gstB</v>
          </cell>
          <cell r="J810" t="str">
            <v>b0838</v>
          </cell>
          <cell r="K810" t="str">
            <v>G6438</v>
          </cell>
          <cell r="L810" t="str">
            <v>EG13481</v>
          </cell>
          <cell r="M810">
            <v>945469</v>
          </cell>
        </row>
        <row r="811">
          <cell r="A811" t="str">
            <v>NC_000913.2</v>
          </cell>
          <cell r="B811" t="str">
            <v>RefSeq</v>
          </cell>
          <cell r="C811" t="str">
            <v>gene</v>
          </cell>
          <cell r="D811">
            <v>879950</v>
          </cell>
          <cell r="E811">
            <v>881152</v>
          </cell>
          <cell r="F811" t="str">
            <v>.</v>
          </cell>
          <cell r="G811" t="str">
            <v>+</v>
          </cell>
          <cell r="H811">
            <v>852</v>
          </cell>
          <cell r="I811" t="str">
            <v>dacC</v>
          </cell>
          <cell r="J811" t="str">
            <v>b0839</v>
          </cell>
          <cell r="K811" t="str">
            <v>EG10203</v>
          </cell>
          <cell r="L811" t="str">
            <v>EG10203</v>
          </cell>
          <cell r="M811">
            <v>945455</v>
          </cell>
        </row>
        <row r="812">
          <cell r="A812" t="str">
            <v>NC_000913.2</v>
          </cell>
          <cell r="B812" t="str">
            <v>RefSeq</v>
          </cell>
          <cell r="C812" t="str">
            <v>gene</v>
          </cell>
          <cell r="D812">
            <v>881199</v>
          </cell>
          <cell r="E812">
            <v>881957</v>
          </cell>
          <cell r="F812" t="str">
            <v>.</v>
          </cell>
          <cell r="G812" t="str">
            <v>-</v>
          </cell>
          <cell r="H812">
            <v>853</v>
          </cell>
          <cell r="I812" t="str">
            <v>deoR</v>
          </cell>
          <cell r="J812" t="str">
            <v>b0840</v>
          </cell>
          <cell r="K812" t="str">
            <v>EG10223</v>
          </cell>
          <cell r="L812" t="str">
            <v>EG10223</v>
          </cell>
          <cell r="M812">
            <v>945453</v>
          </cell>
        </row>
        <row r="813">
          <cell r="A813" t="str">
            <v>NC_000913.2</v>
          </cell>
          <cell r="B813" t="str">
            <v>RefSeq</v>
          </cell>
          <cell r="C813" t="str">
            <v>gene</v>
          </cell>
          <cell r="D813">
            <v>882015</v>
          </cell>
          <cell r="E813">
            <v>882611</v>
          </cell>
          <cell r="F813" t="str">
            <v>.</v>
          </cell>
          <cell r="G813" t="str">
            <v>-</v>
          </cell>
          <cell r="H813">
            <v>854</v>
          </cell>
          <cell r="I813" t="str">
            <v>ybjG</v>
          </cell>
          <cell r="J813" t="str">
            <v>b0841</v>
          </cell>
          <cell r="K813" t="str">
            <v>G6439</v>
          </cell>
          <cell r="L813" t="str">
            <v>EG13676</v>
          </cell>
          <cell r="M813">
            <v>945450</v>
          </cell>
        </row>
        <row r="814">
          <cell r="A814" t="str">
            <v>NC_000913.2</v>
          </cell>
          <cell r="B814" t="str">
            <v>RefSeq</v>
          </cell>
          <cell r="C814" t="str">
            <v>gene</v>
          </cell>
          <cell r="D814">
            <v>882896</v>
          </cell>
          <cell r="E814">
            <v>884128</v>
          </cell>
          <cell r="F814" t="str">
            <v>.</v>
          </cell>
          <cell r="G814" t="str">
            <v>+</v>
          </cell>
          <cell r="H814">
            <v>855</v>
          </cell>
          <cell r="I814" t="str">
            <v>mdfA</v>
          </cell>
          <cell r="J814" t="str">
            <v>b0842</v>
          </cell>
          <cell r="K814" t="str">
            <v>G6440</v>
          </cell>
          <cell r="L814" t="str">
            <v>EG13696</v>
          </cell>
          <cell r="M814">
            <v>945448</v>
          </cell>
        </row>
        <row r="815">
          <cell r="A815" t="str">
            <v>NC_000913.2</v>
          </cell>
          <cell r="B815" t="str">
            <v>RefSeq</v>
          </cell>
          <cell r="C815" t="str">
            <v>gene</v>
          </cell>
          <cell r="D815">
            <v>884169</v>
          </cell>
          <cell r="E815">
            <v>884453</v>
          </cell>
          <cell r="F815" t="str">
            <v>.</v>
          </cell>
          <cell r="G815" t="str">
            <v>-</v>
          </cell>
          <cell r="H815">
            <v>856</v>
          </cell>
          <cell r="I815" t="str">
            <v>ybjH</v>
          </cell>
          <cell r="J815" t="str">
            <v>b0843</v>
          </cell>
          <cell r="K815" t="str">
            <v>G6441</v>
          </cell>
          <cell r="L815" t="str">
            <v>EG13677</v>
          </cell>
          <cell r="M815">
            <v>945447</v>
          </cell>
        </row>
        <row r="816">
          <cell r="A816" t="str">
            <v>NC_000913.2</v>
          </cell>
          <cell r="B816" t="str">
            <v>RefSeq</v>
          </cell>
          <cell r="C816" t="str">
            <v>gene</v>
          </cell>
          <cell r="D816">
            <v>884539</v>
          </cell>
          <cell r="E816">
            <v>885354</v>
          </cell>
          <cell r="F816" t="str">
            <v>.</v>
          </cell>
          <cell r="G816" t="str">
            <v>-</v>
          </cell>
          <cell r="H816">
            <v>857</v>
          </cell>
          <cell r="I816" t="str">
            <v>ybjI</v>
          </cell>
          <cell r="J816" t="str">
            <v>b0844</v>
          </cell>
          <cell r="K816" t="str">
            <v>G6442</v>
          </cell>
          <cell r="L816" t="str">
            <v>EG13678</v>
          </cell>
          <cell r="M816">
            <v>945470</v>
          </cell>
        </row>
        <row r="817">
          <cell r="A817" t="str">
            <v>NC_000913.2</v>
          </cell>
          <cell r="B817" t="str">
            <v>RefSeq</v>
          </cell>
          <cell r="C817" t="str">
            <v>gene</v>
          </cell>
          <cell r="D817">
            <v>885354</v>
          </cell>
          <cell r="E817">
            <v>886562</v>
          </cell>
          <cell r="F817" t="str">
            <v>.</v>
          </cell>
          <cell r="G817" t="str">
            <v>-</v>
          </cell>
          <cell r="H817">
            <v>858</v>
          </cell>
          <cell r="I817" t="str">
            <v>ybjJ</v>
          </cell>
          <cell r="J817" t="str">
            <v>b0845</v>
          </cell>
          <cell r="K817" t="str">
            <v>G6443</v>
          </cell>
          <cell r="L817" t="str">
            <v>EG13679</v>
          </cell>
          <cell r="M817">
            <v>945471</v>
          </cell>
        </row>
        <row r="818">
          <cell r="A818" t="str">
            <v>NC_000913.2</v>
          </cell>
          <cell r="B818" t="str">
            <v>RefSeq</v>
          </cell>
          <cell r="C818" t="str">
            <v>gene</v>
          </cell>
          <cell r="D818">
            <v>886646</v>
          </cell>
          <cell r="E818">
            <v>887182</v>
          </cell>
          <cell r="F818" t="str">
            <v>.</v>
          </cell>
          <cell r="G818" t="str">
            <v>+</v>
          </cell>
          <cell r="H818">
            <v>859</v>
          </cell>
          <cell r="I818" t="str">
            <v>ybjK</v>
          </cell>
          <cell r="J818" t="str">
            <v>b0846</v>
          </cell>
          <cell r="K818" t="str">
            <v>G6444</v>
          </cell>
          <cell r="L818" t="str">
            <v>EG13680</v>
          </cell>
          <cell r="M818">
            <v>945473</v>
          </cell>
        </row>
        <row r="819">
          <cell r="A819" t="str">
            <v>NC_000913.2</v>
          </cell>
          <cell r="B819" t="str">
            <v>RefSeq</v>
          </cell>
          <cell r="C819" t="str">
            <v>gene</v>
          </cell>
          <cell r="D819">
            <v>887357</v>
          </cell>
          <cell r="E819">
            <v>889042</v>
          </cell>
          <cell r="F819" t="str">
            <v>.</v>
          </cell>
          <cell r="G819" t="str">
            <v>-</v>
          </cell>
          <cell r="H819">
            <v>861</v>
          </cell>
          <cell r="I819" t="str">
            <v>ybjL</v>
          </cell>
          <cell r="J819" t="str">
            <v>b0847</v>
          </cell>
          <cell r="K819" t="str">
            <v>G6445</v>
          </cell>
          <cell r="L819" t="str">
            <v>EG13681</v>
          </cell>
          <cell r="M819">
            <v>945474</v>
          </cell>
        </row>
        <row r="820">
          <cell r="A820" t="str">
            <v>NC_000913.2</v>
          </cell>
          <cell r="B820" t="str">
            <v>RefSeq</v>
          </cell>
          <cell r="C820" t="str">
            <v>gene</v>
          </cell>
          <cell r="D820">
            <v>889312</v>
          </cell>
          <cell r="E820">
            <v>889689</v>
          </cell>
          <cell r="F820" t="str">
            <v>.</v>
          </cell>
          <cell r="G820" t="str">
            <v>+</v>
          </cell>
          <cell r="H820">
            <v>862</v>
          </cell>
          <cell r="I820" t="str">
            <v>ybjM</v>
          </cell>
          <cell r="J820" t="str">
            <v>b0848</v>
          </cell>
          <cell r="K820" t="str">
            <v>G6446</v>
          </cell>
          <cell r="L820" t="str">
            <v>EG13682</v>
          </cell>
          <cell r="M820">
            <v>945477</v>
          </cell>
        </row>
        <row r="821">
          <cell r="A821" t="str">
            <v>NC_000913.2</v>
          </cell>
          <cell r="B821" t="str">
            <v>RefSeq</v>
          </cell>
          <cell r="C821" t="str">
            <v>gene</v>
          </cell>
          <cell r="D821">
            <v>889719</v>
          </cell>
          <cell r="E821">
            <v>889976</v>
          </cell>
          <cell r="F821" t="str">
            <v>.</v>
          </cell>
          <cell r="G821" t="str">
            <v>-</v>
          </cell>
          <cell r="H821">
            <v>863</v>
          </cell>
          <cell r="I821" t="str">
            <v>grxA</v>
          </cell>
          <cell r="J821" t="str">
            <v>b0849</v>
          </cell>
          <cell r="K821" t="str">
            <v>EG10417</v>
          </cell>
          <cell r="L821" t="str">
            <v>EG10417</v>
          </cell>
          <cell r="M821">
            <v>945479</v>
          </cell>
        </row>
        <row r="822">
          <cell r="A822" t="str">
            <v>NC_000913.2</v>
          </cell>
          <cell r="B822" t="str">
            <v>RefSeq</v>
          </cell>
          <cell r="C822" t="str">
            <v>gene</v>
          </cell>
          <cell r="D822">
            <v>890136</v>
          </cell>
          <cell r="E822">
            <v>890423</v>
          </cell>
          <cell r="F822" t="str">
            <v>.</v>
          </cell>
          <cell r="G822" t="str">
            <v>+</v>
          </cell>
          <cell r="H822">
            <v>864</v>
          </cell>
          <cell r="I822" t="str">
            <v>ybjC</v>
          </cell>
          <cell r="J822" t="str">
            <v>b0850</v>
          </cell>
          <cell r="K822" t="str">
            <v>EG12842</v>
          </cell>
          <cell r="L822" t="str">
            <v>EG12842</v>
          </cell>
          <cell r="M822">
            <v>945481</v>
          </cell>
        </row>
        <row r="823">
          <cell r="A823" t="str">
            <v>NC_000913.2</v>
          </cell>
          <cell r="B823" t="str">
            <v>RefSeq</v>
          </cell>
          <cell r="C823" t="str">
            <v>gene</v>
          </cell>
          <cell r="D823">
            <v>890407</v>
          </cell>
          <cell r="E823">
            <v>891129</v>
          </cell>
          <cell r="F823" t="str">
            <v>.</v>
          </cell>
          <cell r="G823" t="str">
            <v>+</v>
          </cell>
          <cell r="H823">
            <v>865</v>
          </cell>
          <cell r="I823" t="str">
            <v>nfsA</v>
          </cell>
          <cell r="J823" t="str">
            <v>b0851</v>
          </cell>
          <cell r="K823" t="str">
            <v>EG11261</v>
          </cell>
          <cell r="L823" t="str">
            <v>EG11261</v>
          </cell>
          <cell r="M823">
            <v>945483</v>
          </cell>
        </row>
        <row r="824">
          <cell r="A824" t="str">
            <v>NC_000913.2</v>
          </cell>
          <cell r="B824" t="str">
            <v>RefSeq</v>
          </cell>
          <cell r="C824" t="str">
            <v>gene</v>
          </cell>
          <cell r="D824">
            <v>891190</v>
          </cell>
          <cell r="E824">
            <v>892092</v>
          </cell>
          <cell r="F824" t="str">
            <v>.</v>
          </cell>
          <cell r="G824" t="str">
            <v>+</v>
          </cell>
          <cell r="H824">
            <v>866</v>
          </cell>
          <cell r="I824" t="str">
            <v>rimK</v>
          </cell>
          <cell r="J824" t="str">
            <v>b0852</v>
          </cell>
          <cell r="K824" t="str">
            <v>EG10852</v>
          </cell>
          <cell r="L824" t="str">
            <v>EG10852</v>
          </cell>
          <cell r="M824">
            <v>945484</v>
          </cell>
        </row>
        <row r="825">
          <cell r="A825" t="str">
            <v>NC_000913.2</v>
          </cell>
          <cell r="B825" t="str">
            <v>RefSeq</v>
          </cell>
          <cell r="C825" t="str">
            <v>gene</v>
          </cell>
          <cell r="D825">
            <v>892180</v>
          </cell>
          <cell r="E825">
            <v>892656</v>
          </cell>
          <cell r="F825" t="str">
            <v>.</v>
          </cell>
          <cell r="G825" t="str">
            <v>+</v>
          </cell>
          <cell r="H825">
            <v>867</v>
          </cell>
          <cell r="I825" t="str">
            <v>ybjN</v>
          </cell>
          <cell r="J825" t="str">
            <v>b0853</v>
          </cell>
          <cell r="K825" t="str">
            <v>G6447</v>
          </cell>
          <cell r="L825" t="str">
            <v>EG13683</v>
          </cell>
          <cell r="M825">
            <v>945482</v>
          </cell>
        </row>
        <row r="826">
          <cell r="A826" t="str">
            <v>NC_000913.2</v>
          </cell>
          <cell r="B826" t="str">
            <v>RefSeq</v>
          </cell>
          <cell r="C826" t="str">
            <v>gene</v>
          </cell>
          <cell r="D826">
            <v>893007</v>
          </cell>
          <cell r="E826">
            <v>894119</v>
          </cell>
          <cell r="F826" t="str">
            <v>.</v>
          </cell>
          <cell r="G826" t="str">
            <v>+</v>
          </cell>
          <cell r="H826">
            <v>868</v>
          </cell>
          <cell r="I826" t="str">
            <v>potF</v>
          </cell>
          <cell r="J826" t="str">
            <v>b0854</v>
          </cell>
          <cell r="K826" t="str">
            <v>EG11629</v>
          </cell>
          <cell r="L826" t="str">
            <v>EG11629</v>
          </cell>
          <cell r="M826">
            <v>945480</v>
          </cell>
        </row>
        <row r="827">
          <cell r="A827" t="str">
            <v>NC_000913.2</v>
          </cell>
          <cell r="B827" t="str">
            <v>RefSeq</v>
          </cell>
          <cell r="C827" t="str">
            <v>gene</v>
          </cell>
          <cell r="D827">
            <v>894214</v>
          </cell>
          <cell r="E827">
            <v>895347</v>
          </cell>
          <cell r="F827" t="str">
            <v>.</v>
          </cell>
          <cell r="G827" t="str">
            <v>+</v>
          </cell>
          <cell r="H827">
            <v>869</v>
          </cell>
          <cell r="I827" t="str">
            <v>potG</v>
          </cell>
          <cell r="J827" t="str">
            <v>b0855</v>
          </cell>
          <cell r="K827" t="str">
            <v>EG11630</v>
          </cell>
          <cell r="L827" t="str">
            <v>EG11630</v>
          </cell>
          <cell r="M827">
            <v>945476</v>
          </cell>
        </row>
        <row r="828">
          <cell r="A828" t="str">
            <v>NC_000913.2</v>
          </cell>
          <cell r="B828" t="str">
            <v>RefSeq</v>
          </cell>
          <cell r="C828" t="str">
            <v>gene</v>
          </cell>
          <cell r="D828">
            <v>895357</v>
          </cell>
          <cell r="E828">
            <v>896310</v>
          </cell>
          <cell r="F828" t="str">
            <v>.</v>
          </cell>
          <cell r="G828" t="str">
            <v>+</v>
          </cell>
          <cell r="H828">
            <v>870</v>
          </cell>
          <cell r="I828" t="str">
            <v>potH</v>
          </cell>
          <cell r="J828" t="str">
            <v>b0856</v>
          </cell>
          <cell r="K828" t="str">
            <v>EG11631</v>
          </cell>
          <cell r="L828" t="str">
            <v>EG11631</v>
          </cell>
          <cell r="M828">
            <v>945475</v>
          </cell>
        </row>
        <row r="829">
          <cell r="A829" t="str">
            <v>NC_000913.2</v>
          </cell>
          <cell r="B829" t="str">
            <v>RefSeq</v>
          </cell>
          <cell r="C829" t="str">
            <v>gene</v>
          </cell>
          <cell r="D829">
            <v>896307</v>
          </cell>
          <cell r="E829">
            <v>897152</v>
          </cell>
          <cell r="F829" t="str">
            <v>.</v>
          </cell>
          <cell r="G829" t="str">
            <v>+</v>
          </cell>
          <cell r="H829">
            <v>871</v>
          </cell>
          <cell r="I829" t="str">
            <v>potI</v>
          </cell>
          <cell r="J829" t="str">
            <v>b0857</v>
          </cell>
          <cell r="K829" t="str">
            <v>EG11632</v>
          </cell>
          <cell r="L829" t="str">
            <v>EG11632</v>
          </cell>
          <cell r="M829">
            <v>945485</v>
          </cell>
        </row>
        <row r="830">
          <cell r="A830" t="str">
            <v>NC_000913.2</v>
          </cell>
          <cell r="B830" t="str">
            <v>RefSeq</v>
          </cell>
          <cell r="C830" t="str">
            <v>gene</v>
          </cell>
          <cell r="D830">
            <v>897212</v>
          </cell>
          <cell r="E830">
            <v>897700</v>
          </cell>
          <cell r="F830" t="str">
            <v>.</v>
          </cell>
          <cell r="G830" t="str">
            <v>+</v>
          </cell>
          <cell r="H830">
            <v>872</v>
          </cell>
          <cell r="I830" t="str">
            <v>ybjO</v>
          </cell>
          <cell r="J830" t="str">
            <v>b0858</v>
          </cell>
          <cell r="K830" t="str">
            <v>G6448</v>
          </cell>
          <cell r="L830" t="str">
            <v>EG13684</v>
          </cell>
          <cell r="M830">
            <v>945488</v>
          </cell>
        </row>
        <row r="831">
          <cell r="A831" t="str">
            <v>NC_000913.2</v>
          </cell>
          <cell r="B831" t="str">
            <v>RefSeq</v>
          </cell>
          <cell r="C831" t="str">
            <v>gene</v>
          </cell>
          <cell r="D831">
            <v>897741</v>
          </cell>
          <cell r="E831">
            <v>898868</v>
          </cell>
          <cell r="F831" t="str">
            <v>.</v>
          </cell>
          <cell r="G831" t="str">
            <v>+</v>
          </cell>
          <cell r="H831">
            <v>873</v>
          </cell>
          <cell r="I831" t="str">
            <v>rlmD</v>
          </cell>
          <cell r="J831" t="str">
            <v>b0859</v>
          </cell>
          <cell r="K831" t="str">
            <v>G6449</v>
          </cell>
          <cell r="L831" t="str">
            <v>EG13427</v>
          </cell>
          <cell r="M831">
            <v>947260</v>
          </cell>
        </row>
        <row r="832">
          <cell r="A832" t="str">
            <v>NC_000913.2</v>
          </cell>
          <cell r="B832" t="str">
            <v>RefSeq</v>
          </cell>
          <cell r="C832" t="str">
            <v>gene</v>
          </cell>
          <cell r="D832">
            <v>899067</v>
          </cell>
          <cell r="E832">
            <v>899798</v>
          </cell>
          <cell r="F832" t="str">
            <v>.</v>
          </cell>
          <cell r="G832" t="str">
            <v>-</v>
          </cell>
          <cell r="H832">
            <v>874</v>
          </cell>
          <cell r="I832" t="str">
            <v>artJ</v>
          </cell>
          <cell r="J832" t="str">
            <v>b0860</v>
          </cell>
          <cell r="K832" t="str">
            <v>EG11628</v>
          </cell>
          <cell r="L832" t="str">
            <v>EG11628</v>
          </cell>
          <cell r="M832">
            <v>948981</v>
          </cell>
        </row>
        <row r="833">
          <cell r="A833" t="str">
            <v>NC_000913.2</v>
          </cell>
          <cell r="B833" t="str">
            <v>RefSeq</v>
          </cell>
          <cell r="C833" t="str">
            <v>gene</v>
          </cell>
          <cell r="D833">
            <v>900089</v>
          </cell>
          <cell r="E833">
            <v>900757</v>
          </cell>
          <cell r="F833" t="str">
            <v>.</v>
          </cell>
          <cell r="G833" t="str">
            <v>-</v>
          </cell>
          <cell r="H833">
            <v>875</v>
          </cell>
          <cell r="I833" t="str">
            <v>artM</v>
          </cell>
          <cell r="J833" t="str">
            <v>b0861</v>
          </cell>
          <cell r="K833" t="str">
            <v>EG11627</v>
          </cell>
          <cell r="L833" t="str">
            <v>EG11627</v>
          </cell>
          <cell r="M833">
            <v>949066</v>
          </cell>
        </row>
        <row r="834">
          <cell r="A834" t="str">
            <v>NC_000913.2</v>
          </cell>
          <cell r="B834" t="str">
            <v>RefSeq</v>
          </cell>
          <cell r="C834" t="str">
            <v>gene</v>
          </cell>
          <cell r="D834">
            <v>900757</v>
          </cell>
          <cell r="E834">
            <v>901473</v>
          </cell>
          <cell r="F834" t="str">
            <v>.</v>
          </cell>
          <cell r="G834" t="str">
            <v>-</v>
          </cell>
          <cell r="H834">
            <v>876</v>
          </cell>
          <cell r="I834" t="str">
            <v>artQ</v>
          </cell>
          <cell r="J834" t="str">
            <v>b0862</v>
          </cell>
          <cell r="K834" t="str">
            <v>EG11626</v>
          </cell>
          <cell r="L834" t="str">
            <v>EG11626</v>
          </cell>
          <cell r="M834">
            <v>949046</v>
          </cell>
        </row>
        <row r="835">
          <cell r="A835" t="str">
            <v>NC_000913.2</v>
          </cell>
          <cell r="B835" t="str">
            <v>RefSeq</v>
          </cell>
          <cell r="C835" t="str">
            <v>gene</v>
          </cell>
          <cell r="D835">
            <v>901480</v>
          </cell>
          <cell r="E835">
            <v>902211</v>
          </cell>
          <cell r="F835" t="str">
            <v>.</v>
          </cell>
          <cell r="G835" t="str">
            <v>-</v>
          </cell>
          <cell r="H835">
            <v>877</v>
          </cell>
          <cell r="I835" t="str">
            <v>artI</v>
          </cell>
          <cell r="J835" t="str">
            <v>b0863</v>
          </cell>
          <cell r="K835" t="str">
            <v>EG11625</v>
          </cell>
          <cell r="L835" t="str">
            <v>EG11625</v>
          </cell>
          <cell r="M835">
            <v>948988</v>
          </cell>
        </row>
        <row r="836">
          <cell r="A836" t="str">
            <v>NC_000913.2</v>
          </cell>
          <cell r="B836" t="str">
            <v>RefSeq</v>
          </cell>
          <cell r="C836" t="str">
            <v>gene</v>
          </cell>
          <cell r="D836">
            <v>902229</v>
          </cell>
          <cell r="E836">
            <v>902957</v>
          </cell>
          <cell r="F836" t="str">
            <v>.</v>
          </cell>
          <cell r="G836" t="str">
            <v>-</v>
          </cell>
          <cell r="H836">
            <v>878</v>
          </cell>
          <cell r="I836" t="str">
            <v>artP</v>
          </cell>
          <cell r="J836" t="str">
            <v>b0864</v>
          </cell>
          <cell r="K836" t="str">
            <v>EG11624</v>
          </cell>
          <cell r="L836" t="str">
            <v>EG11624</v>
          </cell>
          <cell r="M836">
            <v>945489</v>
          </cell>
        </row>
        <row r="837">
          <cell r="A837" t="str">
            <v>NC_000913.2</v>
          </cell>
          <cell r="B837" t="str">
            <v>RefSeq</v>
          </cell>
          <cell r="C837" t="str">
            <v>gene</v>
          </cell>
          <cell r="D837">
            <v>903175</v>
          </cell>
          <cell r="E837">
            <v>903690</v>
          </cell>
          <cell r="F837" t="str">
            <v>.</v>
          </cell>
          <cell r="G837" t="str">
            <v>-</v>
          </cell>
          <cell r="H837">
            <v>879</v>
          </cell>
          <cell r="I837" t="str">
            <v>ybjP</v>
          </cell>
          <cell r="J837" t="str">
            <v>b0865</v>
          </cell>
          <cell r="K837" t="str">
            <v>G6450</v>
          </cell>
          <cell r="L837" t="str">
            <v>EG13685</v>
          </cell>
          <cell r="M837">
            <v>945491</v>
          </cell>
        </row>
        <row r="838">
          <cell r="A838" t="str">
            <v>NC_000913.2</v>
          </cell>
          <cell r="B838" t="str">
            <v>RefSeq</v>
          </cell>
          <cell r="C838" t="str">
            <v>gene</v>
          </cell>
          <cell r="D838">
            <v>903816</v>
          </cell>
          <cell r="E838">
            <v>904139</v>
          </cell>
          <cell r="F838" t="str">
            <v>.</v>
          </cell>
          <cell r="G838" t="str">
            <v>+</v>
          </cell>
          <cell r="H838">
            <v>880</v>
          </cell>
          <cell r="I838" t="str">
            <v>ybjQ</v>
          </cell>
          <cell r="J838" t="str">
            <v>b0866</v>
          </cell>
          <cell r="K838" t="str">
            <v>G6451</v>
          </cell>
          <cell r="L838" t="str">
            <v>EG13686</v>
          </cell>
          <cell r="M838">
            <v>945493</v>
          </cell>
        </row>
        <row r="839">
          <cell r="A839" t="str">
            <v>NC_000913.2</v>
          </cell>
          <cell r="B839" t="str">
            <v>RefSeq</v>
          </cell>
          <cell r="C839" t="str">
            <v>gene</v>
          </cell>
          <cell r="D839">
            <v>904136</v>
          </cell>
          <cell r="E839">
            <v>904966</v>
          </cell>
          <cell r="F839" t="str">
            <v>.</v>
          </cell>
          <cell r="G839" t="str">
            <v>+</v>
          </cell>
          <cell r="H839">
            <v>881</v>
          </cell>
          <cell r="I839" t="str">
            <v>amiD</v>
          </cell>
          <cell r="J839" t="str">
            <v>b0867</v>
          </cell>
          <cell r="K839" t="str">
            <v>G6452</v>
          </cell>
          <cell r="L839" t="str">
            <v>EG13687</v>
          </cell>
          <cell r="M839">
            <v>945494</v>
          </cell>
        </row>
        <row r="840">
          <cell r="A840" t="str">
            <v>NC_000913.2</v>
          </cell>
          <cell r="B840" t="str">
            <v>RefSeq</v>
          </cell>
          <cell r="C840" t="str">
            <v>gene</v>
          </cell>
          <cell r="D840">
            <v>904963</v>
          </cell>
          <cell r="E840">
            <v>905976</v>
          </cell>
          <cell r="F840" t="str">
            <v>.</v>
          </cell>
          <cell r="G840" t="str">
            <v>-</v>
          </cell>
          <cell r="H840">
            <v>882</v>
          </cell>
          <cell r="I840" t="str">
            <v>ybjS</v>
          </cell>
          <cell r="J840" t="str">
            <v>b0868</v>
          </cell>
          <cell r="K840" t="str">
            <v>G6453</v>
          </cell>
          <cell r="L840" t="str">
            <v>EG13688</v>
          </cell>
          <cell r="M840">
            <v>945495</v>
          </cell>
        </row>
        <row r="841">
          <cell r="A841" t="str">
            <v>NC_000913.2</v>
          </cell>
          <cell r="B841" t="str">
            <v>RefSeq</v>
          </cell>
          <cell r="C841" t="str">
            <v>gene</v>
          </cell>
          <cell r="D841">
            <v>906075</v>
          </cell>
          <cell r="E841">
            <v>907505</v>
          </cell>
          <cell r="F841" t="str">
            <v>.</v>
          </cell>
          <cell r="G841" t="str">
            <v>-</v>
          </cell>
          <cell r="H841">
            <v>883</v>
          </cell>
          <cell r="I841" t="str">
            <v>ybjT</v>
          </cell>
          <cell r="J841" t="str">
            <v>b0869</v>
          </cell>
          <cell r="K841" t="str">
            <v>G6454</v>
          </cell>
          <cell r="L841" t="str">
            <v>EG13689</v>
          </cell>
          <cell r="M841">
            <v>945496</v>
          </cell>
        </row>
        <row r="842">
          <cell r="A842" t="str">
            <v>NC_000913.2</v>
          </cell>
          <cell r="B842" t="str">
            <v>RefSeq</v>
          </cell>
          <cell r="C842" t="str">
            <v>gene</v>
          </cell>
          <cell r="D842">
            <v>907516</v>
          </cell>
          <cell r="E842">
            <v>908517</v>
          </cell>
          <cell r="F842" t="str">
            <v>.</v>
          </cell>
          <cell r="G842" t="str">
            <v>-</v>
          </cell>
          <cell r="H842">
            <v>884</v>
          </cell>
          <cell r="I842" t="str">
            <v>ltaE</v>
          </cell>
          <cell r="J842" t="str">
            <v>b0870</v>
          </cell>
          <cell r="K842" t="str">
            <v>G6455</v>
          </cell>
          <cell r="L842" t="str">
            <v>EG13690</v>
          </cell>
          <cell r="M842">
            <v>944955</v>
          </cell>
        </row>
        <row r="843">
          <cell r="A843" t="str">
            <v>NC_000913.2</v>
          </cell>
          <cell r="B843" t="str">
            <v>RefSeq</v>
          </cell>
          <cell r="C843" t="str">
            <v>gene</v>
          </cell>
          <cell r="D843">
            <v>908554</v>
          </cell>
          <cell r="E843">
            <v>910272</v>
          </cell>
          <cell r="F843" t="str">
            <v>.</v>
          </cell>
          <cell r="G843" t="str">
            <v>-</v>
          </cell>
          <cell r="H843">
            <v>885</v>
          </cell>
          <cell r="I843" t="str">
            <v>poxB</v>
          </cell>
          <cell r="J843" t="str">
            <v>b0871</v>
          </cell>
          <cell r="K843" t="str">
            <v>EG10754</v>
          </cell>
          <cell r="L843" t="str">
            <v>EG10754</v>
          </cell>
          <cell r="M843">
            <v>946132</v>
          </cell>
        </row>
        <row r="844">
          <cell r="A844" t="str">
            <v>NC_000913.2</v>
          </cell>
          <cell r="B844" t="str">
            <v>RefSeq</v>
          </cell>
          <cell r="C844" t="str">
            <v>gene</v>
          </cell>
          <cell r="D844">
            <v>910405</v>
          </cell>
          <cell r="E844">
            <v>911373</v>
          </cell>
          <cell r="F844" t="str">
            <v>.</v>
          </cell>
          <cell r="G844" t="str">
            <v>-</v>
          </cell>
          <cell r="H844">
            <v>886</v>
          </cell>
          <cell r="I844" t="str">
            <v>hcr</v>
          </cell>
          <cell r="J844" t="str">
            <v>b0872</v>
          </cell>
          <cell r="K844" t="str">
            <v>G6456</v>
          </cell>
          <cell r="L844" t="str">
            <v>EG13691</v>
          </cell>
          <cell r="M844">
            <v>947660</v>
          </cell>
        </row>
        <row r="845">
          <cell r="A845" t="str">
            <v>NC_000913.2</v>
          </cell>
          <cell r="B845" t="str">
            <v>RefSeq</v>
          </cell>
          <cell r="C845" t="str">
            <v>gene</v>
          </cell>
          <cell r="D845">
            <v>911385</v>
          </cell>
          <cell r="E845">
            <v>913037</v>
          </cell>
          <cell r="F845" t="str">
            <v>.</v>
          </cell>
          <cell r="G845" t="str">
            <v>-</v>
          </cell>
          <cell r="H845">
            <v>887</v>
          </cell>
          <cell r="I845" t="str">
            <v>hcp</v>
          </cell>
          <cell r="J845" t="str">
            <v>b0873</v>
          </cell>
          <cell r="K845" t="str">
            <v>G6457</v>
          </cell>
          <cell r="L845" t="str">
            <v>EG13692</v>
          </cell>
          <cell r="M845">
            <v>946592</v>
          </cell>
        </row>
        <row r="846">
          <cell r="A846" t="str">
            <v>NC_000913.2</v>
          </cell>
          <cell r="B846" t="str">
            <v>RefSeq</v>
          </cell>
          <cell r="C846" t="str">
            <v>gene</v>
          </cell>
          <cell r="D846">
            <v>913181</v>
          </cell>
          <cell r="E846">
            <v>914080</v>
          </cell>
          <cell r="F846" t="str">
            <v>.</v>
          </cell>
          <cell r="G846" t="str">
            <v>-</v>
          </cell>
          <cell r="H846">
            <v>888</v>
          </cell>
          <cell r="I846" t="str">
            <v>ybjE</v>
          </cell>
          <cell r="J846" t="str">
            <v>b0874</v>
          </cell>
          <cell r="K846" t="str">
            <v>G6458</v>
          </cell>
          <cell r="L846" t="str">
            <v>EG13426</v>
          </cell>
          <cell r="M846">
            <v>947142</v>
          </cell>
        </row>
        <row r="847">
          <cell r="A847" t="str">
            <v>NC_000913.2</v>
          </cell>
          <cell r="B847" t="str">
            <v>RefSeq</v>
          </cell>
          <cell r="C847" t="str">
            <v>gene</v>
          </cell>
          <cell r="D847">
            <v>914575</v>
          </cell>
          <cell r="E847">
            <v>915270</v>
          </cell>
          <cell r="F847" t="str">
            <v>.</v>
          </cell>
          <cell r="G847" t="str">
            <v>-</v>
          </cell>
          <cell r="H847">
            <v>889</v>
          </cell>
          <cell r="I847" t="str">
            <v>aqpZ</v>
          </cell>
          <cell r="J847" t="str">
            <v>b0875</v>
          </cell>
          <cell r="K847" t="str">
            <v>EG13270</v>
          </cell>
          <cell r="L847" t="str">
            <v>EG13270</v>
          </cell>
          <cell r="M847">
            <v>945497</v>
          </cell>
        </row>
        <row r="848">
          <cell r="A848" t="str">
            <v>NC_000913.2</v>
          </cell>
          <cell r="B848" t="str">
            <v>RefSeq</v>
          </cell>
          <cell r="C848" t="str">
            <v>gene</v>
          </cell>
          <cell r="D848">
            <v>915696</v>
          </cell>
          <cell r="E848">
            <v>917354</v>
          </cell>
          <cell r="F848" t="str">
            <v>.</v>
          </cell>
          <cell r="G848" t="str">
            <v>+</v>
          </cell>
          <cell r="H848">
            <v>890</v>
          </cell>
          <cell r="I848" t="str">
            <v>ybjD</v>
          </cell>
          <cell r="J848" t="str">
            <v>b0876</v>
          </cell>
          <cell r="K848" t="str">
            <v>G6459</v>
          </cell>
          <cell r="L848" t="str">
            <v>EG13425</v>
          </cell>
          <cell r="M848">
            <v>945498</v>
          </cell>
        </row>
        <row r="849">
          <cell r="A849" t="str">
            <v>NC_000913.2</v>
          </cell>
          <cell r="B849" t="str">
            <v>RefSeq</v>
          </cell>
          <cell r="C849" t="str">
            <v>gene</v>
          </cell>
          <cell r="D849">
            <v>917351</v>
          </cell>
          <cell r="E849">
            <v>918343</v>
          </cell>
          <cell r="F849" t="str">
            <v>.</v>
          </cell>
          <cell r="G849" t="str">
            <v>-</v>
          </cell>
          <cell r="H849">
            <v>891</v>
          </cell>
          <cell r="I849" t="str">
            <v>ybjX</v>
          </cell>
          <cell r="J849" t="str">
            <v>b0877</v>
          </cell>
          <cell r="K849" t="str">
            <v>G6460</v>
          </cell>
          <cell r="L849" t="str">
            <v>EG13693</v>
          </cell>
          <cell r="M849">
            <v>946025</v>
          </cell>
        </row>
        <row r="850">
          <cell r="A850" t="str">
            <v>NC_000913.2</v>
          </cell>
          <cell r="B850" t="str">
            <v>RefSeq</v>
          </cell>
          <cell r="C850" t="str">
            <v>gene</v>
          </cell>
          <cell r="D850">
            <v>918458</v>
          </cell>
          <cell r="E850">
            <v>919573</v>
          </cell>
          <cell r="F850" t="str">
            <v>.</v>
          </cell>
          <cell r="G850" t="str">
            <v>+</v>
          </cell>
          <cell r="H850">
            <v>892</v>
          </cell>
          <cell r="I850" t="str">
            <v>macA</v>
          </cell>
          <cell r="J850" t="str">
            <v>b0878</v>
          </cell>
          <cell r="K850" t="str">
            <v>G6461</v>
          </cell>
          <cell r="L850" t="str">
            <v>EG13694</v>
          </cell>
          <cell r="M850">
            <v>947322</v>
          </cell>
        </row>
        <row r="851">
          <cell r="A851" t="str">
            <v>NC_000913.2</v>
          </cell>
          <cell r="B851" t="str">
            <v>RefSeq</v>
          </cell>
          <cell r="C851" t="str">
            <v>gene</v>
          </cell>
          <cell r="D851">
            <v>919570</v>
          </cell>
          <cell r="E851">
            <v>921516</v>
          </cell>
          <cell r="F851" t="str">
            <v>.</v>
          </cell>
          <cell r="G851" t="str">
            <v>+</v>
          </cell>
          <cell r="H851">
            <v>893</v>
          </cell>
          <cell r="I851" t="str">
            <v>macB</v>
          </cell>
          <cell r="J851" t="str">
            <v>b0879</v>
          </cell>
          <cell r="K851" t="str">
            <v>G6462</v>
          </cell>
          <cell r="L851" t="str">
            <v>EG13695</v>
          </cell>
          <cell r="M851">
            <v>945164</v>
          </cell>
        </row>
        <row r="852">
          <cell r="A852" t="str">
            <v>NC_000913.2</v>
          </cell>
          <cell r="B852" t="str">
            <v>RefSeq</v>
          </cell>
          <cell r="C852" t="str">
            <v>gene</v>
          </cell>
          <cell r="D852">
            <v>921589</v>
          </cell>
          <cell r="E852">
            <v>921813</v>
          </cell>
          <cell r="F852" t="str">
            <v>.</v>
          </cell>
          <cell r="G852" t="str">
            <v>-</v>
          </cell>
          <cell r="H852">
            <v>894</v>
          </cell>
          <cell r="I852" t="str">
            <v>cspD</v>
          </cell>
          <cell r="J852" t="str">
            <v>b0880</v>
          </cell>
          <cell r="K852" t="str">
            <v>EG11111</v>
          </cell>
          <cell r="L852" t="str">
            <v>EG11111</v>
          </cell>
          <cell r="M852">
            <v>945669</v>
          </cell>
        </row>
        <row r="853">
          <cell r="A853" t="str">
            <v>NC_000913.2</v>
          </cell>
          <cell r="B853" t="str">
            <v>RefSeq</v>
          </cell>
          <cell r="C853" t="str">
            <v>gene</v>
          </cell>
          <cell r="D853">
            <v>922136</v>
          </cell>
          <cell r="E853">
            <v>922456</v>
          </cell>
          <cell r="F853" t="str">
            <v>.</v>
          </cell>
          <cell r="G853" t="str">
            <v>+</v>
          </cell>
          <cell r="H853">
            <v>895</v>
          </cell>
          <cell r="I853" t="str">
            <v>clpS</v>
          </cell>
          <cell r="J853" t="str">
            <v>b0881</v>
          </cell>
          <cell r="K853" t="str">
            <v>G6463</v>
          </cell>
          <cell r="L853" t="str">
            <v>EG14241</v>
          </cell>
          <cell r="M853">
            <v>948443</v>
          </cell>
        </row>
        <row r="854">
          <cell r="A854" t="str">
            <v>NC_000913.2</v>
          </cell>
          <cell r="B854" t="str">
            <v>RefSeq</v>
          </cell>
          <cell r="C854" t="str">
            <v>gene</v>
          </cell>
          <cell r="D854">
            <v>922487</v>
          </cell>
          <cell r="E854">
            <v>924763</v>
          </cell>
          <cell r="F854" t="str">
            <v>.</v>
          </cell>
          <cell r="G854" t="str">
            <v>+</v>
          </cell>
          <cell r="H854">
            <v>896</v>
          </cell>
          <cell r="I854" t="str">
            <v>clpA</v>
          </cell>
          <cell r="J854" t="str">
            <v>b0882</v>
          </cell>
          <cell r="K854" t="str">
            <v>EG10156</v>
          </cell>
          <cell r="L854" t="str">
            <v>EG10156</v>
          </cell>
          <cell r="M854">
            <v>945764</v>
          </cell>
        </row>
        <row r="855">
          <cell r="A855" t="str">
            <v>NC_000913.2</v>
          </cell>
          <cell r="B855" t="str">
            <v>RefSeq</v>
          </cell>
          <cell r="C855" t="str">
            <v>gene</v>
          </cell>
          <cell r="D855">
            <v>925107</v>
          </cell>
          <cell r="E855">
            <v>925194</v>
          </cell>
          <cell r="F855" t="str">
            <v>.</v>
          </cell>
          <cell r="G855" t="str">
            <v>-</v>
          </cell>
          <cell r="H855">
            <v>897</v>
          </cell>
          <cell r="I855" t="str">
            <v>serW</v>
          </cell>
          <cell r="J855" t="str">
            <v>b0883</v>
          </cell>
          <cell r="K855" t="str">
            <v>EG30096</v>
          </cell>
          <cell r="L855" t="str">
            <v>EG30096</v>
          </cell>
          <cell r="M855">
            <v>945501</v>
          </cell>
        </row>
        <row r="856">
          <cell r="A856" t="str">
            <v>NC_000913.2</v>
          </cell>
          <cell r="B856" t="str">
            <v>RefSeq</v>
          </cell>
          <cell r="C856" t="str">
            <v>gene</v>
          </cell>
          <cell r="D856">
            <v>925448</v>
          </cell>
          <cell r="E856">
            <v>925666</v>
          </cell>
          <cell r="F856" t="str">
            <v>.</v>
          </cell>
          <cell r="G856" t="str">
            <v>-</v>
          </cell>
          <cell r="H856">
            <v>898</v>
          </cell>
          <cell r="I856" t="str">
            <v>infA</v>
          </cell>
          <cell r="J856" t="str">
            <v>b0884</v>
          </cell>
          <cell r="K856" t="str">
            <v>EG10504</v>
          </cell>
          <cell r="L856" t="str">
            <v>EG10504</v>
          </cell>
          <cell r="M856">
            <v>945500</v>
          </cell>
        </row>
        <row r="857">
          <cell r="A857" t="str">
            <v>NC_000913.2</v>
          </cell>
          <cell r="B857" t="str">
            <v>RefSeq</v>
          </cell>
          <cell r="C857" t="str">
            <v>gene</v>
          </cell>
          <cell r="D857">
            <v>925951</v>
          </cell>
          <cell r="E857">
            <v>926655</v>
          </cell>
          <cell r="F857" t="str">
            <v>.</v>
          </cell>
          <cell r="G857" t="str">
            <v>-</v>
          </cell>
          <cell r="H857">
            <v>899</v>
          </cell>
          <cell r="I857" t="str">
            <v>aat</v>
          </cell>
          <cell r="J857" t="str">
            <v>b0885</v>
          </cell>
          <cell r="K857" t="str">
            <v>EG11112</v>
          </cell>
          <cell r="L857" t="str">
            <v>EG11112</v>
          </cell>
          <cell r="M857">
            <v>945490</v>
          </cell>
        </row>
        <row r="858">
          <cell r="A858" t="str">
            <v>NC_000913.2</v>
          </cell>
          <cell r="B858" t="str">
            <v>RefSeq</v>
          </cell>
          <cell r="C858" t="str">
            <v>gene</v>
          </cell>
          <cell r="D858">
            <v>926697</v>
          </cell>
          <cell r="E858">
            <v>928418</v>
          </cell>
          <cell r="F858" t="str">
            <v>.</v>
          </cell>
          <cell r="G858" t="str">
            <v>-</v>
          </cell>
          <cell r="H858">
            <v>900</v>
          </cell>
          <cell r="I858" t="str">
            <v>cydC</v>
          </cell>
          <cell r="J858" t="str">
            <v>b0886</v>
          </cell>
          <cell r="K858" t="str">
            <v>EG10012</v>
          </cell>
          <cell r="L858" t="str">
            <v>EG10012</v>
          </cell>
          <cell r="M858">
            <v>945504</v>
          </cell>
        </row>
        <row r="859">
          <cell r="A859" t="str">
            <v>NC_000913.2</v>
          </cell>
          <cell r="B859" t="str">
            <v>RefSeq</v>
          </cell>
          <cell r="C859" t="str">
            <v>gene</v>
          </cell>
          <cell r="D859">
            <v>928419</v>
          </cell>
          <cell r="E859">
            <v>930185</v>
          </cell>
          <cell r="F859" t="str">
            <v>.</v>
          </cell>
          <cell r="G859" t="str">
            <v>-</v>
          </cell>
          <cell r="H859">
            <v>901</v>
          </cell>
          <cell r="I859" t="str">
            <v>cydD</v>
          </cell>
          <cell r="J859" t="str">
            <v>b0887</v>
          </cell>
          <cell r="K859" t="str">
            <v>EG11405</v>
          </cell>
          <cell r="L859" t="str">
            <v>EG11405</v>
          </cell>
          <cell r="M859">
            <v>949052</v>
          </cell>
        </row>
        <row r="860">
          <cell r="A860" t="str">
            <v>NC_000913.2</v>
          </cell>
          <cell r="B860" t="str">
            <v>RefSeq</v>
          </cell>
          <cell r="C860" t="str">
            <v>gene</v>
          </cell>
          <cell r="D860">
            <v>930308</v>
          </cell>
          <cell r="E860">
            <v>931273</v>
          </cell>
          <cell r="F860" t="str">
            <v>.</v>
          </cell>
          <cell r="G860" t="str">
            <v>-</v>
          </cell>
          <cell r="H860">
            <v>902</v>
          </cell>
          <cell r="I860" t="str">
            <v>trxB</v>
          </cell>
          <cell r="J860" t="str">
            <v>b0888</v>
          </cell>
          <cell r="K860" t="str">
            <v>EG11032</v>
          </cell>
          <cell r="L860" t="str">
            <v>EG11032</v>
          </cell>
          <cell r="M860">
            <v>949054</v>
          </cell>
        </row>
        <row r="861">
          <cell r="A861" t="str">
            <v>NC_000913.2</v>
          </cell>
          <cell r="B861" t="str">
            <v>RefSeq</v>
          </cell>
          <cell r="C861" t="str">
            <v>gene</v>
          </cell>
          <cell r="D861">
            <v>3875728</v>
          </cell>
          <cell r="E861">
            <v>3878142</v>
          </cell>
          <cell r="F861" t="str">
            <v>.</v>
          </cell>
          <cell r="G861" t="str">
            <v>-</v>
          </cell>
          <cell r="H861">
            <v>3780</v>
          </cell>
          <cell r="I861" t="str">
            <v>gyrB</v>
          </cell>
          <cell r="J861" t="str">
            <v>b0889</v>
          </cell>
          <cell r="K861" t="str">
            <v>EG10424</v>
          </cell>
          <cell r="L861" t="str">
            <v>EG10424</v>
          </cell>
          <cell r="M861">
            <v>948211</v>
          </cell>
        </row>
        <row r="862">
          <cell r="A862" t="str">
            <v>NC_000913.2</v>
          </cell>
          <cell r="B862" t="str">
            <v>RefSeq</v>
          </cell>
          <cell r="C862" t="str">
            <v>gene</v>
          </cell>
          <cell r="D862">
            <v>932447</v>
          </cell>
          <cell r="E862">
            <v>936436</v>
          </cell>
          <cell r="F862" t="str">
            <v>.</v>
          </cell>
          <cell r="G862" t="str">
            <v>+</v>
          </cell>
          <cell r="H862">
            <v>904</v>
          </cell>
          <cell r="I862" t="str">
            <v>ftsK</v>
          </cell>
          <cell r="J862" t="str">
            <v>b0890</v>
          </cell>
          <cell r="K862" t="str">
            <v>G6464</v>
          </cell>
          <cell r="L862" t="str">
            <v>EG13226</v>
          </cell>
          <cell r="M862">
            <v>945102</v>
          </cell>
        </row>
        <row r="863">
          <cell r="A863" t="str">
            <v>NC_000913.2</v>
          </cell>
          <cell r="B863" t="str">
            <v>RefSeq</v>
          </cell>
          <cell r="C863" t="str">
            <v>gene</v>
          </cell>
          <cell r="D863">
            <v>936595</v>
          </cell>
          <cell r="E863">
            <v>937206</v>
          </cell>
          <cell r="F863" t="str">
            <v>.</v>
          </cell>
          <cell r="G863" t="str">
            <v>+</v>
          </cell>
          <cell r="H863">
            <v>905</v>
          </cell>
          <cell r="I863" t="str">
            <v>lolA</v>
          </cell>
          <cell r="J863" t="str">
            <v>b0891</v>
          </cell>
          <cell r="K863" t="str">
            <v>G6465</v>
          </cell>
          <cell r="L863" t="str">
            <v>EG12684</v>
          </cell>
          <cell r="M863">
            <v>948989</v>
          </cell>
        </row>
        <row r="864">
          <cell r="A864" t="str">
            <v>NC_000913.2</v>
          </cell>
          <cell r="B864" t="str">
            <v>RefSeq</v>
          </cell>
          <cell r="C864" t="str">
            <v>gene</v>
          </cell>
          <cell r="D864">
            <v>937217</v>
          </cell>
          <cell r="E864">
            <v>938560</v>
          </cell>
          <cell r="F864" t="str">
            <v>.</v>
          </cell>
          <cell r="G864" t="str">
            <v>+</v>
          </cell>
          <cell r="H864">
            <v>906</v>
          </cell>
          <cell r="I864" t="str">
            <v>rarA</v>
          </cell>
          <cell r="J864" t="str">
            <v>b0892</v>
          </cell>
          <cell r="K864" t="str">
            <v>EG12690</v>
          </cell>
          <cell r="L864" t="str">
            <v>EG12690</v>
          </cell>
          <cell r="M864">
            <v>945505</v>
          </cell>
        </row>
        <row r="865">
          <cell r="A865" t="str">
            <v>NC_000913.2</v>
          </cell>
          <cell r="B865" t="str">
            <v>RefSeq</v>
          </cell>
          <cell r="C865" t="str">
            <v>gene</v>
          </cell>
          <cell r="D865">
            <v>938651</v>
          </cell>
          <cell r="E865">
            <v>939943</v>
          </cell>
          <cell r="F865" t="str">
            <v>.</v>
          </cell>
          <cell r="G865" t="str">
            <v>+</v>
          </cell>
          <cell r="H865">
            <v>907</v>
          </cell>
          <cell r="I865" t="str">
            <v>serS</v>
          </cell>
          <cell r="J865" t="str">
            <v>b0893</v>
          </cell>
          <cell r="K865" t="str">
            <v>EG10947</v>
          </cell>
          <cell r="L865" t="str">
            <v>EG10947</v>
          </cell>
          <cell r="M865">
            <v>945506</v>
          </cell>
        </row>
        <row r="866">
          <cell r="A866" t="str">
            <v>NC_000913.2</v>
          </cell>
          <cell r="B866" t="str">
            <v>RefSeq</v>
          </cell>
          <cell r="C866" t="str">
            <v>gene</v>
          </cell>
          <cell r="D866">
            <v>940182</v>
          </cell>
          <cell r="E866">
            <v>942626</v>
          </cell>
          <cell r="F866" t="str">
            <v>.</v>
          </cell>
          <cell r="G866" t="str">
            <v>+</v>
          </cell>
          <cell r="H866">
            <v>908</v>
          </cell>
          <cell r="I866" t="str">
            <v>dmsA</v>
          </cell>
          <cell r="J866" t="str">
            <v>b0894</v>
          </cell>
          <cell r="K866" t="str">
            <v>EG10232</v>
          </cell>
          <cell r="L866" t="str">
            <v>EG10232</v>
          </cell>
          <cell r="M866">
            <v>945508</v>
          </cell>
        </row>
        <row r="867">
          <cell r="A867" t="str">
            <v>NC_000913.2</v>
          </cell>
          <cell r="B867" t="str">
            <v>RefSeq</v>
          </cell>
          <cell r="C867" t="str">
            <v>gene</v>
          </cell>
          <cell r="D867">
            <v>942637</v>
          </cell>
          <cell r="E867">
            <v>943254</v>
          </cell>
          <cell r="F867" t="str">
            <v>.</v>
          </cell>
          <cell r="G867" t="str">
            <v>+</v>
          </cell>
          <cell r="H867">
            <v>909</v>
          </cell>
          <cell r="I867" t="str">
            <v>dmsB</v>
          </cell>
          <cell r="J867" t="str">
            <v>b0895</v>
          </cell>
          <cell r="K867" t="str">
            <v>EG10233</v>
          </cell>
          <cell r="L867" t="str">
            <v>EG10233</v>
          </cell>
          <cell r="M867">
            <v>945507</v>
          </cell>
        </row>
        <row r="868">
          <cell r="A868" t="str">
            <v>NC_000913.2</v>
          </cell>
          <cell r="B868" t="str">
            <v>RefSeq</v>
          </cell>
          <cell r="C868" t="str">
            <v>gene</v>
          </cell>
          <cell r="D868">
            <v>943256</v>
          </cell>
          <cell r="E868">
            <v>944119</v>
          </cell>
          <cell r="F868" t="str">
            <v>.</v>
          </cell>
          <cell r="G868" t="str">
            <v>+</v>
          </cell>
          <cell r="H868">
            <v>910</v>
          </cell>
          <cell r="I868" t="str">
            <v>dmsC</v>
          </cell>
          <cell r="J868" t="str">
            <v>b0896</v>
          </cell>
          <cell r="K868" t="str">
            <v>EG10234</v>
          </cell>
          <cell r="L868" t="str">
            <v>EG10234</v>
          </cell>
          <cell r="M868">
            <v>945502</v>
          </cell>
        </row>
        <row r="869">
          <cell r="A869" t="str">
            <v>NC_000913.2</v>
          </cell>
          <cell r="B869" t="str">
            <v>RefSeq</v>
          </cell>
          <cell r="C869" t="str">
            <v>gene</v>
          </cell>
          <cell r="D869">
            <v>944154</v>
          </cell>
          <cell r="E869">
            <v>944780</v>
          </cell>
          <cell r="F869" t="str">
            <v>.</v>
          </cell>
          <cell r="G869" t="str">
            <v>-</v>
          </cell>
          <cell r="H869">
            <v>911</v>
          </cell>
          <cell r="I869" t="str">
            <v>ycaC</v>
          </cell>
          <cell r="J869" t="str">
            <v>b0897</v>
          </cell>
          <cell r="K869" t="str">
            <v>EG11241</v>
          </cell>
          <cell r="L869" t="str">
            <v>EG11241</v>
          </cell>
          <cell r="M869">
            <v>945512</v>
          </cell>
        </row>
        <row r="870">
          <cell r="A870" t="str">
            <v>NC_000913.2</v>
          </cell>
          <cell r="B870" t="str">
            <v>RefSeq</v>
          </cell>
          <cell r="C870" t="str">
            <v>gene</v>
          </cell>
          <cell r="D870">
            <v>945094</v>
          </cell>
          <cell r="E870">
            <v>946242</v>
          </cell>
          <cell r="F870" t="str">
            <v>.</v>
          </cell>
          <cell r="G870" t="str">
            <v>+</v>
          </cell>
          <cell r="H870">
            <v>912</v>
          </cell>
          <cell r="I870" t="str">
            <v>ycaD</v>
          </cell>
          <cell r="J870" t="str">
            <v>b0898</v>
          </cell>
          <cell r="K870" t="str">
            <v>EG11242</v>
          </cell>
          <cell r="L870" t="str">
            <v>EG11242</v>
          </cell>
          <cell r="M870">
            <v>945515</v>
          </cell>
        </row>
        <row r="871">
          <cell r="A871" t="str">
            <v>NC_000913.2</v>
          </cell>
          <cell r="B871" t="str">
            <v>RefSeq</v>
          </cell>
          <cell r="C871" t="str">
            <v>gene</v>
          </cell>
          <cell r="D871">
            <v>946452</v>
          </cell>
          <cell r="E871">
            <v>947882</v>
          </cell>
          <cell r="F871" t="str">
            <v>.</v>
          </cell>
          <cell r="G871" t="str">
            <v>+</v>
          </cell>
          <cell r="H871">
            <v>913</v>
          </cell>
          <cell r="I871" t="str">
            <v>ycaM</v>
          </cell>
          <cell r="J871" t="str">
            <v>b0899</v>
          </cell>
          <cell r="K871" t="str">
            <v>G6466</v>
          </cell>
          <cell r="L871" t="str">
            <v>EG13697</v>
          </cell>
          <cell r="M871">
            <v>945518</v>
          </cell>
        </row>
        <row r="872">
          <cell r="A872" t="str">
            <v>NC_000913.2</v>
          </cell>
          <cell r="B872" t="str">
            <v>RefSeq</v>
          </cell>
          <cell r="C872" t="str">
            <v>gene</v>
          </cell>
          <cell r="D872">
            <v>947883</v>
          </cell>
          <cell r="E872">
            <v>948791</v>
          </cell>
          <cell r="F872" t="str">
            <v>.</v>
          </cell>
          <cell r="G872" t="str">
            <v>-</v>
          </cell>
          <cell r="H872">
            <v>914</v>
          </cell>
          <cell r="I872" t="str">
            <v>ycaN</v>
          </cell>
          <cell r="J872" t="str">
            <v>b0900</v>
          </cell>
          <cell r="K872" t="str">
            <v>G6467</v>
          </cell>
          <cell r="L872" t="str">
            <v>EG13698</v>
          </cell>
          <cell r="M872">
            <v>945523</v>
          </cell>
        </row>
        <row r="873">
          <cell r="A873" t="str">
            <v>NC_000913.2</v>
          </cell>
          <cell r="B873" t="str">
            <v>RefSeq</v>
          </cell>
          <cell r="C873" t="str">
            <v>gene</v>
          </cell>
          <cell r="D873">
            <v>948891</v>
          </cell>
          <cell r="E873">
            <v>949481</v>
          </cell>
          <cell r="F873" t="str">
            <v>.</v>
          </cell>
          <cell r="G873" t="str">
            <v>+</v>
          </cell>
          <cell r="H873">
            <v>915</v>
          </cell>
          <cell r="I873" t="str">
            <v>ycaK</v>
          </cell>
          <cell r="J873" t="str">
            <v>b0901</v>
          </cell>
          <cell r="K873" t="str">
            <v>EG12702</v>
          </cell>
          <cell r="L873" t="str">
            <v>EG12702</v>
          </cell>
          <cell r="M873">
            <v>945520</v>
          </cell>
        </row>
        <row r="874">
          <cell r="A874" t="str">
            <v>NC_000913.2</v>
          </cell>
          <cell r="B874" t="str">
            <v>RefSeq</v>
          </cell>
          <cell r="C874" t="str">
            <v>gene</v>
          </cell>
          <cell r="D874">
            <v>949563</v>
          </cell>
          <cell r="E874">
            <v>950303</v>
          </cell>
          <cell r="F874" t="str">
            <v>.</v>
          </cell>
          <cell r="G874" t="str">
            <v>-</v>
          </cell>
          <cell r="H874">
            <v>916</v>
          </cell>
          <cell r="I874" t="str">
            <v>pflA</v>
          </cell>
          <cell r="J874" t="str">
            <v>b0902</v>
          </cell>
          <cell r="K874" t="str">
            <v>EG10028</v>
          </cell>
          <cell r="L874" t="str">
            <v>EG10028</v>
          </cell>
          <cell r="M874">
            <v>945517</v>
          </cell>
        </row>
        <row r="875">
          <cell r="A875" t="str">
            <v>NC_000913.2</v>
          </cell>
          <cell r="B875" t="str">
            <v>RefSeq</v>
          </cell>
          <cell r="C875" t="str">
            <v>gene</v>
          </cell>
          <cell r="D875">
            <v>950495</v>
          </cell>
          <cell r="E875">
            <v>952777</v>
          </cell>
          <cell r="F875" t="str">
            <v>.</v>
          </cell>
          <cell r="G875" t="str">
            <v>-</v>
          </cell>
          <cell r="H875">
            <v>917</v>
          </cell>
          <cell r="I875" t="str">
            <v>pflB</v>
          </cell>
          <cell r="J875" t="str">
            <v>b0903</v>
          </cell>
          <cell r="K875" t="str">
            <v>EG10701</v>
          </cell>
          <cell r="L875" t="str">
            <v>EG10701</v>
          </cell>
          <cell r="M875">
            <v>945514</v>
          </cell>
        </row>
        <row r="876">
          <cell r="A876" t="str">
            <v>NC_000913.2</v>
          </cell>
          <cell r="B876" t="str">
            <v>RefSeq</v>
          </cell>
          <cell r="C876" t="str">
            <v>gene</v>
          </cell>
          <cell r="D876">
            <v>952832</v>
          </cell>
          <cell r="E876">
            <v>953689</v>
          </cell>
          <cell r="F876" t="str">
            <v>.</v>
          </cell>
          <cell r="G876" t="str">
            <v>-</v>
          </cell>
          <cell r="H876">
            <v>918</v>
          </cell>
          <cell r="I876" t="str">
            <v>focA</v>
          </cell>
          <cell r="J876" t="str">
            <v>b0904</v>
          </cell>
          <cell r="K876" t="str">
            <v>EG11258</v>
          </cell>
          <cell r="L876" t="str">
            <v>EG11258</v>
          </cell>
          <cell r="M876">
            <v>945513</v>
          </cell>
        </row>
        <row r="877">
          <cell r="A877" t="str">
            <v>NC_000913.2</v>
          </cell>
          <cell r="B877" t="str">
            <v>RefSeq</v>
          </cell>
          <cell r="C877" t="str">
            <v>gene</v>
          </cell>
          <cell r="D877">
            <v>954095</v>
          </cell>
          <cell r="E877">
            <v>955855</v>
          </cell>
          <cell r="F877" t="str">
            <v>.</v>
          </cell>
          <cell r="G877" t="str">
            <v>-</v>
          </cell>
          <cell r="H877">
            <v>919</v>
          </cell>
          <cell r="I877" t="str">
            <v>ycaO</v>
          </cell>
          <cell r="J877" t="str">
            <v>b0905</v>
          </cell>
          <cell r="K877" t="str">
            <v>G6468</v>
          </cell>
          <cell r="L877" t="str">
            <v>EG13699</v>
          </cell>
          <cell r="M877">
            <v>945509</v>
          </cell>
        </row>
        <row r="878">
          <cell r="A878" t="str">
            <v>NC_000913.2</v>
          </cell>
          <cell r="B878" t="str">
            <v>RefSeq</v>
          </cell>
          <cell r="C878" t="str">
            <v>gene</v>
          </cell>
          <cell r="D878">
            <v>955985</v>
          </cell>
          <cell r="E878">
            <v>956677</v>
          </cell>
          <cell r="F878" t="str">
            <v>.</v>
          </cell>
          <cell r="G878" t="str">
            <v>+</v>
          </cell>
          <cell r="H878">
            <v>920</v>
          </cell>
          <cell r="I878" t="str">
            <v>ycaP</v>
          </cell>
          <cell r="J878" t="str">
            <v>b0906</v>
          </cell>
          <cell r="K878" t="str">
            <v>G6469</v>
          </cell>
          <cell r="L878" t="str">
            <v>EG13700</v>
          </cell>
          <cell r="M878">
            <v>945525</v>
          </cell>
        </row>
        <row r="879">
          <cell r="A879" t="str">
            <v>NC_000913.2</v>
          </cell>
          <cell r="B879" t="str">
            <v>RefSeq</v>
          </cell>
          <cell r="C879" t="str">
            <v>gene</v>
          </cell>
          <cell r="D879">
            <v>956876</v>
          </cell>
          <cell r="E879">
            <v>957964</v>
          </cell>
          <cell r="F879" t="str">
            <v>.</v>
          </cell>
          <cell r="G879" t="str">
            <v>+</v>
          </cell>
          <cell r="H879">
            <v>921</v>
          </cell>
          <cell r="I879" t="str">
            <v>serC</v>
          </cell>
          <cell r="J879" t="str">
            <v>b0907</v>
          </cell>
          <cell r="K879" t="str">
            <v>EG10946</v>
          </cell>
          <cell r="L879" t="str">
            <v>EG10946</v>
          </cell>
          <cell r="M879">
            <v>945527</v>
          </cell>
        </row>
        <row r="880">
          <cell r="A880" t="str">
            <v>NC_000913.2</v>
          </cell>
          <cell r="B880" t="str">
            <v>RefSeq</v>
          </cell>
          <cell r="C880" t="str">
            <v>gene</v>
          </cell>
          <cell r="D880">
            <v>958035</v>
          </cell>
          <cell r="E880">
            <v>959318</v>
          </cell>
          <cell r="F880" t="str">
            <v>.</v>
          </cell>
          <cell r="G880" t="str">
            <v>+</v>
          </cell>
          <cell r="H880">
            <v>922</v>
          </cell>
          <cell r="I880" t="str">
            <v>aroA</v>
          </cell>
          <cell r="J880" t="str">
            <v>b0908</v>
          </cell>
          <cell r="K880" t="str">
            <v>EG10073</v>
          </cell>
          <cell r="L880" t="str">
            <v>EG10073</v>
          </cell>
          <cell r="M880">
            <v>945528</v>
          </cell>
        </row>
        <row r="881">
          <cell r="A881" t="str">
            <v>NC_000913.2</v>
          </cell>
          <cell r="B881" t="str">
            <v>RefSeq</v>
          </cell>
          <cell r="C881" t="str">
            <v>gene</v>
          </cell>
          <cell r="D881">
            <v>959487</v>
          </cell>
          <cell r="E881">
            <v>960251</v>
          </cell>
          <cell r="F881" t="str">
            <v>.</v>
          </cell>
          <cell r="G881" t="str">
            <v>+</v>
          </cell>
          <cell r="H881">
            <v>923</v>
          </cell>
          <cell r="I881" t="str">
            <v>ycaL</v>
          </cell>
          <cell r="J881" t="str">
            <v>b0909</v>
          </cell>
          <cell r="K881" t="str">
            <v>G6470</v>
          </cell>
          <cell r="L881" t="str">
            <v>EG13133</v>
          </cell>
          <cell r="M881">
            <v>945534</v>
          </cell>
        </row>
        <row r="882">
          <cell r="A882" t="str">
            <v>NC_000913.2</v>
          </cell>
          <cell r="B882" t="str">
            <v>RefSeq</v>
          </cell>
          <cell r="C882" t="str">
            <v>gene</v>
          </cell>
          <cell r="D882">
            <v>960424</v>
          </cell>
          <cell r="E882">
            <v>961107</v>
          </cell>
          <cell r="F882" t="str">
            <v>.</v>
          </cell>
          <cell r="G882" t="str">
            <v>+</v>
          </cell>
          <cell r="H882">
            <v>924</v>
          </cell>
          <cell r="I882" t="str">
            <v>cmk</v>
          </cell>
          <cell r="J882" t="str">
            <v>b0910</v>
          </cell>
          <cell r="K882" t="str">
            <v>EG11265</v>
          </cell>
          <cell r="L882" t="str">
            <v>EG11265</v>
          </cell>
          <cell r="M882">
            <v>945535</v>
          </cell>
        </row>
        <row r="883">
          <cell r="A883" t="str">
            <v>NC_000913.2</v>
          </cell>
          <cell r="B883" t="str">
            <v>RefSeq</v>
          </cell>
          <cell r="C883" t="str">
            <v>gene</v>
          </cell>
          <cell r="D883">
            <v>961218</v>
          </cell>
          <cell r="E883">
            <v>962891</v>
          </cell>
          <cell r="F883" t="str">
            <v>.</v>
          </cell>
          <cell r="G883" t="str">
            <v>+</v>
          </cell>
          <cell r="H883">
            <v>925</v>
          </cell>
          <cell r="I883" t="str">
            <v>rpsA</v>
          </cell>
          <cell r="J883" t="str">
            <v>b0911</v>
          </cell>
          <cell r="K883" t="str">
            <v>EG10900</v>
          </cell>
          <cell r="L883" t="str">
            <v>EG10900</v>
          </cell>
          <cell r="M883">
            <v>945536</v>
          </cell>
        </row>
        <row r="884">
          <cell r="A884" t="str">
            <v>NC_000913.2</v>
          </cell>
          <cell r="B884" t="str">
            <v>RefSeq</v>
          </cell>
          <cell r="C884" t="str">
            <v>gene</v>
          </cell>
          <cell r="D884">
            <v>963051</v>
          </cell>
          <cell r="E884">
            <v>963335</v>
          </cell>
          <cell r="F884" t="str">
            <v>.</v>
          </cell>
          <cell r="G884" t="str">
            <v>+</v>
          </cell>
          <cell r="H884">
            <v>926</v>
          </cell>
          <cell r="I884" t="str">
            <v>ihfB</v>
          </cell>
          <cell r="J884" t="str">
            <v>b0912</v>
          </cell>
          <cell r="K884" t="str">
            <v>EG10441</v>
          </cell>
          <cell r="L884" t="str">
            <v>EG10441</v>
          </cell>
          <cell r="M884">
            <v>945533</v>
          </cell>
        </row>
        <row r="885">
          <cell r="A885" t="str">
            <v>NC_000913.2</v>
          </cell>
          <cell r="B885" t="str">
            <v>RefSeq</v>
          </cell>
          <cell r="C885" t="str">
            <v>gene</v>
          </cell>
          <cell r="D885">
            <v>963543</v>
          </cell>
          <cell r="E885">
            <v>965807</v>
          </cell>
          <cell r="F885" t="str">
            <v>.</v>
          </cell>
          <cell r="G885" t="str">
            <v>+</v>
          </cell>
          <cell r="H885">
            <v>927</v>
          </cell>
          <cell r="I885" t="str">
            <v>ycaI</v>
          </cell>
          <cell r="J885" t="str">
            <v>b0913</v>
          </cell>
          <cell r="K885" t="str">
            <v>EG12375</v>
          </cell>
          <cell r="L885" t="str">
            <v>EG12375</v>
          </cell>
          <cell r="M885">
            <v>945531</v>
          </cell>
        </row>
        <row r="886">
          <cell r="A886" t="str">
            <v>NC_000913.2</v>
          </cell>
          <cell r="B886" t="str">
            <v>RefSeq</v>
          </cell>
          <cell r="C886" t="str">
            <v>gene</v>
          </cell>
          <cell r="D886">
            <v>965844</v>
          </cell>
          <cell r="E886">
            <v>967592</v>
          </cell>
          <cell r="F886" t="str">
            <v>.</v>
          </cell>
          <cell r="G886" t="str">
            <v>+</v>
          </cell>
          <cell r="H886">
            <v>928</v>
          </cell>
          <cell r="I886" t="str">
            <v>msbA</v>
          </cell>
          <cell r="J886" t="str">
            <v>b0914</v>
          </cell>
          <cell r="K886" t="str">
            <v>EG10613</v>
          </cell>
          <cell r="L886" t="str">
            <v>EG10613</v>
          </cell>
          <cell r="M886">
            <v>945530</v>
          </cell>
        </row>
        <row r="887">
          <cell r="A887" t="str">
            <v>NC_000913.2</v>
          </cell>
          <cell r="B887" t="str">
            <v>RefSeq</v>
          </cell>
          <cell r="C887" t="str">
            <v>gene</v>
          </cell>
          <cell r="D887">
            <v>967589</v>
          </cell>
          <cell r="E887">
            <v>968575</v>
          </cell>
          <cell r="F887" t="str">
            <v>.</v>
          </cell>
          <cell r="G887" t="str">
            <v>+</v>
          </cell>
          <cell r="H887">
            <v>929</v>
          </cell>
          <cell r="I887" t="str">
            <v>lpxK</v>
          </cell>
          <cell r="J887" t="str">
            <v>b0915</v>
          </cell>
          <cell r="K887" t="str">
            <v>EG11409</v>
          </cell>
          <cell r="L887" t="str">
            <v>EG11409</v>
          </cell>
          <cell r="M887">
            <v>945526</v>
          </cell>
        </row>
        <row r="888">
          <cell r="A888" t="str">
            <v>NC_000913.2</v>
          </cell>
          <cell r="B888" t="str">
            <v>RefSeq</v>
          </cell>
          <cell r="C888" t="str">
            <v>gene</v>
          </cell>
          <cell r="D888">
            <v>968612</v>
          </cell>
          <cell r="E888">
            <v>969844</v>
          </cell>
          <cell r="F888" t="str">
            <v>.</v>
          </cell>
          <cell r="G888" t="str">
            <v>+</v>
          </cell>
          <cell r="H888">
            <v>930</v>
          </cell>
          <cell r="I888" t="str">
            <v>ycaQ</v>
          </cell>
          <cell r="J888" t="str">
            <v>b0916</v>
          </cell>
          <cell r="K888" t="str">
            <v>G6471</v>
          </cell>
          <cell r="L888" t="str">
            <v>EG13701</v>
          </cell>
          <cell r="M888">
            <v>945524</v>
          </cell>
        </row>
        <row r="889">
          <cell r="A889" t="str">
            <v>NC_000913.2</v>
          </cell>
          <cell r="B889" t="str">
            <v>RefSeq</v>
          </cell>
          <cell r="C889" t="str">
            <v>gene</v>
          </cell>
          <cell r="D889">
            <v>969896</v>
          </cell>
          <cell r="E889">
            <v>970078</v>
          </cell>
          <cell r="F889" t="str">
            <v>.</v>
          </cell>
          <cell r="G889" t="str">
            <v>+</v>
          </cell>
          <cell r="H889">
            <v>931</v>
          </cell>
          <cell r="I889" t="str">
            <v>ycaR</v>
          </cell>
          <cell r="J889" t="str">
            <v>b0917</v>
          </cell>
          <cell r="K889" t="str">
            <v>G6472</v>
          </cell>
          <cell r="L889" t="str">
            <v>EG14287</v>
          </cell>
          <cell r="M889">
            <v>945537</v>
          </cell>
        </row>
        <row r="890">
          <cell r="A890" t="str">
            <v>NC_000913.2</v>
          </cell>
          <cell r="B890" t="str">
            <v>RefSeq</v>
          </cell>
          <cell r="C890" t="str">
            <v>gene</v>
          </cell>
          <cell r="D890">
            <v>970075</v>
          </cell>
          <cell r="E890">
            <v>970821</v>
          </cell>
          <cell r="F890" t="str">
            <v>.</v>
          </cell>
          <cell r="G890" t="str">
            <v>+</v>
          </cell>
          <cell r="H890">
            <v>932</v>
          </cell>
          <cell r="I890" t="str">
            <v>kdsB</v>
          </cell>
          <cell r="J890" t="str">
            <v>b0918</v>
          </cell>
          <cell r="K890" t="str">
            <v>EG10519</v>
          </cell>
          <cell r="L890" t="str">
            <v>EG10519</v>
          </cell>
          <cell r="M890">
            <v>945539</v>
          </cell>
        </row>
        <row r="891">
          <cell r="A891" t="str">
            <v>NC_000913.2</v>
          </cell>
          <cell r="B891" t="str">
            <v>RefSeq</v>
          </cell>
          <cell r="C891" t="str">
            <v>gene</v>
          </cell>
          <cell r="D891">
            <v>970975</v>
          </cell>
          <cell r="E891">
            <v>971868</v>
          </cell>
          <cell r="F891" t="str">
            <v>.</v>
          </cell>
          <cell r="G891" t="str">
            <v>+</v>
          </cell>
          <cell r="H891">
            <v>933</v>
          </cell>
          <cell r="I891" t="str">
            <v>ycbJ</v>
          </cell>
          <cell r="J891" t="str">
            <v>b0919</v>
          </cell>
          <cell r="K891" t="str">
            <v>G6473</v>
          </cell>
          <cell r="L891" t="str">
            <v>EG13702</v>
          </cell>
          <cell r="M891">
            <v>945545</v>
          </cell>
        </row>
        <row r="892">
          <cell r="A892" t="str">
            <v>NC_000913.2</v>
          </cell>
          <cell r="B892" t="str">
            <v>RefSeq</v>
          </cell>
          <cell r="C892" t="str">
            <v>gene</v>
          </cell>
          <cell r="D892">
            <v>971845</v>
          </cell>
          <cell r="E892">
            <v>972624</v>
          </cell>
          <cell r="F892" t="str">
            <v>.</v>
          </cell>
          <cell r="G892" t="str">
            <v>-</v>
          </cell>
          <cell r="H892">
            <v>934</v>
          </cell>
          <cell r="I892" t="str">
            <v>ycbC</v>
          </cell>
          <cell r="J892" t="str">
            <v>b0920</v>
          </cell>
          <cell r="K892" t="str">
            <v>EG12166</v>
          </cell>
          <cell r="L892" t="str">
            <v>EG12166</v>
          </cell>
          <cell r="M892">
            <v>945546</v>
          </cell>
        </row>
        <row r="893">
          <cell r="A893" t="str">
            <v>NC_000913.2</v>
          </cell>
          <cell r="B893" t="str">
            <v>RefSeq</v>
          </cell>
          <cell r="C893" t="str">
            <v>gene</v>
          </cell>
          <cell r="D893">
            <v>972760</v>
          </cell>
          <cell r="E893">
            <v>973545</v>
          </cell>
          <cell r="F893" t="str">
            <v>.</v>
          </cell>
          <cell r="G893" t="str">
            <v>+</v>
          </cell>
          <cell r="H893">
            <v>935</v>
          </cell>
          <cell r="I893" t="str">
            <v>smtA</v>
          </cell>
          <cell r="J893" t="str">
            <v>b0921</v>
          </cell>
          <cell r="K893" t="str">
            <v>EG12167</v>
          </cell>
          <cell r="L893" t="str">
            <v>EG12167</v>
          </cell>
          <cell r="M893">
            <v>945547</v>
          </cell>
        </row>
        <row r="894">
          <cell r="A894" t="str">
            <v>NC_000913.2</v>
          </cell>
          <cell r="B894" t="str">
            <v>RefSeq</v>
          </cell>
          <cell r="C894" t="str">
            <v>gene</v>
          </cell>
          <cell r="D894">
            <v>973542</v>
          </cell>
          <cell r="E894">
            <v>974864</v>
          </cell>
          <cell r="F894" t="str">
            <v>.</v>
          </cell>
          <cell r="G894" t="str">
            <v>+</v>
          </cell>
          <cell r="H894">
            <v>936</v>
          </cell>
          <cell r="I894" t="str">
            <v>mukF</v>
          </cell>
          <cell r="J894" t="str">
            <v>b0922</v>
          </cell>
          <cell r="K894" t="str">
            <v>EG12165</v>
          </cell>
          <cell r="L894" t="str">
            <v>EG12165</v>
          </cell>
          <cell r="M894">
            <v>945548</v>
          </cell>
        </row>
        <row r="895">
          <cell r="A895" t="str">
            <v>NC_000913.2</v>
          </cell>
          <cell r="B895" t="str">
            <v>RefSeq</v>
          </cell>
          <cell r="C895" t="str">
            <v>gene</v>
          </cell>
          <cell r="D895">
            <v>974845</v>
          </cell>
          <cell r="E895">
            <v>975549</v>
          </cell>
          <cell r="F895" t="str">
            <v>.</v>
          </cell>
          <cell r="G895" t="str">
            <v>+</v>
          </cell>
          <cell r="H895">
            <v>937</v>
          </cell>
          <cell r="I895" t="str">
            <v>mukE</v>
          </cell>
          <cell r="J895" t="str">
            <v>b0923</v>
          </cell>
          <cell r="K895" t="str">
            <v>EG11252</v>
          </cell>
          <cell r="L895" t="str">
            <v>EG11252</v>
          </cell>
          <cell r="M895">
            <v>945550</v>
          </cell>
        </row>
        <row r="896">
          <cell r="A896" t="str">
            <v>NC_000913.2</v>
          </cell>
          <cell r="B896" t="str">
            <v>RefSeq</v>
          </cell>
          <cell r="C896" t="str">
            <v>gene</v>
          </cell>
          <cell r="D896">
            <v>975549</v>
          </cell>
          <cell r="E896">
            <v>980009</v>
          </cell>
          <cell r="F896" t="str">
            <v>.</v>
          </cell>
          <cell r="G896" t="str">
            <v>+</v>
          </cell>
          <cell r="H896">
            <v>938</v>
          </cell>
          <cell r="I896" t="str">
            <v>mukB</v>
          </cell>
          <cell r="J896" t="str">
            <v>b0924</v>
          </cell>
          <cell r="K896" t="str">
            <v>EG10618</v>
          </cell>
          <cell r="L896" t="str">
            <v>EG10618</v>
          </cell>
          <cell r="M896">
            <v>945549</v>
          </cell>
        </row>
        <row r="897">
          <cell r="A897" t="str">
            <v>NC_000913.2</v>
          </cell>
          <cell r="B897" t="str">
            <v>RefSeq</v>
          </cell>
          <cell r="C897" t="str">
            <v>gene</v>
          </cell>
          <cell r="D897">
            <v>980270</v>
          </cell>
          <cell r="E897">
            <v>982117</v>
          </cell>
          <cell r="F897" t="str">
            <v>.</v>
          </cell>
          <cell r="G897" t="str">
            <v>+</v>
          </cell>
          <cell r="H897">
            <v>939</v>
          </cell>
          <cell r="I897" t="str">
            <v>ycbB</v>
          </cell>
          <cell r="J897" t="str">
            <v>b0925</v>
          </cell>
          <cell r="K897" t="str">
            <v>EG11253</v>
          </cell>
          <cell r="L897" t="str">
            <v>EG11253</v>
          </cell>
          <cell r="M897">
            <v>945541</v>
          </cell>
        </row>
        <row r="898">
          <cell r="A898" t="str">
            <v>NC_000913.2</v>
          </cell>
          <cell r="B898" t="str">
            <v>RefSeq</v>
          </cell>
          <cell r="C898" t="str">
            <v>gene</v>
          </cell>
          <cell r="D898">
            <v>982298</v>
          </cell>
          <cell r="E898">
            <v>982846</v>
          </cell>
          <cell r="F898" t="str">
            <v>.</v>
          </cell>
          <cell r="G898" t="str">
            <v>+</v>
          </cell>
          <cell r="H898">
            <v>940</v>
          </cell>
          <cell r="I898" t="str">
            <v>ycbK</v>
          </cell>
          <cell r="J898" t="str">
            <v>b0926</v>
          </cell>
          <cell r="K898" t="str">
            <v>G6474</v>
          </cell>
          <cell r="L898" t="str">
            <v>EG13703</v>
          </cell>
          <cell r="M898">
            <v>945538</v>
          </cell>
        </row>
        <row r="899">
          <cell r="A899" t="str">
            <v>NC_000913.2</v>
          </cell>
          <cell r="B899" t="str">
            <v>RefSeq</v>
          </cell>
          <cell r="C899" t="str">
            <v>gene</v>
          </cell>
          <cell r="D899">
            <v>982873</v>
          </cell>
          <cell r="E899">
            <v>983520</v>
          </cell>
          <cell r="F899" t="str">
            <v>.</v>
          </cell>
          <cell r="G899" t="str">
            <v>+</v>
          </cell>
          <cell r="H899">
            <v>941</v>
          </cell>
          <cell r="I899" t="str">
            <v>ycbL</v>
          </cell>
          <cell r="J899" t="str">
            <v>b0927</v>
          </cell>
          <cell r="K899" t="str">
            <v>G6475</v>
          </cell>
          <cell r="L899" t="str">
            <v>EG13704</v>
          </cell>
          <cell r="M899">
            <v>945551</v>
          </cell>
        </row>
        <row r="900">
          <cell r="A900" t="str">
            <v>NC_000913.2</v>
          </cell>
          <cell r="B900" t="str">
            <v>RefSeq</v>
          </cell>
          <cell r="C900" t="str">
            <v>gene</v>
          </cell>
          <cell r="D900">
            <v>983742</v>
          </cell>
          <cell r="E900">
            <v>984932</v>
          </cell>
          <cell r="F900" t="str">
            <v>.</v>
          </cell>
          <cell r="G900" t="str">
            <v>-</v>
          </cell>
          <cell r="H900">
            <v>942</v>
          </cell>
          <cell r="I900" t="str">
            <v>aspC</v>
          </cell>
          <cell r="J900" t="str">
            <v>b0928</v>
          </cell>
          <cell r="K900" t="str">
            <v>EG10096</v>
          </cell>
          <cell r="L900" t="str">
            <v>EG10096</v>
          </cell>
          <cell r="M900">
            <v>945553</v>
          </cell>
        </row>
        <row r="901">
          <cell r="A901" t="str">
            <v>NC_000913.2</v>
          </cell>
          <cell r="B901" t="str">
            <v>RefSeq</v>
          </cell>
          <cell r="C901" t="str">
            <v>gene</v>
          </cell>
          <cell r="D901">
            <v>985117</v>
          </cell>
          <cell r="E901">
            <v>986205</v>
          </cell>
          <cell r="F901" t="str">
            <v>.</v>
          </cell>
          <cell r="G901" t="str">
            <v>-</v>
          </cell>
          <cell r="H901">
            <v>943</v>
          </cell>
          <cell r="I901" t="str">
            <v>ompF</v>
          </cell>
          <cell r="J901" t="str">
            <v>b0929</v>
          </cell>
          <cell r="K901" t="str">
            <v>EG10671</v>
          </cell>
          <cell r="L901" t="str">
            <v>EG10671</v>
          </cell>
          <cell r="M901">
            <v>945554</v>
          </cell>
        </row>
        <row r="902">
          <cell r="A902" t="str">
            <v>NC_000913.2</v>
          </cell>
          <cell r="B902" t="str">
            <v>RefSeq</v>
          </cell>
          <cell r="C902" t="str">
            <v>gene</v>
          </cell>
          <cell r="D902">
            <v>986808</v>
          </cell>
          <cell r="E902">
            <v>988208</v>
          </cell>
          <cell r="F902" t="str">
            <v>.</v>
          </cell>
          <cell r="G902" t="str">
            <v>-</v>
          </cell>
          <cell r="H902">
            <v>944</v>
          </cell>
          <cell r="I902" t="str">
            <v>asnS</v>
          </cell>
          <cell r="J902" t="str">
            <v>b0930</v>
          </cell>
          <cell r="K902" t="str">
            <v>EG10094</v>
          </cell>
          <cell r="L902" t="str">
            <v>EG10094</v>
          </cell>
          <cell r="M902">
            <v>945555</v>
          </cell>
        </row>
        <row r="903">
          <cell r="A903" t="str">
            <v>NC_000913.2</v>
          </cell>
          <cell r="B903" t="str">
            <v>RefSeq</v>
          </cell>
          <cell r="C903" t="str">
            <v>gene</v>
          </cell>
          <cell r="D903">
            <v>988377</v>
          </cell>
          <cell r="E903">
            <v>989579</v>
          </cell>
          <cell r="F903" t="str">
            <v>.</v>
          </cell>
          <cell r="G903" t="str">
            <v>-</v>
          </cell>
          <cell r="H903">
            <v>945</v>
          </cell>
          <cell r="I903" t="str">
            <v>pncB</v>
          </cell>
          <cell r="J903" t="str">
            <v>b0931</v>
          </cell>
          <cell r="K903" t="str">
            <v>EG10742</v>
          </cell>
          <cell r="L903" t="str">
            <v>EG10742</v>
          </cell>
          <cell r="M903">
            <v>946648</v>
          </cell>
        </row>
        <row r="904">
          <cell r="A904" t="str">
            <v>NC_000913.2</v>
          </cell>
          <cell r="B904" t="str">
            <v>RefSeq</v>
          </cell>
          <cell r="C904" t="str">
            <v>gene</v>
          </cell>
          <cell r="D904">
            <v>989845</v>
          </cell>
          <cell r="E904">
            <v>992457</v>
          </cell>
          <cell r="F904" t="str">
            <v>.</v>
          </cell>
          <cell r="G904" t="str">
            <v>+</v>
          </cell>
          <cell r="H904">
            <v>946</v>
          </cell>
          <cell r="I904" t="str">
            <v>pepN</v>
          </cell>
          <cell r="J904" t="str">
            <v>b0932</v>
          </cell>
          <cell r="K904" t="str">
            <v>EG10696</v>
          </cell>
          <cell r="L904" t="str">
            <v>EG10696</v>
          </cell>
          <cell r="M904">
            <v>947253</v>
          </cell>
        </row>
        <row r="905">
          <cell r="A905" t="str">
            <v>NC_000913.2</v>
          </cell>
          <cell r="B905" t="str">
            <v>RefSeq</v>
          </cell>
          <cell r="C905" t="str">
            <v>gene</v>
          </cell>
          <cell r="D905">
            <v>992500</v>
          </cell>
          <cell r="E905">
            <v>993267</v>
          </cell>
          <cell r="F905" t="str">
            <v>.</v>
          </cell>
          <cell r="G905" t="str">
            <v>-</v>
          </cell>
          <cell r="H905">
            <v>947</v>
          </cell>
          <cell r="I905" t="str">
            <v>ssuB</v>
          </cell>
          <cell r="J905" t="str">
            <v>b0933</v>
          </cell>
          <cell r="K905" t="str">
            <v>EG12358</v>
          </cell>
          <cell r="L905" t="str">
            <v>EG12358</v>
          </cell>
          <cell r="M905">
            <v>947220</v>
          </cell>
        </row>
        <row r="906">
          <cell r="A906" t="str">
            <v>NC_000913.2</v>
          </cell>
          <cell r="B906" t="str">
            <v>RefSeq</v>
          </cell>
          <cell r="C906" t="str">
            <v>gene</v>
          </cell>
          <cell r="D906">
            <v>993264</v>
          </cell>
          <cell r="E906">
            <v>994055</v>
          </cell>
          <cell r="F906" t="str">
            <v>.</v>
          </cell>
          <cell r="G906" t="str">
            <v>-</v>
          </cell>
          <cell r="H906">
            <v>948</v>
          </cell>
          <cell r="I906" t="str">
            <v>ssuC</v>
          </cell>
          <cell r="J906" t="str">
            <v>b0934</v>
          </cell>
          <cell r="K906" t="str">
            <v>G6476</v>
          </cell>
          <cell r="L906" t="str">
            <v>EG13705</v>
          </cell>
          <cell r="M906">
            <v>947216</v>
          </cell>
        </row>
        <row r="907">
          <cell r="A907" t="str">
            <v>NC_000913.2</v>
          </cell>
          <cell r="B907" t="str">
            <v>RefSeq</v>
          </cell>
          <cell r="C907" t="str">
            <v>gene</v>
          </cell>
          <cell r="D907">
            <v>994066</v>
          </cell>
          <cell r="E907">
            <v>995211</v>
          </cell>
          <cell r="F907" t="str">
            <v>.</v>
          </cell>
          <cell r="G907" t="str">
            <v>-</v>
          </cell>
          <cell r="H907">
            <v>949</v>
          </cell>
          <cell r="I907" t="str">
            <v>ssuD</v>
          </cell>
          <cell r="J907" t="str">
            <v>b0935</v>
          </cell>
          <cell r="K907" t="str">
            <v>G6477</v>
          </cell>
          <cell r="L907" t="str">
            <v>EG13706</v>
          </cell>
          <cell r="M907">
            <v>945557</v>
          </cell>
        </row>
        <row r="908">
          <cell r="A908" t="str">
            <v>NC_000913.2</v>
          </cell>
          <cell r="B908" t="str">
            <v>RefSeq</v>
          </cell>
          <cell r="C908" t="str">
            <v>gene</v>
          </cell>
          <cell r="D908">
            <v>995208</v>
          </cell>
          <cell r="E908">
            <v>996167</v>
          </cell>
          <cell r="F908" t="str">
            <v>.</v>
          </cell>
          <cell r="G908" t="str">
            <v>-</v>
          </cell>
          <cell r="H908">
            <v>950</v>
          </cell>
          <cell r="I908" t="str">
            <v>ssuA</v>
          </cell>
          <cell r="J908" t="str">
            <v>b0936</v>
          </cell>
          <cell r="K908" t="str">
            <v>G6478</v>
          </cell>
          <cell r="L908" t="str">
            <v>EG13707</v>
          </cell>
          <cell r="M908">
            <v>945560</v>
          </cell>
        </row>
        <row r="909">
          <cell r="A909" t="str">
            <v>NC_000913.2</v>
          </cell>
          <cell r="B909" t="str">
            <v>RefSeq</v>
          </cell>
          <cell r="C909" t="str">
            <v>gene</v>
          </cell>
          <cell r="D909">
            <v>996160</v>
          </cell>
          <cell r="E909">
            <v>996735</v>
          </cell>
          <cell r="F909" t="str">
            <v>.</v>
          </cell>
          <cell r="G909" t="str">
            <v>-</v>
          </cell>
          <cell r="H909">
            <v>951</v>
          </cell>
          <cell r="I909" t="str">
            <v>ssuE</v>
          </cell>
          <cell r="J909" t="str">
            <v>b0937</v>
          </cell>
          <cell r="K909" t="str">
            <v>G6479</v>
          </cell>
          <cell r="L909" t="str">
            <v>EG13708</v>
          </cell>
          <cell r="M909">
            <v>945947</v>
          </cell>
        </row>
        <row r="910">
          <cell r="A910" t="str">
            <v>NC_000913.2</v>
          </cell>
          <cell r="B910" t="str">
            <v>RefSeq</v>
          </cell>
          <cell r="C910" t="str">
            <v>gene</v>
          </cell>
          <cell r="D910">
            <v>997091</v>
          </cell>
          <cell r="E910">
            <v>997630</v>
          </cell>
          <cell r="F910" t="str">
            <v>.</v>
          </cell>
          <cell r="G910" t="str">
            <v>+</v>
          </cell>
          <cell r="H910">
            <v>952</v>
          </cell>
          <cell r="I910" t="str">
            <v>elfA</v>
          </cell>
          <cell r="J910" t="str">
            <v>b0938</v>
          </cell>
          <cell r="K910" t="str">
            <v>G6480</v>
          </cell>
          <cell r="L910" t="str">
            <v>EG13709</v>
          </cell>
          <cell r="M910">
            <v>948306</v>
          </cell>
        </row>
        <row r="911">
          <cell r="A911" t="str">
            <v>NC_000913.2</v>
          </cell>
          <cell r="B911" t="str">
            <v>RefSeq</v>
          </cell>
          <cell r="C911" t="str">
            <v>gene</v>
          </cell>
          <cell r="D911">
            <v>997713</v>
          </cell>
          <cell r="E911">
            <v>998414</v>
          </cell>
          <cell r="F911" t="str">
            <v>.</v>
          </cell>
          <cell r="G911" t="str">
            <v>+</v>
          </cell>
          <cell r="H911">
            <v>953</v>
          </cell>
          <cell r="I911" t="str">
            <v>elfD</v>
          </cell>
          <cell r="J911" t="str">
            <v>b0939</v>
          </cell>
          <cell r="K911" t="str">
            <v>G6481</v>
          </cell>
          <cell r="L911" t="str">
            <v>EG13710</v>
          </cell>
          <cell r="M911">
            <v>946773</v>
          </cell>
        </row>
        <row r="912">
          <cell r="A912" t="str">
            <v>NC_000913.2</v>
          </cell>
          <cell r="B912" t="str">
            <v>RefSeq</v>
          </cell>
          <cell r="C912" t="str">
            <v>gene</v>
          </cell>
          <cell r="D912">
            <v>998439</v>
          </cell>
          <cell r="E912">
            <v>1001039</v>
          </cell>
          <cell r="F912" t="str">
            <v>.</v>
          </cell>
          <cell r="G912" t="str">
            <v>+</v>
          </cell>
          <cell r="H912">
            <v>954</v>
          </cell>
          <cell r="I912" t="str">
            <v>elfC</v>
          </cell>
          <cell r="J912" t="str">
            <v>b0940</v>
          </cell>
          <cell r="K912" t="str">
            <v>G6482</v>
          </cell>
          <cell r="L912" t="str">
            <v>EG13711</v>
          </cell>
          <cell r="M912">
            <v>946934</v>
          </cell>
        </row>
        <row r="913">
          <cell r="A913" t="str">
            <v>NC_000913.2</v>
          </cell>
          <cell r="B913" t="str">
            <v>RefSeq</v>
          </cell>
          <cell r="C913" t="str">
            <v>gene</v>
          </cell>
          <cell r="D913">
            <v>1001030</v>
          </cell>
          <cell r="E913">
            <v>1002100</v>
          </cell>
          <cell r="F913" t="str">
            <v>.</v>
          </cell>
          <cell r="G913" t="str">
            <v>+</v>
          </cell>
          <cell r="H913">
            <v>955</v>
          </cell>
          <cell r="I913" t="str">
            <v>elfG</v>
          </cell>
          <cell r="J913" t="str">
            <v>b0941</v>
          </cell>
          <cell r="K913" t="str">
            <v>G6483</v>
          </cell>
          <cell r="L913" t="str">
            <v>EG13712</v>
          </cell>
          <cell r="M913">
            <v>947185</v>
          </cell>
        </row>
        <row r="914">
          <cell r="A914" t="str">
            <v>NC_000913.2</v>
          </cell>
          <cell r="B914" t="str">
            <v>RefSeq</v>
          </cell>
          <cell r="C914" t="str">
            <v>gene</v>
          </cell>
          <cell r="D914">
            <v>1002112</v>
          </cell>
          <cell r="E914">
            <v>1002654</v>
          </cell>
          <cell r="F914" t="str">
            <v>.</v>
          </cell>
          <cell r="G914" t="str">
            <v>+</v>
          </cell>
          <cell r="H914">
            <v>956</v>
          </cell>
          <cell r="I914" t="str">
            <v>ycbU</v>
          </cell>
          <cell r="J914" t="str">
            <v>b0942</v>
          </cell>
          <cell r="K914" t="str">
            <v>G6484</v>
          </cell>
          <cell r="L914" t="str">
            <v>EG13713</v>
          </cell>
          <cell r="M914">
            <v>945561</v>
          </cell>
        </row>
        <row r="915">
          <cell r="A915" t="str">
            <v>NC_000913.2</v>
          </cell>
          <cell r="B915" t="str">
            <v>RefSeq</v>
          </cell>
          <cell r="C915" t="str">
            <v>gene</v>
          </cell>
          <cell r="D915">
            <v>1002662</v>
          </cell>
          <cell r="E915">
            <v>1003177</v>
          </cell>
          <cell r="F915" t="str">
            <v>.</v>
          </cell>
          <cell r="G915" t="str">
            <v>+</v>
          </cell>
          <cell r="H915">
            <v>957</v>
          </cell>
          <cell r="I915" t="str">
            <v>ycbV</v>
          </cell>
          <cell r="J915" t="str">
            <v>b0943</v>
          </cell>
          <cell r="K915" t="str">
            <v>G6485</v>
          </cell>
          <cell r="L915" t="str">
            <v>EG13714</v>
          </cell>
          <cell r="M915">
            <v>945562</v>
          </cell>
        </row>
        <row r="916">
          <cell r="A916" t="str">
            <v>NC_000913.2</v>
          </cell>
          <cell r="B916" t="str">
            <v>RefSeq</v>
          </cell>
          <cell r="C916" t="str">
            <v>gene</v>
          </cell>
          <cell r="D916">
            <v>1003170</v>
          </cell>
          <cell r="E916">
            <v>1003880</v>
          </cell>
          <cell r="F916" t="str">
            <v>.</v>
          </cell>
          <cell r="G916" t="str">
            <v>+</v>
          </cell>
          <cell r="H916">
            <v>958</v>
          </cell>
          <cell r="I916" t="str">
            <v>ycbF</v>
          </cell>
          <cell r="J916" t="str">
            <v>b0944</v>
          </cell>
          <cell r="K916" t="str">
            <v>EG12397</v>
          </cell>
          <cell r="L916" t="str">
            <v>EG12397</v>
          </cell>
          <cell r="M916">
            <v>945559</v>
          </cell>
        </row>
        <row r="917">
          <cell r="A917" t="str">
            <v>NC_000913.2</v>
          </cell>
          <cell r="B917" t="str">
            <v>RefSeq</v>
          </cell>
          <cell r="C917" t="str">
            <v>gene</v>
          </cell>
          <cell r="D917">
            <v>1003991</v>
          </cell>
          <cell r="E917">
            <v>1005001</v>
          </cell>
          <cell r="F917" t="str">
            <v>.</v>
          </cell>
          <cell r="G917" t="str">
            <v>+</v>
          </cell>
          <cell r="H917">
            <v>959</v>
          </cell>
          <cell r="I917" t="str">
            <v>pyrD</v>
          </cell>
          <cell r="J917" t="str">
            <v>b0945</v>
          </cell>
          <cell r="K917" t="str">
            <v>EG10807</v>
          </cell>
          <cell r="L917" t="str">
            <v>EG10807</v>
          </cell>
          <cell r="M917">
            <v>945556</v>
          </cell>
        </row>
        <row r="918">
          <cell r="A918" t="str">
            <v>NC_000913.2</v>
          </cell>
          <cell r="B918" t="str">
            <v>RefSeq</v>
          </cell>
          <cell r="C918" t="str">
            <v>gene</v>
          </cell>
          <cell r="D918">
            <v>1005175</v>
          </cell>
          <cell r="E918">
            <v>1005717</v>
          </cell>
          <cell r="F918" t="str">
            <v>.</v>
          </cell>
          <cell r="G918" t="str">
            <v>+</v>
          </cell>
          <cell r="H918">
            <v>960</v>
          </cell>
          <cell r="I918" t="str">
            <v>zapC</v>
          </cell>
          <cell r="J918" t="str">
            <v>b0946</v>
          </cell>
          <cell r="K918" t="str">
            <v>G6486</v>
          </cell>
          <cell r="L918" t="str">
            <v>EG13715</v>
          </cell>
          <cell r="M918">
            <v>945552</v>
          </cell>
        </row>
        <row r="919">
          <cell r="A919" t="str">
            <v>NC_000913.2</v>
          </cell>
          <cell r="B919" t="str">
            <v>RefSeq</v>
          </cell>
          <cell r="C919" t="str">
            <v>gene</v>
          </cell>
          <cell r="D919">
            <v>1005714</v>
          </cell>
          <cell r="E919">
            <v>1006823</v>
          </cell>
          <cell r="F919" t="str">
            <v>.</v>
          </cell>
          <cell r="G919" t="str">
            <v>-</v>
          </cell>
          <cell r="H919">
            <v>961</v>
          </cell>
          <cell r="I919" t="str">
            <v>ycbX</v>
          </cell>
          <cell r="J919" t="str">
            <v>b0947</v>
          </cell>
          <cell r="K919" t="str">
            <v>G6487</v>
          </cell>
          <cell r="L919" t="str">
            <v>EG13716</v>
          </cell>
          <cell r="M919">
            <v>945563</v>
          </cell>
        </row>
        <row r="920">
          <cell r="A920" t="str">
            <v>NC_000913.2</v>
          </cell>
          <cell r="B920" t="str">
            <v>RefSeq</v>
          </cell>
          <cell r="C920" t="str">
            <v>gene</v>
          </cell>
          <cell r="D920">
            <v>1007067</v>
          </cell>
          <cell r="E920">
            <v>1009175</v>
          </cell>
          <cell r="F920" t="str">
            <v>.</v>
          </cell>
          <cell r="G920" t="str">
            <v>+</v>
          </cell>
          <cell r="H920">
            <v>962</v>
          </cell>
          <cell r="I920" t="str">
            <v>rlmL</v>
          </cell>
          <cell r="J920" t="str">
            <v>b0948</v>
          </cell>
          <cell r="K920" t="str">
            <v>G6488</v>
          </cell>
          <cell r="L920" t="str">
            <v>EG13717</v>
          </cell>
          <cell r="M920">
            <v>945564</v>
          </cell>
        </row>
        <row r="921">
          <cell r="A921" t="str">
            <v>NC_000913.2</v>
          </cell>
          <cell r="B921" t="str">
            <v>RefSeq</v>
          </cell>
          <cell r="C921" t="str">
            <v>gene</v>
          </cell>
          <cell r="D921">
            <v>1009187</v>
          </cell>
          <cell r="E921">
            <v>1011094</v>
          </cell>
          <cell r="F921" t="str">
            <v>.</v>
          </cell>
          <cell r="G921" t="str">
            <v>+</v>
          </cell>
          <cell r="H921">
            <v>963</v>
          </cell>
          <cell r="I921" t="str">
            <v>uup</v>
          </cell>
          <cell r="J921" t="str">
            <v>b0949</v>
          </cell>
          <cell r="K921" t="str">
            <v>G6489</v>
          </cell>
          <cell r="L921" t="str">
            <v>EG13134</v>
          </cell>
          <cell r="M921">
            <v>945566</v>
          </cell>
        </row>
        <row r="922">
          <cell r="A922" t="str">
            <v>NC_000913.2</v>
          </cell>
          <cell r="B922" t="str">
            <v>RefSeq</v>
          </cell>
          <cell r="C922" t="str">
            <v>gene</v>
          </cell>
          <cell r="D922">
            <v>1011224</v>
          </cell>
          <cell r="E922">
            <v>1012477</v>
          </cell>
          <cell r="F922" t="str">
            <v>.</v>
          </cell>
          <cell r="G922" t="str">
            <v>+</v>
          </cell>
          <cell r="H922">
            <v>964</v>
          </cell>
          <cell r="I922" t="str">
            <v>pqiA</v>
          </cell>
          <cell r="J922" t="str">
            <v>b0950</v>
          </cell>
          <cell r="K922" t="str">
            <v>G6490</v>
          </cell>
          <cell r="L922" t="str">
            <v>EG12965</v>
          </cell>
          <cell r="M922">
            <v>944999</v>
          </cell>
        </row>
        <row r="923">
          <cell r="A923" t="str">
            <v>NC_000913.2</v>
          </cell>
          <cell r="B923" t="str">
            <v>RefSeq</v>
          </cell>
          <cell r="C923" t="str">
            <v>gene</v>
          </cell>
          <cell r="D923">
            <v>1012482</v>
          </cell>
          <cell r="E923">
            <v>1014122</v>
          </cell>
          <cell r="F923" t="str">
            <v>.</v>
          </cell>
          <cell r="G923" t="str">
            <v>+</v>
          </cell>
          <cell r="H923">
            <v>965</v>
          </cell>
          <cell r="I923" t="str">
            <v>pqiB</v>
          </cell>
          <cell r="J923" t="str">
            <v>b0951</v>
          </cell>
          <cell r="K923" t="str">
            <v>G6491</v>
          </cell>
          <cell r="L923" t="str">
            <v>EG12966</v>
          </cell>
          <cell r="M923">
            <v>945653</v>
          </cell>
        </row>
        <row r="924">
          <cell r="A924" t="str">
            <v>NC_000913.2</v>
          </cell>
          <cell r="B924" t="str">
            <v>RefSeq</v>
          </cell>
          <cell r="C924" t="str">
            <v>gene</v>
          </cell>
          <cell r="D924">
            <v>1014119</v>
          </cell>
          <cell r="E924">
            <v>1014682</v>
          </cell>
          <cell r="F924" t="str">
            <v>.</v>
          </cell>
          <cell r="G924" t="str">
            <v>+</v>
          </cell>
          <cell r="H924">
            <v>966</v>
          </cell>
          <cell r="I924" t="str">
            <v>ymbA</v>
          </cell>
          <cell r="J924" t="str">
            <v>b0952</v>
          </cell>
          <cell r="K924" t="str">
            <v>G6492</v>
          </cell>
          <cell r="L924" t="str">
            <v>EG13719</v>
          </cell>
          <cell r="M924">
            <v>946972</v>
          </cell>
        </row>
        <row r="925">
          <cell r="A925" t="str">
            <v>NC_000913.2</v>
          </cell>
          <cell r="B925" t="str">
            <v>RefSeq</v>
          </cell>
          <cell r="C925" t="str">
            <v>gene</v>
          </cell>
          <cell r="D925">
            <v>1014938</v>
          </cell>
          <cell r="E925">
            <v>1015105</v>
          </cell>
          <cell r="F925" t="str">
            <v>.</v>
          </cell>
          <cell r="G925" t="str">
            <v>+</v>
          </cell>
          <cell r="H925">
            <v>967</v>
          </cell>
          <cell r="I925" t="str">
            <v>rmf</v>
          </cell>
          <cell r="J925" t="str">
            <v>b0953</v>
          </cell>
          <cell r="K925" t="str">
            <v>EG50004</v>
          </cell>
          <cell r="L925" t="str">
            <v>EG50004</v>
          </cell>
          <cell r="M925">
            <v>945567</v>
          </cell>
        </row>
        <row r="926">
          <cell r="A926" t="str">
            <v>NC_000913.2</v>
          </cell>
          <cell r="B926" t="str">
            <v>RefSeq</v>
          </cell>
          <cell r="C926" t="str">
            <v>gene</v>
          </cell>
          <cell r="D926">
            <v>1015175</v>
          </cell>
          <cell r="E926">
            <v>1015693</v>
          </cell>
          <cell r="F926" t="str">
            <v>.</v>
          </cell>
          <cell r="G926" t="str">
            <v>-</v>
          </cell>
          <cell r="H926">
            <v>968</v>
          </cell>
          <cell r="I926" t="str">
            <v>fabA</v>
          </cell>
          <cell r="J926" t="str">
            <v>b0954</v>
          </cell>
          <cell r="K926" t="str">
            <v>EG10273</v>
          </cell>
          <cell r="L926" t="str">
            <v>EG10273</v>
          </cell>
          <cell r="M926">
            <v>945568</v>
          </cell>
        </row>
        <row r="927">
          <cell r="A927" t="str">
            <v>NC_000913.2</v>
          </cell>
          <cell r="B927" t="str">
            <v>RefSeq</v>
          </cell>
          <cell r="C927" t="str">
            <v>gene</v>
          </cell>
          <cell r="D927">
            <v>1015762</v>
          </cell>
          <cell r="E927">
            <v>1017522</v>
          </cell>
          <cell r="F927" t="str">
            <v>.</v>
          </cell>
          <cell r="G927" t="str">
            <v>-</v>
          </cell>
          <cell r="H927">
            <v>969</v>
          </cell>
          <cell r="I927" t="str">
            <v>ycbZ</v>
          </cell>
          <cell r="J927" t="str">
            <v>b0955</v>
          </cell>
          <cell r="K927" t="str">
            <v>G6493</v>
          </cell>
          <cell r="L927" t="str">
            <v>EG13718</v>
          </cell>
          <cell r="M927">
            <v>945569</v>
          </cell>
        </row>
        <row r="928">
          <cell r="A928" t="str">
            <v>NC_000913.2</v>
          </cell>
          <cell r="B928" t="str">
            <v>RefSeq</v>
          </cell>
          <cell r="C928" t="str">
            <v>gene</v>
          </cell>
          <cell r="D928">
            <v>1017708</v>
          </cell>
          <cell r="E928">
            <v>1018160</v>
          </cell>
          <cell r="F928" t="str">
            <v>.</v>
          </cell>
          <cell r="G928" t="str">
            <v>+</v>
          </cell>
          <cell r="H928">
            <v>970</v>
          </cell>
          <cell r="I928" t="str">
            <v>matP</v>
          </cell>
          <cell r="J928" t="str">
            <v>b0956</v>
          </cell>
          <cell r="K928" t="str">
            <v>EG12855</v>
          </cell>
          <cell r="L928" t="str">
            <v>EG12855</v>
          </cell>
          <cell r="M928">
            <v>945570</v>
          </cell>
        </row>
        <row r="929">
          <cell r="A929" t="str">
            <v>NC_000913.2</v>
          </cell>
          <cell r="B929" t="str">
            <v>RefSeq</v>
          </cell>
          <cell r="C929" t="str">
            <v>gene</v>
          </cell>
          <cell r="D929">
            <v>1018236</v>
          </cell>
          <cell r="E929">
            <v>1019276</v>
          </cell>
          <cell r="F929" t="str">
            <v>.</v>
          </cell>
          <cell r="G929" t="str">
            <v>-</v>
          </cell>
          <cell r="H929">
            <v>971</v>
          </cell>
          <cell r="I929" t="str">
            <v>ompA</v>
          </cell>
          <cell r="J929" t="str">
            <v>b0957</v>
          </cell>
          <cell r="K929" t="str">
            <v>EG10669</v>
          </cell>
          <cell r="L929" t="str">
            <v>EG10669</v>
          </cell>
          <cell r="M929">
            <v>945571</v>
          </cell>
        </row>
        <row r="930">
          <cell r="A930" t="str">
            <v>NC_000913.2</v>
          </cell>
          <cell r="B930" t="str">
            <v>RefSeq</v>
          </cell>
          <cell r="C930" t="str">
            <v>gene</v>
          </cell>
          <cell r="D930">
            <v>1019633</v>
          </cell>
          <cell r="E930">
            <v>1020142</v>
          </cell>
          <cell r="F930" t="str">
            <v>.</v>
          </cell>
          <cell r="G930" t="str">
            <v>-</v>
          </cell>
          <cell r="H930">
            <v>972</v>
          </cell>
          <cell r="I930" t="str">
            <v>sulA</v>
          </cell>
          <cell r="J930" t="str">
            <v>b0958</v>
          </cell>
          <cell r="K930" t="str">
            <v>EG10984</v>
          </cell>
          <cell r="L930" t="str">
            <v>EG10984</v>
          </cell>
          <cell r="M930">
            <v>947335</v>
          </cell>
        </row>
        <row r="931">
          <cell r="A931" t="str">
            <v>NC_000913.2</v>
          </cell>
          <cell r="B931" t="str">
            <v>RefSeq</v>
          </cell>
          <cell r="C931" t="str">
            <v>gene</v>
          </cell>
          <cell r="D931">
            <v>1020361</v>
          </cell>
          <cell r="E931">
            <v>1020990</v>
          </cell>
          <cell r="F931" t="str">
            <v>.</v>
          </cell>
          <cell r="G931" t="str">
            <v>+</v>
          </cell>
          <cell r="H931">
            <v>973</v>
          </cell>
          <cell r="I931" t="str">
            <v>sxy</v>
          </cell>
          <cell r="J931" t="str">
            <v>b0959</v>
          </cell>
          <cell r="K931" t="str">
            <v>G6494</v>
          </cell>
          <cell r="L931" t="str">
            <v>EG13720</v>
          </cell>
          <cell r="M931">
            <v>946504</v>
          </cell>
        </row>
        <row r="932">
          <cell r="A932" t="str">
            <v>NC_000913.2</v>
          </cell>
          <cell r="B932" t="str">
            <v>RefSeq</v>
          </cell>
          <cell r="C932" t="str">
            <v>gene</v>
          </cell>
          <cell r="D932">
            <v>1020953</v>
          </cell>
          <cell r="E932">
            <v>1023106</v>
          </cell>
          <cell r="F932" t="str">
            <v>.</v>
          </cell>
          <cell r="G932" t="str">
            <v>-</v>
          </cell>
          <cell r="H932">
            <v>974</v>
          </cell>
          <cell r="I932" t="str">
            <v>yccS</v>
          </cell>
          <cell r="J932" t="str">
            <v>b0960</v>
          </cell>
          <cell r="K932" t="str">
            <v>G6495</v>
          </cell>
          <cell r="L932" t="str">
            <v>EG13721</v>
          </cell>
          <cell r="M932">
            <v>947001</v>
          </cell>
        </row>
        <row r="933">
          <cell r="A933" t="str">
            <v>NC_000913.2</v>
          </cell>
          <cell r="B933" t="str">
            <v>RefSeq</v>
          </cell>
          <cell r="C933" t="str">
            <v>gene</v>
          </cell>
          <cell r="D933">
            <v>1023125</v>
          </cell>
          <cell r="E933">
            <v>1023571</v>
          </cell>
          <cell r="F933" t="str">
            <v>.</v>
          </cell>
          <cell r="G933" t="str">
            <v>-</v>
          </cell>
          <cell r="H933">
            <v>975</v>
          </cell>
          <cell r="I933" t="str">
            <v>yccF</v>
          </cell>
          <cell r="J933" t="str">
            <v>b0961</v>
          </cell>
          <cell r="K933" t="str">
            <v>G6496</v>
          </cell>
          <cell r="L933" t="str">
            <v>EG12306</v>
          </cell>
          <cell r="M933">
            <v>945594</v>
          </cell>
        </row>
        <row r="934">
          <cell r="A934" t="str">
            <v>NC_000913.2</v>
          </cell>
          <cell r="B934" t="str">
            <v>RefSeq</v>
          </cell>
          <cell r="C934" t="str">
            <v>gene</v>
          </cell>
          <cell r="D934">
            <v>1023694</v>
          </cell>
          <cell r="E934">
            <v>1025748</v>
          </cell>
          <cell r="F934" t="str">
            <v>.</v>
          </cell>
          <cell r="G934" t="str">
            <v>+</v>
          </cell>
          <cell r="H934">
            <v>976</v>
          </cell>
          <cell r="I934" t="str">
            <v>helD</v>
          </cell>
          <cell r="J934" t="str">
            <v>b0962</v>
          </cell>
          <cell r="K934" t="str">
            <v>EG10426</v>
          </cell>
          <cell r="L934" t="str">
            <v>EG10426</v>
          </cell>
          <cell r="M934">
            <v>946227</v>
          </cell>
        </row>
        <row r="935">
          <cell r="A935" t="str">
            <v>NC_000913.2</v>
          </cell>
          <cell r="B935" t="str">
            <v>RefSeq</v>
          </cell>
          <cell r="C935" t="str">
            <v>gene</v>
          </cell>
          <cell r="D935">
            <v>1025780</v>
          </cell>
          <cell r="E935">
            <v>1026238</v>
          </cell>
          <cell r="F935" t="str">
            <v>.</v>
          </cell>
          <cell r="G935" t="str">
            <v>-</v>
          </cell>
          <cell r="H935">
            <v>977</v>
          </cell>
          <cell r="I935" t="str">
            <v>mgsA</v>
          </cell>
          <cell r="J935" t="str">
            <v>b0963</v>
          </cell>
          <cell r="K935" t="str">
            <v>G6497</v>
          </cell>
          <cell r="L935" t="str">
            <v>EG12307</v>
          </cell>
          <cell r="M935">
            <v>945574</v>
          </cell>
        </row>
        <row r="936">
          <cell r="A936" t="str">
            <v>NC_000913.2</v>
          </cell>
          <cell r="B936" t="str">
            <v>RefSeq</v>
          </cell>
          <cell r="C936" t="str">
            <v>gene</v>
          </cell>
          <cell r="D936">
            <v>1026334</v>
          </cell>
          <cell r="E936">
            <v>1026996</v>
          </cell>
          <cell r="F936" t="str">
            <v>.</v>
          </cell>
          <cell r="G936" t="str">
            <v>-</v>
          </cell>
          <cell r="H936">
            <v>978</v>
          </cell>
          <cell r="I936" t="str">
            <v>yccT</v>
          </cell>
          <cell r="J936" t="str">
            <v>b0964</v>
          </cell>
          <cell r="K936" t="str">
            <v>G6498</v>
          </cell>
          <cell r="L936" t="str">
            <v>EG13722</v>
          </cell>
          <cell r="M936">
            <v>945577</v>
          </cell>
        </row>
        <row r="937">
          <cell r="A937" t="str">
            <v>NC_000913.2</v>
          </cell>
          <cell r="B937" t="str">
            <v>RefSeq</v>
          </cell>
          <cell r="C937" t="str">
            <v>gene</v>
          </cell>
          <cell r="D937">
            <v>1027169</v>
          </cell>
          <cell r="E937">
            <v>1027582</v>
          </cell>
          <cell r="F937" t="str">
            <v>.</v>
          </cell>
          <cell r="G937" t="str">
            <v>+</v>
          </cell>
          <cell r="H937">
            <v>979</v>
          </cell>
          <cell r="I937" t="str">
            <v>yccU</v>
          </cell>
          <cell r="J937" t="str">
            <v>b0965</v>
          </cell>
          <cell r="K937" t="str">
            <v>G6499</v>
          </cell>
          <cell r="L937" t="str">
            <v>EG13723</v>
          </cell>
          <cell r="M937">
            <v>949008</v>
          </cell>
        </row>
        <row r="938">
          <cell r="A938" t="str">
            <v>NC_000913.2</v>
          </cell>
          <cell r="B938" t="str">
            <v>RefSeq</v>
          </cell>
          <cell r="C938" t="str">
            <v>gene</v>
          </cell>
          <cell r="D938">
            <v>1027627</v>
          </cell>
          <cell r="E938">
            <v>1027944</v>
          </cell>
          <cell r="F938" t="str">
            <v>.</v>
          </cell>
          <cell r="G938" t="str">
            <v>-</v>
          </cell>
          <cell r="H938">
            <v>980</v>
          </cell>
          <cell r="I938" t="str">
            <v>hspQ</v>
          </cell>
          <cell r="J938" t="str">
            <v>b0966</v>
          </cell>
          <cell r="K938" t="str">
            <v>G6500</v>
          </cell>
          <cell r="L938" t="str">
            <v>EG13724</v>
          </cell>
          <cell r="M938">
            <v>945578</v>
          </cell>
        </row>
        <row r="939">
          <cell r="A939" t="str">
            <v>NC_000913.2</v>
          </cell>
          <cell r="B939" t="str">
            <v>RefSeq</v>
          </cell>
          <cell r="C939" t="str">
            <v>gene</v>
          </cell>
          <cell r="D939">
            <v>1028002</v>
          </cell>
          <cell r="E939">
            <v>1029192</v>
          </cell>
          <cell r="F939" t="str">
            <v>.</v>
          </cell>
          <cell r="G939" t="str">
            <v>-</v>
          </cell>
          <cell r="H939">
            <v>981</v>
          </cell>
          <cell r="I939" t="str">
            <v>rlmI</v>
          </cell>
          <cell r="J939" t="str">
            <v>b0967</v>
          </cell>
          <cell r="K939" t="str">
            <v>G6501</v>
          </cell>
          <cell r="L939" t="str">
            <v>EG13725</v>
          </cell>
          <cell r="M939">
            <v>946691</v>
          </cell>
        </row>
        <row r="940">
          <cell r="A940" t="str">
            <v>NC_000913.2</v>
          </cell>
          <cell r="B940" t="str">
            <v>RefSeq</v>
          </cell>
          <cell r="C940" t="str">
            <v>gene</v>
          </cell>
          <cell r="D940">
            <v>1029287</v>
          </cell>
          <cell r="E940">
            <v>1029565</v>
          </cell>
          <cell r="F940" t="str">
            <v>.</v>
          </cell>
          <cell r="G940" t="str">
            <v>+</v>
          </cell>
          <cell r="H940">
            <v>982</v>
          </cell>
          <cell r="I940" t="str">
            <v>yccX</v>
          </cell>
          <cell r="J940" t="str">
            <v>b0968</v>
          </cell>
          <cell r="K940" t="str">
            <v>G6502</v>
          </cell>
          <cell r="L940" t="str">
            <v>EG13726</v>
          </cell>
          <cell r="M940">
            <v>945304</v>
          </cell>
        </row>
        <row r="941">
          <cell r="A941" t="str">
            <v>NC_000913.2</v>
          </cell>
          <cell r="B941" t="str">
            <v>RefSeq</v>
          </cell>
          <cell r="C941" t="str">
            <v>gene</v>
          </cell>
          <cell r="D941">
            <v>1029562</v>
          </cell>
          <cell r="E941">
            <v>1029891</v>
          </cell>
          <cell r="F941" t="str">
            <v>.</v>
          </cell>
          <cell r="G941" t="str">
            <v>-</v>
          </cell>
          <cell r="H941">
            <v>983</v>
          </cell>
          <cell r="I941" t="str">
            <v>tusE</v>
          </cell>
          <cell r="J941" t="str">
            <v>b0969</v>
          </cell>
          <cell r="K941" t="str">
            <v>EG12876</v>
          </cell>
          <cell r="L941" t="str">
            <v>EG12876</v>
          </cell>
          <cell r="M941">
            <v>945023</v>
          </cell>
        </row>
        <row r="942">
          <cell r="A942" t="str">
            <v>NC_000913.2</v>
          </cell>
          <cell r="B942" t="str">
            <v>RefSeq</v>
          </cell>
          <cell r="C942" t="str">
            <v>gene</v>
          </cell>
          <cell r="D942">
            <v>1029982</v>
          </cell>
          <cell r="E942">
            <v>1030641</v>
          </cell>
          <cell r="F942" t="str">
            <v>.</v>
          </cell>
          <cell r="G942" t="str">
            <v>-</v>
          </cell>
          <cell r="H942">
            <v>984</v>
          </cell>
          <cell r="I942" t="str">
            <v>yccA</v>
          </cell>
          <cell r="J942" t="str">
            <v>b0970</v>
          </cell>
          <cell r="K942" t="str">
            <v>EG11113</v>
          </cell>
          <cell r="L942" t="str">
            <v>EG11113</v>
          </cell>
          <cell r="M942">
            <v>946016</v>
          </cell>
        </row>
        <row r="943">
          <cell r="A943" t="str">
            <v>NC_000913.2</v>
          </cell>
          <cell r="B943" t="str">
            <v>RefSeq</v>
          </cell>
          <cell r="C943" t="str">
            <v>gene</v>
          </cell>
          <cell r="D943">
            <v>1030848</v>
          </cell>
          <cell r="E943">
            <v>1030935</v>
          </cell>
          <cell r="F943" t="str">
            <v>.</v>
          </cell>
          <cell r="G943" t="str">
            <v>-</v>
          </cell>
          <cell r="H943">
            <v>985</v>
          </cell>
          <cell r="I943" t="str">
            <v>serT</v>
          </cell>
          <cell r="J943" t="str">
            <v>b0971</v>
          </cell>
          <cell r="K943" t="str">
            <v>EG30093</v>
          </cell>
          <cell r="L943" t="str">
            <v>EG30093</v>
          </cell>
          <cell r="M943">
            <v>944826</v>
          </cell>
        </row>
        <row r="944">
          <cell r="A944" t="str">
            <v>NC_000913.2</v>
          </cell>
          <cell r="B944" t="str">
            <v>RefSeq</v>
          </cell>
          <cell r="C944" t="str">
            <v>gene</v>
          </cell>
          <cell r="D944">
            <v>1031362</v>
          </cell>
          <cell r="E944">
            <v>1032480</v>
          </cell>
          <cell r="F944" t="str">
            <v>.</v>
          </cell>
          <cell r="G944" t="str">
            <v>+</v>
          </cell>
          <cell r="H944">
            <v>986</v>
          </cell>
          <cell r="I944" t="str">
            <v>hyaA</v>
          </cell>
          <cell r="J944" t="str">
            <v>b0972</v>
          </cell>
          <cell r="K944" t="str">
            <v>EG10468</v>
          </cell>
          <cell r="L944" t="str">
            <v>EG10468</v>
          </cell>
          <cell r="M944">
            <v>945579</v>
          </cell>
        </row>
        <row r="945">
          <cell r="A945" t="str">
            <v>NC_000913.2</v>
          </cell>
          <cell r="B945" t="str">
            <v>RefSeq</v>
          </cell>
          <cell r="C945" t="str">
            <v>gene</v>
          </cell>
          <cell r="D945">
            <v>1032477</v>
          </cell>
          <cell r="E945">
            <v>1034270</v>
          </cell>
          <cell r="F945" t="str">
            <v>.</v>
          </cell>
          <cell r="G945" t="str">
            <v>+</v>
          </cell>
          <cell r="H945">
            <v>987</v>
          </cell>
          <cell r="I945" t="str">
            <v>hyaB</v>
          </cell>
          <cell r="J945" t="str">
            <v>b0973</v>
          </cell>
          <cell r="K945" t="str">
            <v>EG10469</v>
          </cell>
          <cell r="L945" t="str">
            <v>EG10469</v>
          </cell>
          <cell r="M945">
            <v>945580</v>
          </cell>
        </row>
        <row r="946">
          <cell r="A946" t="str">
            <v>NC_000913.2</v>
          </cell>
          <cell r="B946" t="str">
            <v>RefSeq</v>
          </cell>
          <cell r="C946" t="str">
            <v>gene</v>
          </cell>
          <cell r="D946">
            <v>1034289</v>
          </cell>
          <cell r="E946">
            <v>1034996</v>
          </cell>
          <cell r="F946" t="str">
            <v>.</v>
          </cell>
          <cell r="G946" t="str">
            <v>+</v>
          </cell>
          <cell r="H946">
            <v>988</v>
          </cell>
          <cell r="I946" t="str">
            <v>hyaC</v>
          </cell>
          <cell r="J946" t="str">
            <v>b0974</v>
          </cell>
          <cell r="K946" t="str">
            <v>EG10470</v>
          </cell>
          <cell r="L946" t="str">
            <v>EG10470</v>
          </cell>
          <cell r="M946">
            <v>945581</v>
          </cell>
        </row>
        <row r="947">
          <cell r="A947" t="str">
            <v>NC_000913.2</v>
          </cell>
          <cell r="B947" t="str">
            <v>RefSeq</v>
          </cell>
          <cell r="C947" t="str">
            <v>gene</v>
          </cell>
          <cell r="D947">
            <v>1034993</v>
          </cell>
          <cell r="E947">
            <v>1035580</v>
          </cell>
          <cell r="F947" t="str">
            <v>.</v>
          </cell>
          <cell r="G947" t="str">
            <v>+</v>
          </cell>
          <cell r="H947">
            <v>989</v>
          </cell>
          <cell r="I947" t="str">
            <v>hyaD</v>
          </cell>
          <cell r="J947" t="str">
            <v>b0975</v>
          </cell>
          <cell r="K947" t="str">
            <v>EG10471</v>
          </cell>
          <cell r="L947" t="str">
            <v>EG10471</v>
          </cell>
          <cell r="M947">
            <v>945575</v>
          </cell>
        </row>
        <row r="948">
          <cell r="A948" t="str">
            <v>NC_000913.2</v>
          </cell>
          <cell r="B948" t="str">
            <v>RefSeq</v>
          </cell>
          <cell r="C948" t="str">
            <v>gene</v>
          </cell>
          <cell r="D948">
            <v>1035577</v>
          </cell>
          <cell r="E948">
            <v>1035975</v>
          </cell>
          <cell r="F948" t="str">
            <v>.</v>
          </cell>
          <cell r="G948" t="str">
            <v>+</v>
          </cell>
          <cell r="H948">
            <v>990</v>
          </cell>
          <cell r="I948" t="str">
            <v>hyaE</v>
          </cell>
          <cell r="J948" t="str">
            <v>b0976</v>
          </cell>
          <cell r="K948" t="str">
            <v>EG10472</v>
          </cell>
          <cell r="L948" t="str">
            <v>EG10472</v>
          </cell>
          <cell r="M948">
            <v>945573</v>
          </cell>
        </row>
        <row r="949">
          <cell r="A949" t="str">
            <v>NC_000913.2</v>
          </cell>
          <cell r="B949" t="str">
            <v>RefSeq</v>
          </cell>
          <cell r="C949" t="str">
            <v>gene</v>
          </cell>
          <cell r="D949">
            <v>1035972</v>
          </cell>
          <cell r="E949">
            <v>1036829</v>
          </cell>
          <cell r="F949" t="str">
            <v>.</v>
          </cell>
          <cell r="G949" t="str">
            <v>+</v>
          </cell>
          <cell r="H949">
            <v>991</v>
          </cell>
          <cell r="I949" t="str">
            <v>hyaF</v>
          </cell>
          <cell r="J949" t="str">
            <v>b0977</v>
          </cell>
          <cell r="K949" t="str">
            <v>EG10473</v>
          </cell>
          <cell r="L949" t="str">
            <v>EG10473</v>
          </cell>
          <cell r="M949">
            <v>945572</v>
          </cell>
        </row>
        <row r="950">
          <cell r="A950" t="str">
            <v>NC_000913.2</v>
          </cell>
          <cell r="B950" t="str">
            <v>RefSeq</v>
          </cell>
          <cell r="C950" t="str">
            <v>gene</v>
          </cell>
          <cell r="D950">
            <v>1036963</v>
          </cell>
          <cell r="E950">
            <v>1038507</v>
          </cell>
          <cell r="F950" t="str">
            <v>.</v>
          </cell>
          <cell r="G950" t="str">
            <v>+</v>
          </cell>
          <cell r="H950">
            <v>992</v>
          </cell>
          <cell r="I950" t="str">
            <v>appC</v>
          </cell>
          <cell r="J950" t="str">
            <v>b0978</v>
          </cell>
          <cell r="K950" t="str">
            <v>EG11380</v>
          </cell>
          <cell r="L950" t="str">
            <v>EG11380</v>
          </cell>
          <cell r="M950">
            <v>945585</v>
          </cell>
        </row>
        <row r="951">
          <cell r="A951" t="str">
            <v>NC_000913.2</v>
          </cell>
          <cell r="B951" t="str">
            <v>RefSeq</v>
          </cell>
          <cell r="C951" t="str">
            <v>gene</v>
          </cell>
          <cell r="D951">
            <v>1038519</v>
          </cell>
          <cell r="E951">
            <v>1039655</v>
          </cell>
          <cell r="F951" t="str">
            <v>.</v>
          </cell>
          <cell r="G951" t="str">
            <v>+</v>
          </cell>
          <cell r="H951">
            <v>993</v>
          </cell>
          <cell r="I951" t="str">
            <v>appB</v>
          </cell>
          <cell r="J951" t="str">
            <v>b0979</v>
          </cell>
          <cell r="K951" t="str">
            <v>EG11379</v>
          </cell>
          <cell r="L951" t="str">
            <v>EG11379</v>
          </cell>
          <cell r="M951">
            <v>947547</v>
          </cell>
        </row>
        <row r="952">
          <cell r="A952" t="str">
            <v>NC_000913.2</v>
          </cell>
          <cell r="B952" t="str">
            <v>RefSeq</v>
          </cell>
          <cell r="C952" t="str">
            <v>gene</v>
          </cell>
          <cell r="D952">
            <v>1039840</v>
          </cell>
          <cell r="E952">
            <v>1041138</v>
          </cell>
          <cell r="F952" t="str">
            <v>.</v>
          </cell>
          <cell r="G952" t="str">
            <v>+</v>
          </cell>
          <cell r="H952">
            <v>995</v>
          </cell>
          <cell r="I952" t="str">
            <v>appA</v>
          </cell>
          <cell r="J952" t="str">
            <v>b0980</v>
          </cell>
          <cell r="K952" t="str">
            <v>EG10049</v>
          </cell>
          <cell r="L952" t="str">
            <v>EG10049</v>
          </cell>
          <cell r="M952">
            <v>946206</v>
          </cell>
        </row>
        <row r="953">
          <cell r="A953" t="str">
            <v>NC_000913.2</v>
          </cell>
          <cell r="B953" t="str">
            <v>RefSeq</v>
          </cell>
          <cell r="C953" t="str">
            <v>gene</v>
          </cell>
          <cell r="D953">
            <v>1041253</v>
          </cell>
          <cell r="E953">
            <v>1043433</v>
          </cell>
          <cell r="F953" t="str">
            <v>.</v>
          </cell>
          <cell r="G953" t="str">
            <v>-</v>
          </cell>
          <cell r="H953">
            <v>996</v>
          </cell>
          <cell r="I953" t="str">
            <v>etk</v>
          </cell>
          <cell r="J953" t="str">
            <v>b0981</v>
          </cell>
          <cell r="K953" t="str">
            <v>EG11826</v>
          </cell>
          <cell r="L953" t="str">
            <v>EG11826</v>
          </cell>
          <cell r="M953">
            <v>947409</v>
          </cell>
        </row>
        <row r="954">
          <cell r="A954" t="str">
            <v>NC_000913.2</v>
          </cell>
          <cell r="B954" t="str">
            <v>RefSeq</v>
          </cell>
          <cell r="C954" t="str">
            <v>gene</v>
          </cell>
          <cell r="D954">
            <v>1043453</v>
          </cell>
          <cell r="E954">
            <v>1043899</v>
          </cell>
          <cell r="F954" t="str">
            <v>.</v>
          </cell>
          <cell r="G954" t="str">
            <v>-</v>
          </cell>
          <cell r="H954">
            <v>997</v>
          </cell>
          <cell r="I954" t="str">
            <v>etp</v>
          </cell>
          <cell r="J954" t="str">
            <v>b0982</v>
          </cell>
          <cell r="K954" t="str">
            <v>G6503</v>
          </cell>
          <cell r="L954" t="str">
            <v>EG13727</v>
          </cell>
          <cell r="M954">
            <v>945236</v>
          </cell>
        </row>
        <row r="955">
          <cell r="A955" t="str">
            <v>NC_000913.2</v>
          </cell>
          <cell r="B955" t="str">
            <v>RefSeq</v>
          </cell>
          <cell r="C955" t="str">
            <v>gene</v>
          </cell>
          <cell r="D955">
            <v>1043887</v>
          </cell>
          <cell r="E955">
            <v>1045026</v>
          </cell>
          <cell r="F955" t="str">
            <v>.</v>
          </cell>
          <cell r="G955" t="str">
            <v>-</v>
          </cell>
          <cell r="H955">
            <v>998</v>
          </cell>
          <cell r="I955" t="str">
            <v>gfcE</v>
          </cell>
          <cell r="J955" t="str">
            <v>b0983</v>
          </cell>
          <cell r="K955" t="str">
            <v>G6504</v>
          </cell>
          <cell r="L955" t="str">
            <v>EG13728</v>
          </cell>
          <cell r="M955">
            <v>945586</v>
          </cell>
        </row>
        <row r="956">
          <cell r="A956" t="str">
            <v>NC_000913.2</v>
          </cell>
          <cell r="B956" t="str">
            <v>RefSeq</v>
          </cell>
          <cell r="C956" t="str">
            <v>gene</v>
          </cell>
          <cell r="D956">
            <v>1045072</v>
          </cell>
          <cell r="E956">
            <v>1047168</v>
          </cell>
          <cell r="F956" t="str">
            <v>.</v>
          </cell>
          <cell r="G956" t="str">
            <v>-</v>
          </cell>
          <cell r="H956">
            <v>999</v>
          </cell>
          <cell r="I956" t="str">
            <v>gfcD</v>
          </cell>
          <cell r="J956" t="str">
            <v>b0984</v>
          </cell>
          <cell r="K956" t="str">
            <v>G6505</v>
          </cell>
          <cell r="L956" t="str">
            <v>EG13729</v>
          </cell>
          <cell r="M956">
            <v>945588</v>
          </cell>
        </row>
        <row r="957">
          <cell r="A957" t="str">
            <v>NC_000913.2</v>
          </cell>
          <cell r="B957" t="str">
            <v>RefSeq</v>
          </cell>
          <cell r="C957" t="str">
            <v>gene</v>
          </cell>
          <cell r="D957">
            <v>1047168</v>
          </cell>
          <cell r="E957">
            <v>1047914</v>
          </cell>
          <cell r="F957" t="str">
            <v>.</v>
          </cell>
          <cell r="G957" t="str">
            <v>-</v>
          </cell>
          <cell r="H957">
            <v>1000</v>
          </cell>
          <cell r="I957" t="str">
            <v>gfcC</v>
          </cell>
          <cell r="J957" t="str">
            <v>b0985</v>
          </cell>
          <cell r="K957" t="str">
            <v>G6506</v>
          </cell>
          <cell r="L957" t="str">
            <v>EG13730</v>
          </cell>
          <cell r="M957">
            <v>944978</v>
          </cell>
        </row>
        <row r="958">
          <cell r="A958" t="str">
            <v>NC_000913.2</v>
          </cell>
          <cell r="B958" t="str">
            <v>RefSeq</v>
          </cell>
          <cell r="C958" t="str">
            <v>gene</v>
          </cell>
          <cell r="D958">
            <v>1047911</v>
          </cell>
          <cell r="E958">
            <v>1048555</v>
          </cell>
          <cell r="F958" t="str">
            <v>.</v>
          </cell>
          <cell r="G958" t="str">
            <v>-</v>
          </cell>
          <cell r="H958">
            <v>1001</v>
          </cell>
          <cell r="I958" t="str">
            <v>gfcB</v>
          </cell>
          <cell r="J958" t="str">
            <v>b0986</v>
          </cell>
          <cell r="K958" t="str">
            <v>G6507</v>
          </cell>
          <cell r="L958" t="str">
            <v>EG13731</v>
          </cell>
          <cell r="M958">
            <v>949118</v>
          </cell>
        </row>
        <row r="959">
          <cell r="A959" t="str">
            <v>NC_000913.2</v>
          </cell>
          <cell r="B959" t="str">
            <v>RefSeq</v>
          </cell>
          <cell r="C959" t="str">
            <v>gene</v>
          </cell>
          <cell r="D959">
            <v>1048662</v>
          </cell>
          <cell r="E959">
            <v>1048967</v>
          </cell>
          <cell r="F959" t="str">
            <v>.</v>
          </cell>
          <cell r="G959" t="str">
            <v>-</v>
          </cell>
          <cell r="H959">
            <v>1002</v>
          </cell>
          <cell r="I959" t="str">
            <v>gfcA</v>
          </cell>
          <cell r="J959" t="str">
            <v>b0987</v>
          </cell>
          <cell r="K959" t="str">
            <v>G6508</v>
          </cell>
          <cell r="L959" t="str">
            <v>EG13732</v>
          </cell>
          <cell r="M959">
            <v>945029</v>
          </cell>
        </row>
        <row r="960">
          <cell r="A960" t="str">
            <v>NC_000913.2</v>
          </cell>
          <cell r="B960" t="str">
            <v>RefSeq</v>
          </cell>
          <cell r="C960" t="str">
            <v>gene</v>
          </cell>
          <cell r="D960">
            <v>1049250</v>
          </cell>
          <cell r="E960">
            <v>1049753</v>
          </cell>
          <cell r="F960" t="str">
            <v>.</v>
          </cell>
          <cell r="G960" t="str">
            <v>+</v>
          </cell>
          <cell r="H960">
            <v>1004</v>
          </cell>
          <cell r="I960" t="str">
            <v>insB</v>
          </cell>
          <cell r="J960" t="str">
            <v>b0988</v>
          </cell>
          <cell r="K960" t="str">
            <v>G6509</v>
          </cell>
          <cell r="L960" t="str">
            <v>EG40002</v>
          </cell>
          <cell r="M960">
            <v>945009</v>
          </cell>
        </row>
        <row r="961">
          <cell r="A961" t="str">
            <v>NC_000913.2</v>
          </cell>
          <cell r="B961" t="str">
            <v>RefSeq</v>
          </cell>
          <cell r="C961" t="str">
            <v>gene</v>
          </cell>
          <cell r="D961">
            <v>1050186</v>
          </cell>
          <cell r="E961">
            <v>1050398</v>
          </cell>
          <cell r="F961" t="str">
            <v>.</v>
          </cell>
          <cell r="G961" t="str">
            <v>-</v>
          </cell>
          <cell r="H961">
            <v>1005</v>
          </cell>
          <cell r="I961" t="str">
            <v>cspH</v>
          </cell>
          <cell r="J961" t="str">
            <v>b0989</v>
          </cell>
          <cell r="K961" t="str">
            <v>G6510</v>
          </cell>
          <cell r="L961" t="str">
            <v>EG14281</v>
          </cell>
          <cell r="M961">
            <v>945590</v>
          </cell>
        </row>
        <row r="962">
          <cell r="A962" t="str">
            <v>NC_000913.2</v>
          </cell>
          <cell r="B962" t="str">
            <v>RefSeq</v>
          </cell>
          <cell r="C962" t="str">
            <v>gene</v>
          </cell>
          <cell r="D962">
            <v>1050684</v>
          </cell>
          <cell r="E962">
            <v>1050896</v>
          </cell>
          <cell r="F962" t="str">
            <v>.</v>
          </cell>
          <cell r="G962" t="str">
            <v>+</v>
          </cell>
          <cell r="H962">
            <v>1006</v>
          </cell>
          <cell r="I962" t="str">
            <v>cspG</v>
          </cell>
          <cell r="J962" t="str">
            <v>b0990</v>
          </cell>
          <cell r="K962" t="str">
            <v>G6511</v>
          </cell>
          <cell r="L962" t="str">
            <v>EG14243</v>
          </cell>
          <cell r="M962">
            <v>945591</v>
          </cell>
        </row>
        <row r="963">
          <cell r="A963" t="str">
            <v>NC_000913.2</v>
          </cell>
          <cell r="B963" t="str">
            <v>RefSeq</v>
          </cell>
          <cell r="C963" t="str">
            <v>gene</v>
          </cell>
          <cell r="D963">
            <v>1051070</v>
          </cell>
          <cell r="E963">
            <v>1051300</v>
          </cell>
          <cell r="F963" t="str">
            <v>.</v>
          </cell>
          <cell r="G963" t="str">
            <v>+</v>
          </cell>
          <cell r="H963">
            <v>1007</v>
          </cell>
          <cell r="I963" t="str">
            <v>ymcE</v>
          </cell>
          <cell r="J963" t="str">
            <v>b0991</v>
          </cell>
          <cell r="K963" t="str">
            <v>G6512</v>
          </cell>
          <cell r="L963" t="str">
            <v>EG13232</v>
          </cell>
          <cell r="M963">
            <v>946951</v>
          </cell>
        </row>
        <row r="964">
          <cell r="A964" t="str">
            <v>NC_000913.2</v>
          </cell>
          <cell r="B964" t="str">
            <v>RefSeq</v>
          </cell>
          <cell r="C964" t="str">
            <v>gene</v>
          </cell>
          <cell r="D964">
            <v>1051512</v>
          </cell>
          <cell r="E964">
            <v>1052585</v>
          </cell>
          <cell r="F964" t="str">
            <v>.</v>
          </cell>
          <cell r="G964" t="str">
            <v>-</v>
          </cell>
          <cell r="H964">
            <v>1009</v>
          </cell>
          <cell r="I964" t="str">
            <v>yccM</v>
          </cell>
          <cell r="J964" t="str">
            <v>b0992</v>
          </cell>
          <cell r="K964" t="str">
            <v>G6513</v>
          </cell>
          <cell r="L964" t="str">
            <v>EG13234</v>
          </cell>
          <cell r="M964">
            <v>946295</v>
          </cell>
        </row>
        <row r="965">
          <cell r="A965" t="str">
            <v>NC_000913.2</v>
          </cell>
          <cell r="B965" t="str">
            <v>RefSeq</v>
          </cell>
          <cell r="C965" t="str">
            <v>gene</v>
          </cell>
          <cell r="D965">
            <v>1052657</v>
          </cell>
          <cell r="E965">
            <v>1055401</v>
          </cell>
          <cell r="F965" t="str">
            <v>.</v>
          </cell>
          <cell r="G965" t="str">
            <v>-</v>
          </cell>
          <cell r="H965">
            <v>1010</v>
          </cell>
          <cell r="I965" t="str">
            <v>torS</v>
          </cell>
          <cell r="J965" t="str">
            <v>b0993</v>
          </cell>
          <cell r="K965" t="str">
            <v>G6514</v>
          </cell>
          <cell r="L965" t="str">
            <v>EG12617</v>
          </cell>
          <cell r="M965">
            <v>945595</v>
          </cell>
        </row>
        <row r="966">
          <cell r="A966" t="str">
            <v>NC_000913.2</v>
          </cell>
          <cell r="B966" t="str">
            <v>RefSeq</v>
          </cell>
          <cell r="C966" t="str">
            <v>gene</v>
          </cell>
          <cell r="D966">
            <v>1055484</v>
          </cell>
          <cell r="E966">
            <v>1056512</v>
          </cell>
          <cell r="F966" t="str">
            <v>.</v>
          </cell>
          <cell r="G966" t="str">
            <v>+</v>
          </cell>
          <cell r="H966">
            <v>1011</v>
          </cell>
          <cell r="I966" t="str">
            <v>torT</v>
          </cell>
          <cell r="J966" t="str">
            <v>b0994</v>
          </cell>
          <cell r="K966" t="str">
            <v>G6515</v>
          </cell>
          <cell r="L966" t="str">
            <v>EG12616</v>
          </cell>
          <cell r="M966">
            <v>946289</v>
          </cell>
        </row>
        <row r="967">
          <cell r="A967" t="str">
            <v>NC_000913.2</v>
          </cell>
          <cell r="B967" t="str">
            <v>RefSeq</v>
          </cell>
          <cell r="C967" t="str">
            <v>gene</v>
          </cell>
          <cell r="D967">
            <v>1056485</v>
          </cell>
          <cell r="E967">
            <v>1057177</v>
          </cell>
          <cell r="F967" t="str">
            <v>.</v>
          </cell>
          <cell r="G967" t="str">
            <v>-</v>
          </cell>
          <cell r="H967">
            <v>1012</v>
          </cell>
          <cell r="I967" t="str">
            <v>torR</v>
          </cell>
          <cell r="J967" t="str">
            <v>b0995</v>
          </cell>
          <cell r="K967" t="str">
            <v>EG12615</v>
          </cell>
          <cell r="L967" t="str">
            <v>EG12615</v>
          </cell>
          <cell r="M967">
            <v>946182</v>
          </cell>
        </row>
        <row r="968">
          <cell r="A968" t="str">
            <v>NC_000913.2</v>
          </cell>
          <cell r="B968" t="str">
            <v>RefSeq</v>
          </cell>
          <cell r="C968" t="str">
            <v>gene</v>
          </cell>
          <cell r="D968">
            <v>1057307</v>
          </cell>
          <cell r="E968">
            <v>1058479</v>
          </cell>
          <cell r="F968" t="str">
            <v>.</v>
          </cell>
          <cell r="G968" t="str">
            <v>+</v>
          </cell>
          <cell r="H968">
            <v>1013</v>
          </cell>
          <cell r="I968" t="str">
            <v>torC</v>
          </cell>
          <cell r="J968" t="str">
            <v>b0996</v>
          </cell>
          <cell r="K968" t="str">
            <v>EG11815</v>
          </cell>
          <cell r="L968" t="str">
            <v>EG11815</v>
          </cell>
          <cell r="M968">
            <v>946252</v>
          </cell>
        </row>
        <row r="969">
          <cell r="A969" t="str">
            <v>NC_000913.2</v>
          </cell>
          <cell r="B969" t="str">
            <v>RefSeq</v>
          </cell>
          <cell r="C969" t="str">
            <v>gene</v>
          </cell>
          <cell r="D969">
            <v>1058479</v>
          </cell>
          <cell r="E969">
            <v>1061025</v>
          </cell>
          <cell r="F969" t="str">
            <v>.</v>
          </cell>
          <cell r="G969" t="str">
            <v>+</v>
          </cell>
          <cell r="H969">
            <v>1014</v>
          </cell>
          <cell r="I969" t="str">
            <v>torA</v>
          </cell>
          <cell r="J969" t="str">
            <v>b0997</v>
          </cell>
          <cell r="K969" t="str">
            <v>EG11814</v>
          </cell>
          <cell r="L969" t="str">
            <v>EG11814</v>
          </cell>
          <cell r="M969">
            <v>946267</v>
          </cell>
        </row>
        <row r="970">
          <cell r="A970" t="str">
            <v>NC_000913.2</v>
          </cell>
          <cell r="B970" t="str">
            <v>RefSeq</v>
          </cell>
          <cell r="C970" t="str">
            <v>gene</v>
          </cell>
          <cell r="D970">
            <v>1061022</v>
          </cell>
          <cell r="E970">
            <v>1061621</v>
          </cell>
          <cell r="F970" t="str">
            <v>.</v>
          </cell>
          <cell r="G970" t="str">
            <v>+</v>
          </cell>
          <cell r="H970">
            <v>1015</v>
          </cell>
          <cell r="I970" t="str">
            <v>torD</v>
          </cell>
          <cell r="J970" t="str">
            <v>b0998</v>
          </cell>
          <cell r="K970" t="str">
            <v>EG12195</v>
          </cell>
          <cell r="L970" t="str">
            <v>EG12195</v>
          </cell>
          <cell r="M970">
            <v>945625</v>
          </cell>
        </row>
        <row r="971">
          <cell r="A971" t="str">
            <v>NC_000913.2</v>
          </cell>
          <cell r="B971" t="str">
            <v>RefSeq</v>
          </cell>
          <cell r="C971" t="str">
            <v>gene</v>
          </cell>
          <cell r="D971">
            <v>1061773</v>
          </cell>
          <cell r="E971">
            <v>1062078</v>
          </cell>
          <cell r="F971" t="str">
            <v>.</v>
          </cell>
          <cell r="G971" t="str">
            <v>-</v>
          </cell>
          <cell r="H971">
            <v>1016</v>
          </cell>
          <cell r="I971" t="str">
            <v>cbpM</v>
          </cell>
          <cell r="J971" t="str">
            <v>b0999</v>
          </cell>
          <cell r="K971" t="str">
            <v>EG12194</v>
          </cell>
          <cell r="L971" t="str">
            <v>EG12194</v>
          </cell>
          <cell r="M971">
            <v>945597</v>
          </cell>
        </row>
        <row r="972">
          <cell r="A972" t="str">
            <v>NC_000913.2</v>
          </cell>
          <cell r="B972" t="str">
            <v>RefSeq</v>
          </cell>
          <cell r="C972" t="str">
            <v>gene</v>
          </cell>
          <cell r="D972">
            <v>1062078</v>
          </cell>
          <cell r="E972">
            <v>1062998</v>
          </cell>
          <cell r="F972" t="str">
            <v>.</v>
          </cell>
          <cell r="G972" t="str">
            <v>-</v>
          </cell>
          <cell r="H972">
            <v>1017</v>
          </cell>
          <cell r="I972" t="str">
            <v>cbpA</v>
          </cell>
          <cell r="J972" t="str">
            <v>b1000</v>
          </cell>
          <cell r="K972" t="str">
            <v>EG12193</v>
          </cell>
          <cell r="L972" t="str">
            <v>EG12193</v>
          </cell>
          <cell r="M972">
            <v>947572</v>
          </cell>
        </row>
        <row r="973">
          <cell r="A973" t="str">
            <v>NC_000913.2</v>
          </cell>
          <cell r="B973" t="str">
            <v>RefSeq</v>
          </cell>
          <cell r="C973" t="str">
            <v>gene</v>
          </cell>
          <cell r="D973">
            <v>1063259</v>
          </cell>
          <cell r="E973">
            <v>1064515</v>
          </cell>
          <cell r="F973" t="str">
            <v>.</v>
          </cell>
          <cell r="G973" t="str">
            <v>+</v>
          </cell>
          <cell r="H973">
            <v>1018</v>
          </cell>
          <cell r="I973" t="str">
            <v>yccE</v>
          </cell>
          <cell r="J973" t="str">
            <v>b1001</v>
          </cell>
          <cell r="K973" t="str">
            <v>EG12196</v>
          </cell>
          <cell r="L973" t="str">
            <v>EG12196</v>
          </cell>
          <cell r="M973">
            <v>947468</v>
          </cell>
        </row>
        <row r="974">
          <cell r="A974" t="str">
            <v>NC_000913.2</v>
          </cell>
          <cell r="B974" t="str">
            <v>RefSeq</v>
          </cell>
          <cell r="C974" t="str">
            <v>gene</v>
          </cell>
          <cell r="D974">
            <v>1064808</v>
          </cell>
          <cell r="E974">
            <v>1066049</v>
          </cell>
          <cell r="F974" t="str">
            <v>.</v>
          </cell>
          <cell r="G974" t="str">
            <v>+</v>
          </cell>
          <cell r="H974">
            <v>1019</v>
          </cell>
          <cell r="I974" t="str">
            <v>agp</v>
          </cell>
          <cell r="J974" t="str">
            <v>b1002</v>
          </cell>
          <cell r="K974" t="str">
            <v>EG10033</v>
          </cell>
          <cell r="L974" t="str">
            <v>EG10033</v>
          </cell>
          <cell r="M974">
            <v>945773</v>
          </cell>
        </row>
        <row r="975">
          <cell r="A975" t="str">
            <v>NC_000913.2</v>
          </cell>
          <cell r="B975" t="str">
            <v>RefSeq</v>
          </cell>
          <cell r="C975" t="str">
            <v>gene</v>
          </cell>
          <cell r="D975">
            <v>1066087</v>
          </cell>
          <cell r="E975">
            <v>1066314</v>
          </cell>
          <cell r="F975" t="str">
            <v>.</v>
          </cell>
          <cell r="G975" t="str">
            <v>-</v>
          </cell>
          <cell r="H975">
            <v>1020</v>
          </cell>
          <cell r="I975" t="str">
            <v>yccJ</v>
          </cell>
          <cell r="J975" t="str">
            <v>b1003</v>
          </cell>
          <cell r="K975" t="str">
            <v>EG12703</v>
          </cell>
          <cell r="L975" t="str">
            <v>EG12703</v>
          </cell>
          <cell r="M975">
            <v>948930</v>
          </cell>
        </row>
        <row r="976">
          <cell r="A976" t="str">
            <v>NC_000913.2</v>
          </cell>
          <cell r="B976" t="str">
            <v>RefSeq</v>
          </cell>
          <cell r="C976" t="str">
            <v>gene</v>
          </cell>
          <cell r="D976">
            <v>1066335</v>
          </cell>
          <cell r="E976">
            <v>1066931</v>
          </cell>
          <cell r="F976" t="str">
            <v>.</v>
          </cell>
          <cell r="G976" t="str">
            <v>-</v>
          </cell>
          <cell r="H976">
            <v>1021</v>
          </cell>
          <cell r="I976" t="str">
            <v>wrbA</v>
          </cell>
          <cell r="J976" t="str">
            <v>b1004</v>
          </cell>
          <cell r="K976" t="str">
            <v>EG11540</v>
          </cell>
          <cell r="L976" t="str">
            <v>EG11540</v>
          </cell>
          <cell r="M976">
            <v>947263</v>
          </cell>
        </row>
        <row r="977">
          <cell r="A977" t="str">
            <v>NC_000913.2</v>
          </cell>
          <cell r="B977" t="str">
            <v>RefSeq</v>
          </cell>
          <cell r="C977" t="str">
            <v>gene</v>
          </cell>
          <cell r="D977">
            <v>1067734</v>
          </cell>
          <cell r="E977">
            <v>1069062</v>
          </cell>
          <cell r="F977" t="str">
            <v>.</v>
          </cell>
          <cell r="G977" t="str">
            <v>-</v>
          </cell>
          <cell r="H977">
            <v>1023</v>
          </cell>
          <cell r="I977" t="str">
            <v>rutG</v>
          </cell>
          <cell r="J977" t="str">
            <v>b1006</v>
          </cell>
          <cell r="K977" t="str">
            <v>G6517</v>
          </cell>
          <cell r="L977" t="str">
            <v>EG13853</v>
          </cell>
          <cell r="M977">
            <v>946589</v>
          </cell>
        </row>
        <row r="978">
          <cell r="A978" t="str">
            <v>NC_000913.2</v>
          </cell>
          <cell r="B978" t="str">
            <v>RefSeq</v>
          </cell>
          <cell r="C978" t="str">
            <v>gene</v>
          </cell>
          <cell r="D978">
            <v>1069083</v>
          </cell>
          <cell r="E978">
            <v>1069577</v>
          </cell>
          <cell r="F978" t="str">
            <v>.</v>
          </cell>
          <cell r="G978" t="str">
            <v>-</v>
          </cell>
          <cell r="H978">
            <v>1024</v>
          </cell>
          <cell r="I978" t="str">
            <v>rutF</v>
          </cell>
          <cell r="J978" t="str">
            <v>b1007</v>
          </cell>
          <cell r="K978" t="str">
            <v>G6518</v>
          </cell>
          <cell r="L978" t="str">
            <v>EG13854</v>
          </cell>
          <cell r="M978">
            <v>946594</v>
          </cell>
        </row>
        <row r="979">
          <cell r="A979" t="str">
            <v>NC_000913.2</v>
          </cell>
          <cell r="B979" t="str">
            <v>RefSeq</v>
          </cell>
          <cell r="C979" t="str">
            <v>gene</v>
          </cell>
          <cell r="D979">
            <v>1069588</v>
          </cell>
          <cell r="E979">
            <v>1070178</v>
          </cell>
          <cell r="F979" t="str">
            <v>.</v>
          </cell>
          <cell r="G979" t="str">
            <v>-</v>
          </cell>
          <cell r="H979">
            <v>1025</v>
          </cell>
          <cell r="I979" t="str">
            <v>rutE</v>
          </cell>
          <cell r="J979" t="str">
            <v>b1008</v>
          </cell>
          <cell r="K979" t="str">
            <v>G6519</v>
          </cell>
          <cell r="L979" t="str">
            <v>EG13855</v>
          </cell>
          <cell r="M979">
            <v>946591</v>
          </cell>
        </row>
        <row r="980">
          <cell r="A980" t="str">
            <v>NC_000913.2</v>
          </cell>
          <cell r="B980" t="str">
            <v>RefSeq</v>
          </cell>
          <cell r="C980" t="str">
            <v>gene</v>
          </cell>
          <cell r="D980">
            <v>1070188</v>
          </cell>
          <cell r="E980">
            <v>1070988</v>
          </cell>
          <cell r="F980" t="str">
            <v>.</v>
          </cell>
          <cell r="G980" t="str">
            <v>-</v>
          </cell>
          <cell r="H980">
            <v>1026</v>
          </cell>
          <cell r="I980" t="str">
            <v>rutD</v>
          </cell>
          <cell r="J980" t="str">
            <v>b1009</v>
          </cell>
          <cell r="K980" t="str">
            <v>G6520</v>
          </cell>
          <cell r="L980" t="str">
            <v>EG13856</v>
          </cell>
          <cell r="M980">
            <v>946586</v>
          </cell>
        </row>
        <row r="981">
          <cell r="A981" t="str">
            <v>NC_000913.2</v>
          </cell>
          <cell r="B981" t="str">
            <v>RefSeq</v>
          </cell>
          <cell r="C981" t="str">
            <v>gene</v>
          </cell>
          <cell r="D981">
            <v>1070996</v>
          </cell>
          <cell r="E981">
            <v>1071382</v>
          </cell>
          <cell r="F981" t="str">
            <v>.</v>
          </cell>
          <cell r="G981" t="str">
            <v>-</v>
          </cell>
          <cell r="H981">
            <v>1027</v>
          </cell>
          <cell r="I981" t="str">
            <v>rutC</v>
          </cell>
          <cell r="J981" t="str">
            <v>b1010</v>
          </cell>
          <cell r="K981" t="str">
            <v>G6521</v>
          </cell>
          <cell r="L981" t="str">
            <v>EG13857</v>
          </cell>
          <cell r="M981">
            <v>945599</v>
          </cell>
        </row>
        <row r="982">
          <cell r="A982" t="str">
            <v>NC_000913.2</v>
          </cell>
          <cell r="B982" t="str">
            <v>RefSeq</v>
          </cell>
          <cell r="C982" t="str">
            <v>gene</v>
          </cell>
          <cell r="D982">
            <v>1071394</v>
          </cell>
          <cell r="E982">
            <v>1072086</v>
          </cell>
          <cell r="F982" t="str">
            <v>.</v>
          </cell>
          <cell r="G982" t="str">
            <v>-</v>
          </cell>
          <cell r="H982">
            <v>1028</v>
          </cell>
          <cell r="I982" t="str">
            <v>rutB</v>
          </cell>
          <cell r="J982" t="str">
            <v>b1011</v>
          </cell>
          <cell r="K982" t="str">
            <v>G6522</v>
          </cell>
          <cell r="L982" t="str">
            <v>EG13858</v>
          </cell>
          <cell r="M982">
            <v>945699</v>
          </cell>
        </row>
        <row r="983">
          <cell r="A983" t="str">
            <v>NC_000913.2</v>
          </cell>
          <cell r="B983" t="str">
            <v>RefSeq</v>
          </cell>
          <cell r="C983" t="str">
            <v>gene</v>
          </cell>
          <cell r="D983">
            <v>1072086</v>
          </cell>
          <cell r="E983">
            <v>1073234</v>
          </cell>
          <cell r="F983" t="str">
            <v>.</v>
          </cell>
          <cell r="G983" t="str">
            <v>-</v>
          </cell>
          <cell r="H983">
            <v>1029</v>
          </cell>
          <cell r="I983" t="str">
            <v>rutA</v>
          </cell>
          <cell r="J983" t="str">
            <v>b1012</v>
          </cell>
          <cell r="K983" t="str">
            <v>G6523</v>
          </cell>
          <cell r="L983" t="str">
            <v>EG13859</v>
          </cell>
          <cell r="M983">
            <v>945643</v>
          </cell>
        </row>
        <row r="984">
          <cell r="A984" t="str">
            <v>NC_000913.2</v>
          </cell>
          <cell r="B984" t="str">
            <v>RefSeq</v>
          </cell>
          <cell r="C984" t="str">
            <v>gene</v>
          </cell>
          <cell r="D984">
            <v>1073465</v>
          </cell>
          <cell r="E984">
            <v>1074103</v>
          </cell>
          <cell r="F984" t="str">
            <v>.</v>
          </cell>
          <cell r="G984" t="str">
            <v>+</v>
          </cell>
          <cell r="H984">
            <v>1030</v>
          </cell>
          <cell r="I984" t="str">
            <v>rutR</v>
          </cell>
          <cell r="J984" t="str">
            <v>b1013</v>
          </cell>
          <cell r="K984" t="str">
            <v>EG12301</v>
          </cell>
          <cell r="L984" t="str">
            <v>EG12301</v>
          </cell>
          <cell r="M984">
            <v>945075</v>
          </cell>
        </row>
        <row r="985">
          <cell r="A985" t="str">
            <v>NC_000913.2</v>
          </cell>
          <cell r="B985" t="str">
            <v>RefSeq</v>
          </cell>
          <cell r="C985" t="str">
            <v>gene</v>
          </cell>
          <cell r="D985">
            <v>1074143</v>
          </cell>
          <cell r="E985">
            <v>1078105</v>
          </cell>
          <cell r="F985" t="str">
            <v>.</v>
          </cell>
          <cell r="G985" t="str">
            <v>-</v>
          </cell>
          <cell r="H985">
            <v>1031</v>
          </cell>
          <cell r="I985" t="str">
            <v>putA</v>
          </cell>
          <cell r="J985" t="str">
            <v>b1014</v>
          </cell>
          <cell r="K985" t="str">
            <v>EG10801</v>
          </cell>
          <cell r="L985" t="str">
            <v>EG10801</v>
          </cell>
          <cell r="M985">
            <v>945600</v>
          </cell>
        </row>
        <row r="986">
          <cell r="A986" t="str">
            <v>NC_000913.2</v>
          </cell>
          <cell r="B986" t="str">
            <v>RefSeq</v>
          </cell>
          <cell r="C986" t="str">
            <v>gene</v>
          </cell>
          <cell r="D986">
            <v>1078528</v>
          </cell>
          <cell r="E986">
            <v>1080036</v>
          </cell>
          <cell r="F986" t="str">
            <v>.</v>
          </cell>
          <cell r="G986" t="str">
            <v>+</v>
          </cell>
          <cell r="H986">
            <v>1032</v>
          </cell>
          <cell r="I986" t="str">
            <v>putP</v>
          </cell>
          <cell r="J986" t="str">
            <v>b1015</v>
          </cell>
          <cell r="K986" t="str">
            <v>EG10802</v>
          </cell>
          <cell r="L986" t="str">
            <v>EG10802</v>
          </cell>
          <cell r="M986">
            <v>945602</v>
          </cell>
        </row>
        <row r="987">
          <cell r="A987" t="str">
            <v>NC_000913.2</v>
          </cell>
          <cell r="B987" t="str">
            <v>RefSeq</v>
          </cell>
          <cell r="C987" t="str">
            <v>gene</v>
          </cell>
          <cell r="D987">
            <v>1081466</v>
          </cell>
          <cell r="E987">
            <v>1082593</v>
          </cell>
          <cell r="F987" t="str">
            <v>.</v>
          </cell>
          <cell r="G987" t="str">
            <v>+</v>
          </cell>
          <cell r="H987">
            <v>1034</v>
          </cell>
          <cell r="I987" t="str">
            <v>efeO</v>
          </cell>
          <cell r="J987" t="str">
            <v>b1018</v>
          </cell>
          <cell r="K987" t="str">
            <v>G6527</v>
          </cell>
          <cell r="L987" t="str">
            <v>EG13861</v>
          </cell>
          <cell r="M987">
            <v>945603</v>
          </cell>
        </row>
        <row r="988">
          <cell r="A988" t="str">
            <v>NC_000913.2</v>
          </cell>
          <cell r="B988" t="str">
            <v>RefSeq</v>
          </cell>
          <cell r="C988" t="str">
            <v>gene</v>
          </cell>
          <cell r="D988">
            <v>1082599</v>
          </cell>
          <cell r="E988">
            <v>1083870</v>
          </cell>
          <cell r="F988" t="str">
            <v>.</v>
          </cell>
          <cell r="G988" t="str">
            <v>+</v>
          </cell>
          <cell r="H988">
            <v>1035</v>
          </cell>
          <cell r="I988" t="str">
            <v>efeB</v>
          </cell>
          <cell r="J988" t="str">
            <v>b1019</v>
          </cell>
          <cell r="K988" t="str">
            <v>EG11735</v>
          </cell>
          <cell r="L988" t="str">
            <v>EG11735</v>
          </cell>
          <cell r="M988">
            <v>946500</v>
          </cell>
        </row>
        <row r="989">
          <cell r="A989" t="str">
            <v>NC_000913.2</v>
          </cell>
          <cell r="B989" t="str">
            <v>RefSeq</v>
          </cell>
          <cell r="C989" t="str">
            <v>gene</v>
          </cell>
          <cell r="D989">
            <v>1084215</v>
          </cell>
          <cell r="E989">
            <v>1085279</v>
          </cell>
          <cell r="F989" t="str">
            <v>.</v>
          </cell>
          <cell r="G989" t="str">
            <v>+</v>
          </cell>
          <cell r="H989">
            <v>1036</v>
          </cell>
          <cell r="I989" t="str">
            <v>phoH</v>
          </cell>
          <cell r="J989" t="str">
            <v>b1020</v>
          </cell>
          <cell r="K989" t="str">
            <v>EG11734</v>
          </cell>
          <cell r="L989" t="str">
            <v>EG11734</v>
          </cell>
          <cell r="M989">
            <v>948010</v>
          </cell>
        </row>
        <row r="990">
          <cell r="A990" t="str">
            <v>NC_000913.2</v>
          </cell>
          <cell r="B990" t="str">
            <v>RefSeq</v>
          </cell>
          <cell r="C990" t="str">
            <v>gene</v>
          </cell>
          <cell r="D990">
            <v>1085329</v>
          </cell>
          <cell r="E990">
            <v>1085742</v>
          </cell>
          <cell r="F990" t="str">
            <v>.</v>
          </cell>
          <cell r="G990" t="str">
            <v>-</v>
          </cell>
          <cell r="H990">
            <v>1037</v>
          </cell>
          <cell r="I990" t="str">
            <v>pgaD</v>
          </cell>
          <cell r="J990" t="str">
            <v>b1021</v>
          </cell>
          <cell r="K990" t="str">
            <v>G6528</v>
          </cell>
          <cell r="L990" t="str">
            <v>EG13862</v>
          </cell>
          <cell r="M990">
            <v>947503</v>
          </cell>
        </row>
        <row r="991">
          <cell r="A991" t="str">
            <v>NC_000913.2</v>
          </cell>
          <cell r="B991" t="str">
            <v>RefSeq</v>
          </cell>
          <cell r="C991" t="str">
            <v>gene</v>
          </cell>
          <cell r="D991">
            <v>1085744</v>
          </cell>
          <cell r="E991">
            <v>1087069</v>
          </cell>
          <cell r="F991" t="str">
            <v>.</v>
          </cell>
          <cell r="G991" t="str">
            <v>-</v>
          </cell>
          <cell r="H991">
            <v>1038</v>
          </cell>
          <cell r="I991" t="str">
            <v>pgaC</v>
          </cell>
          <cell r="J991" t="str">
            <v>b1022</v>
          </cell>
          <cell r="K991" t="str">
            <v>G6529</v>
          </cell>
          <cell r="L991" t="str">
            <v>EG13863</v>
          </cell>
          <cell r="M991">
            <v>945606</v>
          </cell>
        </row>
        <row r="992">
          <cell r="A992" t="str">
            <v>NC_000913.2</v>
          </cell>
          <cell r="B992" t="str">
            <v>RefSeq</v>
          </cell>
          <cell r="C992" t="str">
            <v>gene</v>
          </cell>
          <cell r="D992">
            <v>1087062</v>
          </cell>
          <cell r="E992">
            <v>1089080</v>
          </cell>
          <cell r="F992" t="str">
            <v>.</v>
          </cell>
          <cell r="G992" t="str">
            <v>-</v>
          </cell>
          <cell r="H992">
            <v>1039</v>
          </cell>
          <cell r="I992" t="str">
            <v>pgaB</v>
          </cell>
          <cell r="J992" t="str">
            <v>b1023</v>
          </cell>
          <cell r="K992" t="str">
            <v>G6530</v>
          </cell>
          <cell r="L992" t="str">
            <v>EG13864</v>
          </cell>
          <cell r="M992">
            <v>945604</v>
          </cell>
        </row>
        <row r="993">
          <cell r="A993" t="str">
            <v>NC_000913.2</v>
          </cell>
          <cell r="B993" t="str">
            <v>RefSeq</v>
          </cell>
          <cell r="C993" t="str">
            <v>gene</v>
          </cell>
          <cell r="D993">
            <v>1089089</v>
          </cell>
          <cell r="E993">
            <v>1091512</v>
          </cell>
          <cell r="F993" t="str">
            <v>.</v>
          </cell>
          <cell r="G993" t="str">
            <v>-</v>
          </cell>
          <cell r="H993">
            <v>1040</v>
          </cell>
          <cell r="I993" t="str">
            <v>pgaA</v>
          </cell>
          <cell r="J993" t="str">
            <v>b1024</v>
          </cell>
          <cell r="K993" t="str">
            <v>G6531</v>
          </cell>
          <cell r="L993" t="str">
            <v>EG13865</v>
          </cell>
          <cell r="M993">
            <v>945596</v>
          </cell>
        </row>
        <row r="994">
          <cell r="A994" t="str">
            <v>NC_000913.2</v>
          </cell>
          <cell r="B994" t="str">
            <v>RefSeq</v>
          </cell>
          <cell r="C994" t="str">
            <v>gene</v>
          </cell>
          <cell r="D994">
            <v>1092099</v>
          </cell>
          <cell r="E994">
            <v>1093457</v>
          </cell>
          <cell r="F994" t="str">
            <v>.</v>
          </cell>
          <cell r="G994" t="str">
            <v>+</v>
          </cell>
          <cell r="H994">
            <v>1041</v>
          </cell>
          <cell r="I994" t="str">
            <v>ycdT</v>
          </cell>
          <cell r="J994" t="str">
            <v>b1025</v>
          </cell>
          <cell r="K994" t="str">
            <v>G6532</v>
          </cell>
          <cell r="L994" t="str">
            <v>EG13866</v>
          </cell>
          <cell r="M994">
            <v>945593</v>
          </cell>
        </row>
        <row r="995">
          <cell r="A995" t="str">
            <v>NC_000913.2</v>
          </cell>
          <cell r="B995" t="str">
            <v>RefSeq</v>
          </cell>
          <cell r="C995" t="str">
            <v>gene</v>
          </cell>
          <cell r="D995">
            <v>1093498</v>
          </cell>
          <cell r="E995">
            <v>1094364</v>
          </cell>
          <cell r="F995" t="str">
            <v>.</v>
          </cell>
          <cell r="G995" t="str">
            <v>-</v>
          </cell>
          <cell r="H995">
            <v>1042</v>
          </cell>
          <cell r="I995" t="str">
            <v>insF</v>
          </cell>
          <cell r="J995" t="str">
            <v>b1026</v>
          </cell>
          <cell r="K995" t="str">
            <v>G6533</v>
          </cell>
          <cell r="L995" t="str">
            <v>EG40006</v>
          </cell>
          <cell r="M995">
            <v>945587</v>
          </cell>
        </row>
        <row r="996">
          <cell r="A996" t="str">
            <v>NC_000913.2</v>
          </cell>
          <cell r="B996" t="str">
            <v>RefSeq</v>
          </cell>
          <cell r="C996" t="str">
            <v>gene</v>
          </cell>
          <cell r="D996">
            <v>1094361</v>
          </cell>
          <cell r="E996">
            <v>1094660</v>
          </cell>
          <cell r="F996" t="str">
            <v>.</v>
          </cell>
          <cell r="G996" t="str">
            <v>-</v>
          </cell>
          <cell r="H996">
            <v>1043</v>
          </cell>
          <cell r="I996" t="str">
            <v>insE</v>
          </cell>
          <cell r="J996" t="str">
            <v>b1027</v>
          </cell>
          <cell r="K996" t="str">
            <v>G6534</v>
          </cell>
          <cell r="L996" t="str">
            <v>EG40005</v>
          </cell>
          <cell r="M996">
            <v>945584</v>
          </cell>
        </row>
        <row r="997">
          <cell r="A997" t="str">
            <v>NC_000913.2</v>
          </cell>
          <cell r="B997" t="str">
            <v>RefSeq</v>
          </cell>
          <cell r="C997" t="str">
            <v>gene</v>
          </cell>
          <cell r="D997">
            <v>1094728</v>
          </cell>
          <cell r="E997">
            <v>1095069</v>
          </cell>
          <cell r="F997" t="str">
            <v>.</v>
          </cell>
          <cell r="G997" t="str">
            <v>+</v>
          </cell>
          <cell r="H997">
            <v>1044</v>
          </cell>
          <cell r="I997" t="str">
            <v>ymdE</v>
          </cell>
          <cell r="J997" t="str">
            <v>b1028</v>
          </cell>
          <cell r="K997" t="str">
            <v>EG14357</v>
          </cell>
          <cell r="M997">
            <v>945589</v>
          </cell>
        </row>
        <row r="998">
          <cell r="A998" t="str">
            <v>NC_000913.2</v>
          </cell>
          <cell r="B998" t="str">
            <v>RefSeq</v>
          </cell>
          <cell r="C998" t="str">
            <v>gene</v>
          </cell>
          <cell r="D998">
            <v>1095066</v>
          </cell>
          <cell r="E998">
            <v>1096052</v>
          </cell>
          <cell r="F998" t="str">
            <v>.</v>
          </cell>
          <cell r="G998" t="str">
            <v>+</v>
          </cell>
          <cell r="H998">
            <v>1045</v>
          </cell>
          <cell r="I998" t="str">
            <v>ycdU</v>
          </cell>
          <cell r="J998" t="str">
            <v>b1029</v>
          </cell>
          <cell r="K998" t="str">
            <v>G6536</v>
          </cell>
          <cell r="L998" t="str">
            <v>EG13867</v>
          </cell>
          <cell r="M998">
            <v>945592</v>
          </cell>
        </row>
        <row r="999">
          <cell r="A999" t="str">
            <v>NC_000913.2</v>
          </cell>
          <cell r="B999" t="str">
            <v>RefSeq</v>
          </cell>
          <cell r="C999" t="str">
            <v>gene</v>
          </cell>
          <cell r="D999">
            <v>1096788</v>
          </cell>
          <cell r="E999">
            <v>1096875</v>
          </cell>
          <cell r="F999" t="str">
            <v>.</v>
          </cell>
          <cell r="G999" t="str">
            <v>-</v>
          </cell>
          <cell r="H999">
            <v>1046</v>
          </cell>
          <cell r="I999" t="str">
            <v>serX</v>
          </cell>
          <cell r="J999" t="str">
            <v>b1032</v>
          </cell>
          <cell r="K999" t="str">
            <v>EG30097</v>
          </cell>
          <cell r="L999" t="str">
            <v>EG30097</v>
          </cell>
          <cell r="M999">
            <v>945714</v>
          </cell>
        </row>
        <row r="1000">
          <cell r="A1000" t="str">
            <v>NC_000913.2</v>
          </cell>
          <cell r="B1000" t="str">
            <v>RefSeq</v>
          </cell>
          <cell r="C1000" t="str">
            <v>gene</v>
          </cell>
          <cell r="D1000">
            <v>1097109</v>
          </cell>
          <cell r="E1000">
            <v>1098047</v>
          </cell>
          <cell r="F1000" t="str">
            <v>.</v>
          </cell>
          <cell r="G1000" t="str">
            <v>+</v>
          </cell>
          <cell r="H1000">
            <v>1047</v>
          </cell>
          <cell r="I1000" t="str">
            <v>ghrA</v>
          </cell>
          <cell r="J1000" t="str">
            <v>b1033</v>
          </cell>
          <cell r="K1000" t="str">
            <v>G6539</v>
          </cell>
          <cell r="L1000" t="str">
            <v>EG13869</v>
          </cell>
          <cell r="M1000">
            <v>946431</v>
          </cell>
        </row>
        <row r="1001">
          <cell r="A1001" t="str">
            <v>NC_000913.2</v>
          </cell>
          <cell r="B1001" t="str">
            <v>RefSeq</v>
          </cell>
          <cell r="C1001" t="str">
            <v>gene</v>
          </cell>
          <cell r="D1001">
            <v>1098102</v>
          </cell>
          <cell r="E1001">
            <v>1098839</v>
          </cell>
          <cell r="F1001" t="str">
            <v>.</v>
          </cell>
          <cell r="G1001" t="str">
            <v>+</v>
          </cell>
          <cell r="H1001">
            <v>1048</v>
          </cell>
          <cell r="I1001" t="str">
            <v>ycdX</v>
          </cell>
          <cell r="J1001" t="str">
            <v>b1034</v>
          </cell>
          <cell r="K1001" t="str">
            <v>G6540</v>
          </cell>
          <cell r="L1001" t="str">
            <v>EG13870</v>
          </cell>
          <cell r="M1001">
            <v>948477</v>
          </cell>
        </row>
        <row r="1002">
          <cell r="A1002" t="str">
            <v>NC_000913.2</v>
          </cell>
          <cell r="B1002" t="str">
            <v>RefSeq</v>
          </cell>
          <cell r="C1002" t="str">
            <v>gene</v>
          </cell>
          <cell r="D1002">
            <v>1098863</v>
          </cell>
          <cell r="E1002">
            <v>1099417</v>
          </cell>
          <cell r="F1002" t="str">
            <v>.</v>
          </cell>
          <cell r="G1002" t="str">
            <v>+</v>
          </cell>
          <cell r="H1002">
            <v>1049</v>
          </cell>
          <cell r="I1002" t="str">
            <v>ycdY</v>
          </cell>
          <cell r="J1002" t="str">
            <v>b1035</v>
          </cell>
          <cell r="K1002" t="str">
            <v>G6541</v>
          </cell>
          <cell r="L1002" t="str">
            <v>EG13871</v>
          </cell>
          <cell r="M1002">
            <v>945609</v>
          </cell>
        </row>
        <row r="1003">
          <cell r="A1003" t="str">
            <v>NC_000913.2</v>
          </cell>
          <cell r="B1003" t="str">
            <v>RefSeq</v>
          </cell>
          <cell r="C1003" t="str">
            <v>gene</v>
          </cell>
          <cell r="D1003">
            <v>1099519</v>
          </cell>
          <cell r="E1003">
            <v>1100010</v>
          </cell>
          <cell r="F1003" t="str">
            <v>.</v>
          </cell>
          <cell r="G1003" t="str">
            <v>+</v>
          </cell>
          <cell r="H1003">
            <v>1050</v>
          </cell>
          <cell r="I1003" t="str">
            <v>ycdZ</v>
          </cell>
          <cell r="J1003" t="str">
            <v>b1036</v>
          </cell>
          <cell r="K1003" t="str">
            <v>G6542</v>
          </cell>
          <cell r="L1003" t="str">
            <v>EG13872</v>
          </cell>
          <cell r="M1003">
            <v>945617</v>
          </cell>
        </row>
        <row r="1004">
          <cell r="A1004" t="str">
            <v>NC_000913.2</v>
          </cell>
          <cell r="B1004" t="str">
            <v>RefSeq</v>
          </cell>
          <cell r="C1004" t="str">
            <v>gene</v>
          </cell>
          <cell r="D1004">
            <v>1100074</v>
          </cell>
          <cell r="E1004">
            <v>1100907</v>
          </cell>
          <cell r="F1004" t="str">
            <v>.</v>
          </cell>
          <cell r="G1004" t="str">
            <v>-</v>
          </cell>
          <cell r="H1004">
            <v>1051</v>
          </cell>
          <cell r="I1004" t="str">
            <v>csgG</v>
          </cell>
          <cell r="J1004" t="str">
            <v>b1037</v>
          </cell>
          <cell r="K1004" t="str">
            <v>G6543</v>
          </cell>
          <cell r="L1004" t="str">
            <v>EG13413</v>
          </cell>
          <cell r="M1004">
            <v>945619</v>
          </cell>
        </row>
        <row r="1005">
          <cell r="A1005" t="str">
            <v>NC_000913.2</v>
          </cell>
          <cell r="B1005" t="str">
            <v>RefSeq</v>
          </cell>
          <cell r="C1005" t="str">
            <v>gene</v>
          </cell>
          <cell r="D1005">
            <v>1100934</v>
          </cell>
          <cell r="E1005">
            <v>1101350</v>
          </cell>
          <cell r="F1005" t="str">
            <v>.</v>
          </cell>
          <cell r="G1005" t="str">
            <v>-</v>
          </cell>
          <cell r="H1005">
            <v>1052</v>
          </cell>
          <cell r="I1005" t="str">
            <v>csgF</v>
          </cell>
          <cell r="J1005" t="str">
            <v>b1038</v>
          </cell>
          <cell r="K1005" t="str">
            <v>G6544</v>
          </cell>
          <cell r="L1005" t="str">
            <v>EG13412</v>
          </cell>
          <cell r="M1005">
            <v>945622</v>
          </cell>
        </row>
        <row r="1006">
          <cell r="A1006" t="str">
            <v>NC_000913.2</v>
          </cell>
          <cell r="B1006" t="str">
            <v>RefSeq</v>
          </cell>
          <cell r="C1006" t="str">
            <v>gene</v>
          </cell>
          <cell r="D1006">
            <v>1101375</v>
          </cell>
          <cell r="E1006">
            <v>1101764</v>
          </cell>
          <cell r="F1006" t="str">
            <v>.</v>
          </cell>
          <cell r="G1006" t="str">
            <v>-</v>
          </cell>
          <cell r="H1006">
            <v>1053</v>
          </cell>
          <cell r="I1006" t="str">
            <v>csgE</v>
          </cell>
          <cell r="J1006" t="str">
            <v>b1039</v>
          </cell>
          <cell r="K1006" t="str">
            <v>G6545</v>
          </cell>
          <cell r="L1006" t="str">
            <v>EG13411</v>
          </cell>
          <cell r="M1006">
            <v>945711</v>
          </cell>
        </row>
        <row r="1007">
          <cell r="A1007" t="str">
            <v>NC_000913.2</v>
          </cell>
          <cell r="B1007" t="str">
            <v>RefSeq</v>
          </cell>
          <cell r="C1007" t="str">
            <v>gene</v>
          </cell>
          <cell r="D1007">
            <v>1101769</v>
          </cell>
          <cell r="E1007">
            <v>1102419</v>
          </cell>
          <cell r="F1007" t="str">
            <v>.</v>
          </cell>
          <cell r="G1007" t="str">
            <v>-</v>
          </cell>
          <cell r="H1007">
            <v>1054</v>
          </cell>
          <cell r="I1007" t="str">
            <v>csgD</v>
          </cell>
          <cell r="J1007" t="str">
            <v>b1040</v>
          </cell>
          <cell r="K1007" t="str">
            <v>G6546</v>
          </cell>
          <cell r="L1007" t="str">
            <v>EG13410</v>
          </cell>
          <cell r="M1007">
            <v>949119</v>
          </cell>
        </row>
        <row r="1008">
          <cell r="A1008" t="str">
            <v>NC_000913.2</v>
          </cell>
          <cell r="B1008" t="str">
            <v>RefSeq</v>
          </cell>
          <cell r="C1008" t="str">
            <v>gene</v>
          </cell>
          <cell r="D1008">
            <v>1103174</v>
          </cell>
          <cell r="E1008">
            <v>1103629</v>
          </cell>
          <cell r="F1008" t="str">
            <v>.</v>
          </cell>
          <cell r="G1008" t="str">
            <v>+</v>
          </cell>
          <cell r="H1008">
            <v>1055</v>
          </cell>
          <cell r="I1008" t="str">
            <v>csgB</v>
          </cell>
          <cell r="J1008" t="str">
            <v>b1041</v>
          </cell>
          <cell r="K1008" t="str">
            <v>G6547</v>
          </cell>
          <cell r="L1008" t="str">
            <v>EG12621</v>
          </cell>
          <cell r="M1008">
            <v>947391</v>
          </cell>
        </row>
        <row r="1009">
          <cell r="A1009" t="str">
            <v>NC_000913.2</v>
          </cell>
          <cell r="B1009" t="str">
            <v>RefSeq</v>
          </cell>
          <cell r="C1009" t="str">
            <v>gene</v>
          </cell>
          <cell r="D1009">
            <v>1103670</v>
          </cell>
          <cell r="E1009">
            <v>1104125</v>
          </cell>
          <cell r="F1009" t="str">
            <v>.</v>
          </cell>
          <cell r="G1009" t="str">
            <v>+</v>
          </cell>
          <cell r="H1009">
            <v>1056</v>
          </cell>
          <cell r="I1009" t="str">
            <v>csgA</v>
          </cell>
          <cell r="J1009" t="str">
            <v>b1042</v>
          </cell>
          <cell r="K1009" t="str">
            <v>EG11489</v>
          </cell>
          <cell r="L1009" t="str">
            <v>EG11489</v>
          </cell>
          <cell r="M1009">
            <v>949055</v>
          </cell>
        </row>
        <row r="1010">
          <cell r="A1010" t="str">
            <v>NC_000913.2</v>
          </cell>
          <cell r="B1010" t="str">
            <v>RefSeq</v>
          </cell>
          <cell r="C1010" t="str">
            <v>gene</v>
          </cell>
          <cell r="D1010">
            <v>1104184</v>
          </cell>
          <cell r="E1010">
            <v>1104516</v>
          </cell>
          <cell r="F1010" t="str">
            <v>.</v>
          </cell>
          <cell r="G1010" t="str">
            <v>+</v>
          </cell>
          <cell r="H1010">
            <v>1057</v>
          </cell>
          <cell r="I1010" t="str">
            <v>csgC</v>
          </cell>
          <cell r="J1010" t="str">
            <v>b1043</v>
          </cell>
          <cell r="K1010" t="str">
            <v>G6548</v>
          </cell>
          <cell r="L1010" t="str">
            <v>EG13414</v>
          </cell>
          <cell r="M1010">
            <v>945623</v>
          </cell>
        </row>
        <row r="1011">
          <cell r="A1011" t="str">
            <v>NC_000913.2</v>
          </cell>
          <cell r="B1011" t="str">
            <v>RefSeq</v>
          </cell>
          <cell r="C1011" t="str">
            <v>gene</v>
          </cell>
          <cell r="D1011">
            <v>1104637</v>
          </cell>
          <cell r="E1011">
            <v>1104948</v>
          </cell>
          <cell r="F1011" t="str">
            <v>.</v>
          </cell>
          <cell r="G1011" t="str">
            <v>+</v>
          </cell>
          <cell r="H1011">
            <v>1058</v>
          </cell>
          <cell r="I1011" t="str">
            <v>ymdA</v>
          </cell>
          <cell r="J1011" t="str">
            <v>b1044</v>
          </cell>
          <cell r="K1011" t="str">
            <v>G6549</v>
          </cell>
          <cell r="L1011" t="str">
            <v>EG13873</v>
          </cell>
          <cell r="M1011">
            <v>949012</v>
          </cell>
        </row>
        <row r="1012">
          <cell r="A1012" t="str">
            <v>NC_000913.2</v>
          </cell>
          <cell r="B1012" t="str">
            <v>RefSeq</v>
          </cell>
          <cell r="C1012" t="str">
            <v>gene</v>
          </cell>
          <cell r="D1012">
            <v>1105043</v>
          </cell>
          <cell r="E1012">
            <v>1105576</v>
          </cell>
          <cell r="F1012" t="str">
            <v>.</v>
          </cell>
          <cell r="G1012" t="str">
            <v>+</v>
          </cell>
          <cell r="H1012">
            <v>1059</v>
          </cell>
          <cell r="I1012" t="str">
            <v>ymdB</v>
          </cell>
          <cell r="J1012" t="str">
            <v>b1045</v>
          </cell>
          <cell r="K1012" t="str">
            <v>G6550</v>
          </cell>
          <cell r="L1012" t="str">
            <v>EG13874</v>
          </cell>
          <cell r="M1012">
            <v>946987</v>
          </cell>
        </row>
        <row r="1013">
          <cell r="A1013" t="str">
            <v>NC_000913.2</v>
          </cell>
          <cell r="B1013" t="str">
            <v>RefSeq</v>
          </cell>
          <cell r="C1013" t="str">
            <v>gene</v>
          </cell>
          <cell r="D1013">
            <v>1105578</v>
          </cell>
          <cell r="E1013">
            <v>1106999</v>
          </cell>
          <cell r="F1013" t="str">
            <v>.</v>
          </cell>
          <cell r="G1013" t="str">
            <v>+</v>
          </cell>
          <cell r="H1013">
            <v>1060</v>
          </cell>
          <cell r="I1013" t="str">
            <v>ymdC</v>
          </cell>
          <cell r="J1013" t="str">
            <v>b1046</v>
          </cell>
          <cell r="K1013" t="str">
            <v>G6551</v>
          </cell>
          <cell r="L1013" t="str">
            <v>EG13875</v>
          </cell>
          <cell r="M1013">
            <v>947321</v>
          </cell>
        </row>
        <row r="1014">
          <cell r="A1014" t="str">
            <v>NC_000913.2</v>
          </cell>
          <cell r="B1014" t="str">
            <v>RefSeq</v>
          </cell>
          <cell r="C1014" t="str">
            <v>gene</v>
          </cell>
          <cell r="D1014">
            <v>1107007</v>
          </cell>
          <cell r="E1014">
            <v>1108164</v>
          </cell>
          <cell r="F1014" t="str">
            <v>.</v>
          </cell>
          <cell r="G1014" t="str">
            <v>-</v>
          </cell>
          <cell r="H1014">
            <v>1061</v>
          </cell>
          <cell r="I1014" t="str">
            <v>opgC</v>
          </cell>
          <cell r="J1014" t="str">
            <v>b1047</v>
          </cell>
          <cell r="K1014" t="str">
            <v>G6552</v>
          </cell>
          <cell r="L1014" t="str">
            <v>EG13876</v>
          </cell>
          <cell r="M1014">
            <v>946944</v>
          </cell>
        </row>
        <row r="1015">
          <cell r="A1015" t="str">
            <v>NC_000913.2</v>
          </cell>
          <cell r="B1015" t="str">
            <v>RefSeq</v>
          </cell>
          <cell r="C1015" t="str">
            <v>gene</v>
          </cell>
          <cell r="D1015">
            <v>1108558</v>
          </cell>
          <cell r="E1015">
            <v>1110093</v>
          </cell>
          <cell r="F1015" t="str">
            <v>.</v>
          </cell>
          <cell r="G1015" t="str">
            <v>+</v>
          </cell>
          <cell r="H1015">
            <v>1062</v>
          </cell>
          <cell r="I1015" t="str">
            <v>opgG</v>
          </cell>
          <cell r="J1015" t="str">
            <v>b1048</v>
          </cell>
          <cell r="K1015" t="str">
            <v>EG11885</v>
          </cell>
          <cell r="L1015" t="str">
            <v>EG11885</v>
          </cell>
          <cell r="M1015">
            <v>945005</v>
          </cell>
        </row>
        <row r="1016">
          <cell r="A1016" t="str">
            <v>NC_000913.2</v>
          </cell>
          <cell r="B1016" t="str">
            <v>RefSeq</v>
          </cell>
          <cell r="C1016" t="str">
            <v>gene</v>
          </cell>
          <cell r="D1016">
            <v>1110086</v>
          </cell>
          <cell r="E1016">
            <v>1112629</v>
          </cell>
          <cell r="F1016" t="str">
            <v>.</v>
          </cell>
          <cell r="G1016" t="str">
            <v>+</v>
          </cell>
          <cell r="H1016">
            <v>1063</v>
          </cell>
          <cell r="I1016" t="str">
            <v>opgH</v>
          </cell>
          <cell r="J1016" t="str">
            <v>b1049</v>
          </cell>
          <cell r="K1016" t="str">
            <v>EG11886</v>
          </cell>
          <cell r="L1016" t="str">
            <v>EG11886</v>
          </cell>
          <cell r="M1016">
            <v>945624</v>
          </cell>
        </row>
        <row r="1017">
          <cell r="A1017" t="str">
            <v>NC_000913.2</v>
          </cell>
          <cell r="B1017" t="str">
            <v>RefSeq</v>
          </cell>
          <cell r="C1017" t="str">
            <v>gene</v>
          </cell>
          <cell r="D1017">
            <v>1112802</v>
          </cell>
          <cell r="E1017">
            <v>1113029</v>
          </cell>
          <cell r="F1017" t="str">
            <v>.</v>
          </cell>
          <cell r="G1017" t="str">
            <v>+</v>
          </cell>
          <cell r="H1017">
            <v>1064</v>
          </cell>
          <cell r="I1017" t="str">
            <v>yceK</v>
          </cell>
          <cell r="J1017" t="str">
            <v>b1050</v>
          </cell>
          <cell r="K1017" t="str">
            <v>EG12689</v>
          </cell>
          <cell r="L1017" t="str">
            <v>EG12689</v>
          </cell>
          <cell r="M1017">
            <v>945613</v>
          </cell>
        </row>
        <row r="1018">
          <cell r="A1018" t="str">
            <v>NC_000913.2</v>
          </cell>
          <cell r="B1018" t="str">
            <v>RefSeq</v>
          </cell>
          <cell r="C1018" t="str">
            <v>gene</v>
          </cell>
          <cell r="D1018">
            <v>1113030</v>
          </cell>
          <cell r="E1018">
            <v>1113404</v>
          </cell>
          <cell r="F1018" t="str">
            <v>.</v>
          </cell>
          <cell r="G1018" t="str">
            <v>-</v>
          </cell>
          <cell r="H1018">
            <v>1065</v>
          </cell>
          <cell r="I1018" t="str">
            <v>msyB</v>
          </cell>
          <cell r="J1018" t="str">
            <v>b1051</v>
          </cell>
          <cell r="K1018" t="str">
            <v>EG11338</v>
          </cell>
          <cell r="L1018" t="str">
            <v>EG11338</v>
          </cell>
          <cell r="M1018">
            <v>945612</v>
          </cell>
        </row>
        <row r="1019">
          <cell r="A1019" t="str">
            <v>NC_000913.2</v>
          </cell>
          <cell r="B1019" t="str">
            <v>RefSeq</v>
          </cell>
          <cell r="C1019" t="str">
            <v>gene</v>
          </cell>
          <cell r="D1019">
            <v>1113487</v>
          </cell>
          <cell r="E1019">
            <v>1114713</v>
          </cell>
          <cell r="F1019" t="str">
            <v>.</v>
          </cell>
          <cell r="G1019" t="str">
            <v>-</v>
          </cell>
          <cell r="H1019">
            <v>1066</v>
          </cell>
          <cell r="I1019" t="str">
            <v>mdtG</v>
          </cell>
          <cell r="J1019" t="str">
            <v>b1053</v>
          </cell>
          <cell r="K1019" t="str">
            <v>EG11343</v>
          </cell>
          <cell r="L1019" t="str">
            <v>EG11343</v>
          </cell>
          <cell r="M1019">
            <v>945627</v>
          </cell>
        </row>
        <row r="1020">
          <cell r="A1020" t="str">
            <v>NC_000913.2</v>
          </cell>
          <cell r="B1020" t="str">
            <v>RefSeq</v>
          </cell>
          <cell r="C1020" t="str">
            <v>gene</v>
          </cell>
          <cell r="D1020">
            <v>1114885</v>
          </cell>
          <cell r="E1020">
            <v>1115805</v>
          </cell>
          <cell r="F1020" t="str">
            <v>.</v>
          </cell>
          <cell r="G1020" t="str">
            <v>-</v>
          </cell>
          <cell r="H1020">
            <v>1067</v>
          </cell>
          <cell r="I1020" t="str">
            <v>lpxL</v>
          </cell>
          <cell r="J1020" t="str">
            <v>b1054</v>
          </cell>
          <cell r="K1020" t="str">
            <v>EG10464</v>
          </cell>
          <cell r="L1020" t="str">
            <v>EG10464</v>
          </cell>
          <cell r="M1020">
            <v>946216</v>
          </cell>
        </row>
        <row r="1021">
          <cell r="A1021" t="str">
            <v>NC_000913.2</v>
          </cell>
          <cell r="B1021" t="str">
            <v>RefSeq</v>
          </cell>
          <cell r="C1021" t="str">
            <v>gene</v>
          </cell>
          <cell r="D1021">
            <v>1116030</v>
          </cell>
          <cell r="E1021">
            <v>1117082</v>
          </cell>
          <cell r="F1021" t="str">
            <v>.</v>
          </cell>
          <cell r="G1021" t="str">
            <v>+</v>
          </cell>
          <cell r="H1021">
            <v>1068</v>
          </cell>
          <cell r="I1021" t="str">
            <v>yceA</v>
          </cell>
          <cell r="J1021" t="str">
            <v>b1055</v>
          </cell>
          <cell r="K1021" t="str">
            <v>EG11116</v>
          </cell>
          <cell r="L1021" t="str">
            <v>EG11116</v>
          </cell>
          <cell r="M1021">
            <v>945601</v>
          </cell>
        </row>
        <row r="1022">
          <cell r="A1022" t="str">
            <v>NC_000913.2</v>
          </cell>
          <cell r="B1022" t="str">
            <v>RefSeq</v>
          </cell>
          <cell r="C1022" t="str">
            <v>gene</v>
          </cell>
          <cell r="D1022">
            <v>1117124</v>
          </cell>
          <cell r="E1022">
            <v>1117699</v>
          </cell>
          <cell r="F1022" t="str">
            <v>.</v>
          </cell>
          <cell r="G1022" t="str">
            <v>-</v>
          </cell>
          <cell r="H1022">
            <v>1069</v>
          </cell>
          <cell r="I1022" t="str">
            <v>yceI</v>
          </cell>
          <cell r="J1022" t="str">
            <v>b1056</v>
          </cell>
          <cell r="K1022" t="str">
            <v>EG11820</v>
          </cell>
          <cell r="L1022" t="str">
            <v>EG11820</v>
          </cell>
          <cell r="M1022">
            <v>946145</v>
          </cell>
        </row>
        <row r="1023">
          <cell r="A1023" t="str">
            <v>NC_000913.2</v>
          </cell>
          <cell r="B1023" t="str">
            <v>RefSeq</v>
          </cell>
          <cell r="C1023" t="str">
            <v>gene</v>
          </cell>
          <cell r="D1023">
            <v>1117703</v>
          </cell>
          <cell r="E1023">
            <v>1118269</v>
          </cell>
          <cell r="F1023" t="str">
            <v>.</v>
          </cell>
          <cell r="G1023" t="str">
            <v>-</v>
          </cell>
          <cell r="H1023">
            <v>1070</v>
          </cell>
          <cell r="I1023" t="str">
            <v>yceJ</v>
          </cell>
          <cell r="J1023" t="str">
            <v>b1057</v>
          </cell>
          <cell r="K1023" t="str">
            <v>G6554</v>
          </cell>
          <cell r="L1023" t="str">
            <v>EG12659</v>
          </cell>
          <cell r="M1023">
            <v>945628</v>
          </cell>
        </row>
        <row r="1024">
          <cell r="A1024" t="str">
            <v>NC_000913.2</v>
          </cell>
          <cell r="B1024" t="str">
            <v>RefSeq</v>
          </cell>
          <cell r="C1024" t="str">
            <v>gene</v>
          </cell>
          <cell r="D1024">
            <v>1118530</v>
          </cell>
          <cell r="E1024">
            <v>1118670</v>
          </cell>
          <cell r="F1024" t="str">
            <v>.</v>
          </cell>
          <cell r="G1024" t="str">
            <v>-</v>
          </cell>
          <cell r="H1024">
            <v>1071</v>
          </cell>
          <cell r="I1024" t="str">
            <v>yceO</v>
          </cell>
          <cell r="J1024" t="str">
            <v>b1058</v>
          </cell>
          <cell r="K1024" t="str">
            <v>G6555</v>
          </cell>
          <cell r="L1024" t="str">
            <v>EG14334</v>
          </cell>
          <cell r="M1024">
            <v>945629</v>
          </cell>
        </row>
        <row r="1025">
          <cell r="A1025" t="str">
            <v>NC_000913.2</v>
          </cell>
          <cell r="B1025" t="str">
            <v>RefSeq</v>
          </cell>
          <cell r="C1025" t="str">
            <v>gene</v>
          </cell>
          <cell r="D1025">
            <v>1118691</v>
          </cell>
          <cell r="E1025">
            <v>1119809</v>
          </cell>
          <cell r="F1025" t="str">
            <v>.</v>
          </cell>
          <cell r="G1025" t="str">
            <v>-</v>
          </cell>
          <cell r="H1025">
            <v>1072</v>
          </cell>
          <cell r="I1025" t="str">
            <v>solA</v>
          </cell>
          <cell r="J1025" t="str">
            <v>b1059</v>
          </cell>
          <cell r="K1025" t="str">
            <v>G6556</v>
          </cell>
          <cell r="L1025" t="str">
            <v>EG12669</v>
          </cell>
          <cell r="M1025">
            <v>944983</v>
          </cell>
        </row>
        <row r="1026">
          <cell r="A1026" t="str">
            <v>NC_000913.2</v>
          </cell>
          <cell r="B1026" t="str">
            <v>RefSeq</v>
          </cell>
          <cell r="C1026" t="str">
            <v>gene</v>
          </cell>
          <cell r="D1026">
            <v>1119924</v>
          </cell>
          <cell r="E1026">
            <v>1120178</v>
          </cell>
          <cell r="F1026" t="str">
            <v>.</v>
          </cell>
          <cell r="G1026" t="str">
            <v>-</v>
          </cell>
          <cell r="H1026">
            <v>1073</v>
          </cell>
          <cell r="I1026" t="str">
            <v>bssS</v>
          </cell>
          <cell r="J1026" t="str">
            <v>b1060</v>
          </cell>
          <cell r="K1026" t="str">
            <v>G6557</v>
          </cell>
          <cell r="L1026" t="str">
            <v>EG14335</v>
          </cell>
          <cell r="M1026">
            <v>946104</v>
          </cell>
        </row>
        <row r="1027">
          <cell r="A1027" t="str">
            <v>NC_000913.2</v>
          </cell>
          <cell r="B1027" t="str">
            <v>RefSeq</v>
          </cell>
          <cell r="C1027" t="str">
            <v>gene</v>
          </cell>
          <cell r="D1027">
            <v>1120465</v>
          </cell>
          <cell r="E1027">
            <v>1120710</v>
          </cell>
          <cell r="F1027" t="str">
            <v>.</v>
          </cell>
          <cell r="G1027" t="str">
            <v>-</v>
          </cell>
          <cell r="H1027">
            <v>1074</v>
          </cell>
          <cell r="I1027" t="str">
            <v>dinI</v>
          </cell>
          <cell r="J1027" t="str">
            <v>b1061</v>
          </cell>
          <cell r="K1027" t="str">
            <v>G6558</v>
          </cell>
          <cell r="L1027" t="str">
            <v>EG12670</v>
          </cell>
          <cell r="M1027">
            <v>945022</v>
          </cell>
        </row>
        <row r="1028">
          <cell r="A1028" t="str">
            <v>NC_000913.2</v>
          </cell>
          <cell r="B1028" t="str">
            <v>RefSeq</v>
          </cell>
          <cell r="C1028" t="str">
            <v>gene</v>
          </cell>
          <cell r="D1028">
            <v>1120784</v>
          </cell>
          <cell r="E1028">
            <v>1121830</v>
          </cell>
          <cell r="F1028" t="str">
            <v>.</v>
          </cell>
          <cell r="G1028" t="str">
            <v>-</v>
          </cell>
          <cell r="H1028">
            <v>1075</v>
          </cell>
          <cell r="I1028" t="str">
            <v>pyrC</v>
          </cell>
          <cell r="J1028" t="str">
            <v>b1062</v>
          </cell>
          <cell r="K1028" t="str">
            <v>EG10806</v>
          </cell>
          <cell r="L1028" t="str">
            <v>EG10806</v>
          </cell>
          <cell r="M1028">
            <v>945787</v>
          </cell>
        </row>
        <row r="1029">
          <cell r="A1029" t="str">
            <v>NC_000913.2</v>
          </cell>
          <cell r="B1029" t="str">
            <v>RefSeq</v>
          </cell>
          <cell r="C1029" t="str">
            <v>gene</v>
          </cell>
          <cell r="D1029">
            <v>1121936</v>
          </cell>
          <cell r="E1029">
            <v>1122496</v>
          </cell>
          <cell r="F1029" t="str">
            <v>.</v>
          </cell>
          <cell r="G1029" t="str">
            <v>-</v>
          </cell>
          <cell r="H1029">
            <v>1076</v>
          </cell>
          <cell r="I1029" t="str">
            <v>yceB</v>
          </cell>
          <cell r="J1029" t="str">
            <v>b1063</v>
          </cell>
          <cell r="K1029" t="str">
            <v>EG11117</v>
          </cell>
          <cell r="L1029" t="str">
            <v>EG11117</v>
          </cell>
          <cell r="M1029">
            <v>947377</v>
          </cell>
        </row>
        <row r="1030">
          <cell r="A1030" t="str">
            <v>NC_000913.2</v>
          </cell>
          <cell r="B1030" t="str">
            <v>RefSeq</v>
          </cell>
          <cell r="C1030" t="str">
            <v>gene</v>
          </cell>
          <cell r="D1030">
            <v>1122630</v>
          </cell>
          <cell r="E1030">
            <v>1123277</v>
          </cell>
          <cell r="F1030" t="str">
            <v>.</v>
          </cell>
          <cell r="G1030" t="str">
            <v>-</v>
          </cell>
          <cell r="H1030">
            <v>1077</v>
          </cell>
          <cell r="I1030" t="str">
            <v>grxB</v>
          </cell>
          <cell r="J1030" t="str">
            <v>b1064</v>
          </cell>
          <cell r="K1030" t="str">
            <v>EG12688</v>
          </cell>
          <cell r="L1030" t="str">
            <v>EG12688</v>
          </cell>
          <cell r="M1030">
            <v>946926</v>
          </cell>
        </row>
        <row r="1031">
          <cell r="A1031" t="str">
            <v>NC_000913.2</v>
          </cell>
          <cell r="B1031" t="str">
            <v>RefSeq</v>
          </cell>
          <cell r="C1031" t="str">
            <v>gene</v>
          </cell>
          <cell r="D1031">
            <v>1123341</v>
          </cell>
          <cell r="E1031">
            <v>1124549</v>
          </cell>
          <cell r="F1031" t="str">
            <v>.</v>
          </cell>
          <cell r="G1031" t="str">
            <v>-</v>
          </cell>
          <cell r="H1031">
            <v>1078</v>
          </cell>
          <cell r="I1031" t="str">
            <v>mdtH</v>
          </cell>
          <cell r="J1031" t="str">
            <v>b1065</v>
          </cell>
          <cell r="K1031" t="str">
            <v>G6559</v>
          </cell>
          <cell r="L1031" t="str">
            <v>EG13878</v>
          </cell>
          <cell r="M1031">
            <v>946920</v>
          </cell>
        </row>
        <row r="1032">
          <cell r="A1032" t="str">
            <v>NC_000913.2</v>
          </cell>
          <cell r="B1032" t="str">
            <v>RefSeq</v>
          </cell>
          <cell r="C1032" t="str">
            <v>gene</v>
          </cell>
          <cell r="D1032">
            <v>1124785</v>
          </cell>
          <cell r="E1032">
            <v>1125369</v>
          </cell>
          <cell r="F1032" t="str">
            <v>.</v>
          </cell>
          <cell r="G1032" t="str">
            <v>+</v>
          </cell>
          <cell r="H1032">
            <v>1079</v>
          </cell>
          <cell r="I1032" t="str">
            <v>rimJ</v>
          </cell>
          <cell r="J1032" t="str">
            <v>b1066</v>
          </cell>
          <cell r="K1032" t="str">
            <v>EG10851</v>
          </cell>
          <cell r="L1032" t="str">
            <v>EG10851</v>
          </cell>
          <cell r="M1032">
            <v>946910</v>
          </cell>
        </row>
        <row r="1033">
          <cell r="A1033" t="str">
            <v>NC_000913.2</v>
          </cell>
          <cell r="B1033" t="str">
            <v>RefSeq</v>
          </cell>
          <cell r="C1033" t="str">
            <v>gene</v>
          </cell>
          <cell r="D1033">
            <v>1125380</v>
          </cell>
          <cell r="E1033">
            <v>1126027</v>
          </cell>
          <cell r="F1033" t="str">
            <v>.</v>
          </cell>
          <cell r="G1033" t="str">
            <v>+</v>
          </cell>
          <cell r="H1033">
            <v>1080</v>
          </cell>
          <cell r="I1033" t="str">
            <v>yceH</v>
          </cell>
          <cell r="J1033" t="str">
            <v>b1067</v>
          </cell>
          <cell r="K1033" t="str">
            <v>EG11537</v>
          </cell>
          <cell r="L1033" t="str">
            <v>EG11537</v>
          </cell>
          <cell r="M1033">
            <v>945633</v>
          </cell>
        </row>
        <row r="1034">
          <cell r="A1034" t="str">
            <v>NC_000913.2</v>
          </cell>
          <cell r="B1034" t="str">
            <v>RefSeq</v>
          </cell>
          <cell r="C1034" t="str">
            <v>gene</v>
          </cell>
          <cell r="D1034">
            <v>1126029</v>
          </cell>
          <cell r="E1034">
            <v>1126952</v>
          </cell>
          <cell r="F1034" t="str">
            <v>.</v>
          </cell>
          <cell r="G1034" t="str">
            <v>+</v>
          </cell>
          <cell r="H1034">
            <v>1081</v>
          </cell>
          <cell r="I1034" t="str">
            <v>yceM</v>
          </cell>
          <cell r="J1034" t="str">
            <v>b1068</v>
          </cell>
          <cell r="K1034" t="str">
            <v>G6560</v>
          </cell>
          <cell r="L1034" t="str">
            <v>EG13879</v>
          </cell>
          <cell r="M1034">
            <v>945204</v>
          </cell>
        </row>
        <row r="1035">
          <cell r="A1035" t="str">
            <v>NC_000913.2</v>
          </cell>
          <cell r="B1035" t="str">
            <v>RefSeq</v>
          </cell>
          <cell r="C1035" t="str">
            <v>gene</v>
          </cell>
          <cell r="D1035">
            <v>1127062</v>
          </cell>
          <cell r="E1035">
            <v>1128597</v>
          </cell>
          <cell r="F1035" t="str">
            <v>.</v>
          </cell>
          <cell r="G1035" t="str">
            <v>+</v>
          </cell>
          <cell r="H1035">
            <v>1082</v>
          </cell>
          <cell r="I1035" t="str">
            <v>murJ</v>
          </cell>
          <cell r="J1035" t="str">
            <v>b1069</v>
          </cell>
          <cell r="K1035" t="str">
            <v>G6561</v>
          </cell>
          <cell r="L1035" t="str">
            <v>EG13880</v>
          </cell>
          <cell r="M1035">
            <v>945487</v>
          </cell>
        </row>
        <row r="1036">
          <cell r="A1036" t="str">
            <v>NC_000913.2</v>
          </cell>
          <cell r="B1036" t="str">
            <v>RefSeq</v>
          </cell>
          <cell r="C1036" t="str">
            <v>gene</v>
          </cell>
          <cell r="D1036">
            <v>1128637</v>
          </cell>
          <cell r="E1036">
            <v>1129053</v>
          </cell>
          <cell r="F1036" t="str">
            <v>.</v>
          </cell>
          <cell r="G1036" t="str">
            <v>-</v>
          </cell>
          <cell r="H1036">
            <v>1083</v>
          </cell>
          <cell r="I1036" t="str">
            <v>flgN</v>
          </cell>
          <cell r="J1036" t="str">
            <v>b1070</v>
          </cell>
          <cell r="K1036" t="str">
            <v>G6562</v>
          </cell>
          <cell r="L1036" t="str">
            <v>EG12665</v>
          </cell>
          <cell r="M1036">
            <v>945634</v>
          </cell>
        </row>
        <row r="1037">
          <cell r="A1037" t="str">
            <v>NC_000913.2</v>
          </cell>
          <cell r="B1037" t="str">
            <v>RefSeq</v>
          </cell>
          <cell r="C1037" t="str">
            <v>gene</v>
          </cell>
          <cell r="D1037">
            <v>1129058</v>
          </cell>
          <cell r="E1037">
            <v>1129351</v>
          </cell>
          <cell r="F1037" t="str">
            <v>.</v>
          </cell>
          <cell r="G1037" t="str">
            <v>-</v>
          </cell>
          <cell r="H1037">
            <v>1084</v>
          </cell>
          <cell r="I1037" t="str">
            <v>flgM</v>
          </cell>
          <cell r="J1037" t="str">
            <v>b1071</v>
          </cell>
          <cell r="K1037" t="str">
            <v>G369</v>
          </cell>
          <cell r="L1037" t="str">
            <v>EG12664</v>
          </cell>
          <cell r="M1037">
            <v>946684</v>
          </cell>
        </row>
        <row r="1038">
          <cell r="A1038" t="str">
            <v>NC_000913.2</v>
          </cell>
          <cell r="B1038" t="str">
            <v>RefSeq</v>
          </cell>
          <cell r="C1038" t="str">
            <v>gene</v>
          </cell>
          <cell r="D1038">
            <v>1129427</v>
          </cell>
          <cell r="E1038">
            <v>1130086</v>
          </cell>
          <cell r="F1038" t="str">
            <v>.</v>
          </cell>
          <cell r="G1038" t="str">
            <v>-</v>
          </cell>
          <cell r="H1038">
            <v>1085</v>
          </cell>
          <cell r="I1038" t="str">
            <v>flgA</v>
          </cell>
          <cell r="J1038" t="str">
            <v>b1072</v>
          </cell>
          <cell r="K1038" t="str">
            <v>G357</v>
          </cell>
          <cell r="L1038" t="str">
            <v>EG20263</v>
          </cell>
          <cell r="M1038">
            <v>946300</v>
          </cell>
        </row>
        <row r="1039">
          <cell r="A1039" t="str">
            <v>NC_000913.2</v>
          </cell>
          <cell r="B1039" t="str">
            <v>RefSeq</v>
          </cell>
          <cell r="C1039" t="str">
            <v>gene</v>
          </cell>
          <cell r="D1039">
            <v>1130241</v>
          </cell>
          <cell r="E1039">
            <v>1130657</v>
          </cell>
          <cell r="F1039" t="str">
            <v>.</v>
          </cell>
          <cell r="G1039" t="str">
            <v>+</v>
          </cell>
          <cell r="H1039">
            <v>1086</v>
          </cell>
          <cell r="I1039" t="str">
            <v>flgB</v>
          </cell>
          <cell r="J1039" t="str">
            <v>b1073</v>
          </cell>
          <cell r="K1039" t="str">
            <v>G358</v>
          </cell>
          <cell r="L1039" t="str">
            <v>EG14266</v>
          </cell>
          <cell r="M1039">
            <v>945678</v>
          </cell>
        </row>
        <row r="1040">
          <cell r="A1040" t="str">
            <v>NC_000913.2</v>
          </cell>
          <cell r="B1040" t="str">
            <v>RefSeq</v>
          </cell>
          <cell r="C1040" t="str">
            <v>gene</v>
          </cell>
          <cell r="D1040">
            <v>1130661</v>
          </cell>
          <cell r="E1040">
            <v>1131065</v>
          </cell>
          <cell r="F1040" t="str">
            <v>.</v>
          </cell>
          <cell r="G1040" t="str">
            <v>+</v>
          </cell>
          <cell r="H1040">
            <v>1087</v>
          </cell>
          <cell r="I1040" t="str">
            <v>flgC</v>
          </cell>
          <cell r="J1040" t="str">
            <v>b1074</v>
          </cell>
          <cell r="K1040" t="str">
            <v>G359</v>
          </cell>
          <cell r="L1040" t="str">
            <v>EG14267</v>
          </cell>
          <cell r="M1040">
            <v>946687</v>
          </cell>
        </row>
        <row r="1041">
          <cell r="A1041" t="str">
            <v>NC_000913.2</v>
          </cell>
          <cell r="B1041" t="str">
            <v>RefSeq</v>
          </cell>
          <cell r="C1041" t="str">
            <v>gene</v>
          </cell>
          <cell r="D1041">
            <v>1131077</v>
          </cell>
          <cell r="E1041">
            <v>1131772</v>
          </cell>
          <cell r="F1041" t="str">
            <v>.</v>
          </cell>
          <cell r="G1041" t="str">
            <v>+</v>
          </cell>
          <cell r="H1041">
            <v>1088</v>
          </cell>
          <cell r="I1041" t="str">
            <v>flgD</v>
          </cell>
          <cell r="J1041" t="str">
            <v>b1075</v>
          </cell>
          <cell r="K1041" t="str">
            <v>G360</v>
          </cell>
          <cell r="L1041" t="str">
            <v>EG14268</v>
          </cell>
          <cell r="M1041">
            <v>945813</v>
          </cell>
        </row>
        <row r="1042">
          <cell r="A1042" t="str">
            <v>NC_000913.2</v>
          </cell>
          <cell r="B1042" t="str">
            <v>RefSeq</v>
          </cell>
          <cell r="C1042" t="str">
            <v>gene</v>
          </cell>
          <cell r="D1042">
            <v>1131797</v>
          </cell>
          <cell r="E1042">
            <v>1133005</v>
          </cell>
          <cell r="F1042" t="str">
            <v>.</v>
          </cell>
          <cell r="G1042" t="str">
            <v>+</v>
          </cell>
          <cell r="H1042">
            <v>1089</v>
          </cell>
          <cell r="I1042" t="str">
            <v>flgE</v>
          </cell>
          <cell r="J1042" t="str">
            <v>b1076</v>
          </cell>
          <cell r="K1042" t="str">
            <v>G361</v>
          </cell>
          <cell r="L1042" t="str">
            <v>EG14269</v>
          </cell>
          <cell r="M1042">
            <v>945636</v>
          </cell>
        </row>
        <row r="1043">
          <cell r="A1043" t="str">
            <v>NC_000913.2</v>
          </cell>
          <cell r="B1043" t="str">
            <v>RefSeq</v>
          </cell>
          <cell r="C1043" t="str">
            <v>gene</v>
          </cell>
          <cell r="D1043">
            <v>1133025</v>
          </cell>
          <cell r="E1043">
            <v>1133780</v>
          </cell>
          <cell r="F1043" t="str">
            <v>.</v>
          </cell>
          <cell r="G1043" t="str">
            <v>+</v>
          </cell>
          <cell r="H1043">
            <v>1090</v>
          </cell>
          <cell r="I1043" t="str">
            <v>flgF</v>
          </cell>
          <cell r="J1043" t="str">
            <v>b1077</v>
          </cell>
          <cell r="K1043" t="str">
            <v>G362</v>
          </cell>
          <cell r="L1043" t="str">
            <v>EG14270</v>
          </cell>
          <cell r="M1043">
            <v>945639</v>
          </cell>
        </row>
        <row r="1044">
          <cell r="A1044" t="str">
            <v>NC_000913.2</v>
          </cell>
          <cell r="B1044" t="str">
            <v>RefSeq</v>
          </cell>
          <cell r="C1044" t="str">
            <v>gene</v>
          </cell>
          <cell r="D1044">
            <v>1133952</v>
          </cell>
          <cell r="E1044">
            <v>1134734</v>
          </cell>
          <cell r="F1044" t="str">
            <v>.</v>
          </cell>
          <cell r="G1044" t="str">
            <v>+</v>
          </cell>
          <cell r="H1044">
            <v>1091</v>
          </cell>
          <cell r="I1044" t="str">
            <v>flgG</v>
          </cell>
          <cell r="J1044" t="str">
            <v>b1078</v>
          </cell>
          <cell r="K1044" t="str">
            <v>G363</v>
          </cell>
          <cell r="L1044" t="str">
            <v>EG14271</v>
          </cell>
          <cell r="M1044">
            <v>945647</v>
          </cell>
        </row>
        <row r="1045">
          <cell r="A1045" t="str">
            <v>NC_000913.2</v>
          </cell>
          <cell r="B1045" t="str">
            <v>RefSeq</v>
          </cell>
          <cell r="C1045" t="str">
            <v>gene</v>
          </cell>
          <cell r="D1045">
            <v>1134787</v>
          </cell>
          <cell r="E1045">
            <v>1135485</v>
          </cell>
          <cell r="F1045" t="str">
            <v>.</v>
          </cell>
          <cell r="G1045" t="str">
            <v>+</v>
          </cell>
          <cell r="H1045">
            <v>1092</v>
          </cell>
          <cell r="I1045" t="str">
            <v>flgH</v>
          </cell>
          <cell r="J1045" t="str">
            <v>b1079</v>
          </cell>
          <cell r="K1045" t="str">
            <v>G364</v>
          </cell>
          <cell r="L1045" t="str">
            <v>EG20264</v>
          </cell>
          <cell r="M1045">
            <v>946996</v>
          </cell>
        </row>
        <row r="1046">
          <cell r="A1046" t="str">
            <v>NC_000913.2</v>
          </cell>
          <cell r="B1046" t="str">
            <v>RefSeq</v>
          </cell>
          <cell r="C1046" t="str">
            <v>gene</v>
          </cell>
          <cell r="D1046">
            <v>1135497</v>
          </cell>
          <cell r="E1046">
            <v>1136594</v>
          </cell>
          <cell r="F1046" t="str">
            <v>.</v>
          </cell>
          <cell r="G1046" t="str">
            <v>+</v>
          </cell>
          <cell r="H1046">
            <v>1093</v>
          </cell>
          <cell r="I1046" t="str">
            <v>flgI</v>
          </cell>
          <cell r="J1046" t="str">
            <v>b1080</v>
          </cell>
          <cell r="K1046" t="str">
            <v>G365</v>
          </cell>
          <cell r="L1046" t="str">
            <v>EG20265</v>
          </cell>
          <cell r="M1046">
            <v>947534</v>
          </cell>
        </row>
        <row r="1047">
          <cell r="A1047" t="str">
            <v>NC_000913.2</v>
          </cell>
          <cell r="B1047" t="str">
            <v>RefSeq</v>
          </cell>
          <cell r="C1047" t="str">
            <v>gene</v>
          </cell>
          <cell r="D1047">
            <v>1136594</v>
          </cell>
          <cell r="E1047">
            <v>1137535</v>
          </cell>
          <cell r="F1047" t="str">
            <v>.</v>
          </cell>
          <cell r="G1047" t="str">
            <v>+</v>
          </cell>
          <cell r="H1047">
            <v>1094</v>
          </cell>
          <cell r="I1047" t="str">
            <v>flgJ</v>
          </cell>
          <cell r="J1047" t="str">
            <v>b1081</v>
          </cell>
          <cell r="K1047" t="str">
            <v>G366</v>
          </cell>
          <cell r="L1047" t="str">
            <v>EG14272</v>
          </cell>
          <cell r="M1047">
            <v>947456</v>
          </cell>
        </row>
        <row r="1048">
          <cell r="A1048" t="str">
            <v>NC_000913.2</v>
          </cell>
          <cell r="B1048" t="str">
            <v>RefSeq</v>
          </cell>
          <cell r="C1048" t="str">
            <v>gene</v>
          </cell>
          <cell r="D1048">
            <v>1137601</v>
          </cell>
          <cell r="E1048">
            <v>1139244</v>
          </cell>
          <cell r="F1048" t="str">
            <v>.</v>
          </cell>
          <cell r="G1048" t="str">
            <v>+</v>
          </cell>
          <cell r="H1048">
            <v>1095</v>
          </cell>
          <cell r="I1048" t="str">
            <v>flgK</v>
          </cell>
          <cell r="J1048" t="str">
            <v>b1082</v>
          </cell>
          <cell r="K1048" t="str">
            <v>EG11967</v>
          </cell>
          <cell r="L1048" t="str">
            <v>EG11967</v>
          </cell>
          <cell r="M1048">
            <v>945648</v>
          </cell>
        </row>
        <row r="1049">
          <cell r="A1049" t="str">
            <v>NC_000913.2</v>
          </cell>
          <cell r="B1049" t="str">
            <v>RefSeq</v>
          </cell>
          <cell r="C1049" t="str">
            <v>gene</v>
          </cell>
          <cell r="D1049">
            <v>1139256</v>
          </cell>
          <cell r="E1049">
            <v>1140209</v>
          </cell>
          <cell r="F1049" t="str">
            <v>.</v>
          </cell>
          <cell r="G1049" t="str">
            <v>+</v>
          </cell>
          <cell r="H1049">
            <v>1096</v>
          </cell>
          <cell r="I1049" t="str">
            <v>flgL</v>
          </cell>
          <cell r="J1049" t="str">
            <v>b1083</v>
          </cell>
          <cell r="K1049" t="str">
            <v>EG11545</v>
          </cell>
          <cell r="L1049" t="str">
            <v>EG11545</v>
          </cell>
          <cell r="M1049">
            <v>945646</v>
          </cell>
        </row>
        <row r="1050">
          <cell r="A1050" t="str">
            <v>NC_000913.2</v>
          </cell>
          <cell r="B1050" t="str">
            <v>RefSeq</v>
          </cell>
          <cell r="C1050" t="str">
            <v>gene</v>
          </cell>
          <cell r="D1050">
            <v>1140405</v>
          </cell>
          <cell r="E1050">
            <v>1143590</v>
          </cell>
          <cell r="F1050" t="str">
            <v>.</v>
          </cell>
          <cell r="G1050" t="str">
            <v>-</v>
          </cell>
          <cell r="H1050">
            <v>1097</v>
          </cell>
          <cell r="I1050" t="str">
            <v>rne</v>
          </cell>
          <cell r="J1050" t="str">
            <v>b1084</v>
          </cell>
          <cell r="K1050" t="str">
            <v>EG10859</v>
          </cell>
          <cell r="L1050" t="str">
            <v>EG10859</v>
          </cell>
          <cell r="M1050">
            <v>945641</v>
          </cell>
        </row>
        <row r="1051">
          <cell r="A1051" t="str">
            <v>NC_000913.2</v>
          </cell>
          <cell r="B1051" t="str">
            <v>RefSeq</v>
          </cell>
          <cell r="C1051" t="str">
            <v>gene</v>
          </cell>
          <cell r="D1051">
            <v>1143725</v>
          </cell>
          <cell r="E1051">
            <v>1144045</v>
          </cell>
          <cell r="F1051" t="str">
            <v>.</v>
          </cell>
          <cell r="G1051" t="str">
            <v>+</v>
          </cell>
          <cell r="H1051">
            <v>1098</v>
          </cell>
          <cell r="I1051" t="str">
            <v>yceQ</v>
          </cell>
          <cell r="J1051" t="str">
            <v>b1085</v>
          </cell>
          <cell r="K1051" t="str">
            <v>G6563</v>
          </cell>
          <cell r="L1051" t="str">
            <v>EG14413</v>
          </cell>
          <cell r="M1051">
            <v>945640</v>
          </cell>
        </row>
        <row r="1052">
          <cell r="A1052" t="str">
            <v>NC_000913.2</v>
          </cell>
          <cell r="B1052" t="str">
            <v>RefSeq</v>
          </cell>
          <cell r="C1052" t="str">
            <v>gene</v>
          </cell>
          <cell r="D1052">
            <v>1144163</v>
          </cell>
          <cell r="E1052">
            <v>1145122</v>
          </cell>
          <cell r="F1052" t="str">
            <v>.</v>
          </cell>
          <cell r="G1052" t="str">
            <v>+</v>
          </cell>
          <cell r="H1052">
            <v>1099</v>
          </cell>
          <cell r="I1052" t="str">
            <v>rluC</v>
          </cell>
          <cell r="J1052" t="str">
            <v>b1086</v>
          </cell>
          <cell r="K1052" t="str">
            <v>EG11118</v>
          </cell>
          <cell r="L1052" t="str">
            <v>EG11118</v>
          </cell>
          <cell r="M1052">
            <v>945637</v>
          </cell>
        </row>
        <row r="1053">
          <cell r="A1053" t="str">
            <v>NC_000913.2</v>
          </cell>
          <cell r="B1053" t="str">
            <v>RefSeq</v>
          </cell>
          <cell r="C1053" t="str">
            <v>gene</v>
          </cell>
          <cell r="D1053">
            <v>1145234</v>
          </cell>
          <cell r="E1053">
            <v>1145818</v>
          </cell>
          <cell r="F1053" t="str">
            <v>.</v>
          </cell>
          <cell r="G1053" t="str">
            <v>-</v>
          </cell>
          <cell r="H1053">
            <v>1100</v>
          </cell>
          <cell r="I1053" t="str">
            <v>yceF</v>
          </cell>
          <cell r="J1053" t="str">
            <v>b1087</v>
          </cell>
          <cell r="K1053" t="str">
            <v>EG11438</v>
          </cell>
          <cell r="L1053" t="str">
            <v>EG11438</v>
          </cell>
          <cell r="M1053">
            <v>945631</v>
          </cell>
        </row>
        <row r="1054">
          <cell r="A1054" t="str">
            <v>NC_000913.2</v>
          </cell>
          <cell r="B1054" t="str">
            <v>RefSeq</v>
          </cell>
          <cell r="C1054" t="str">
            <v>gene</v>
          </cell>
          <cell r="D1054">
            <v>1146017</v>
          </cell>
          <cell r="E1054">
            <v>1146538</v>
          </cell>
          <cell r="F1054" t="str">
            <v>.</v>
          </cell>
          <cell r="G1054" t="str">
            <v>+</v>
          </cell>
          <cell r="H1054">
            <v>1102</v>
          </cell>
          <cell r="I1054" t="str">
            <v>yceD</v>
          </cell>
          <cell r="J1054" t="str">
            <v>b1088</v>
          </cell>
          <cell r="K1054" t="str">
            <v>EG11119</v>
          </cell>
          <cell r="L1054" t="str">
            <v>EG11119</v>
          </cell>
          <cell r="M1054">
            <v>945650</v>
          </cell>
        </row>
        <row r="1055">
          <cell r="A1055" t="str">
            <v>NC_000913.2</v>
          </cell>
          <cell r="B1055" t="str">
            <v>RefSeq</v>
          </cell>
          <cell r="C1055" t="str">
            <v>gene</v>
          </cell>
          <cell r="D1055">
            <v>1146590</v>
          </cell>
          <cell r="E1055">
            <v>1146763</v>
          </cell>
          <cell r="F1055" t="str">
            <v>.</v>
          </cell>
          <cell r="G1055" t="str">
            <v>+</v>
          </cell>
          <cell r="H1055">
            <v>1103</v>
          </cell>
          <cell r="I1055" t="str">
            <v>rpmF</v>
          </cell>
          <cell r="J1055" t="str">
            <v>b1089</v>
          </cell>
          <cell r="K1055" t="str">
            <v>EG10890</v>
          </cell>
          <cell r="L1055" t="str">
            <v>EG10890</v>
          </cell>
          <cell r="M1055">
            <v>945657</v>
          </cell>
        </row>
        <row r="1056">
          <cell r="A1056" t="str">
            <v>NC_000913.2</v>
          </cell>
          <cell r="B1056" t="str">
            <v>RefSeq</v>
          </cell>
          <cell r="C1056" t="str">
            <v>gene</v>
          </cell>
          <cell r="D1056">
            <v>1146844</v>
          </cell>
          <cell r="E1056">
            <v>1147914</v>
          </cell>
          <cell r="F1056" t="str">
            <v>.</v>
          </cell>
          <cell r="G1056" t="str">
            <v>+</v>
          </cell>
          <cell r="H1056">
            <v>1104</v>
          </cell>
          <cell r="I1056" t="str">
            <v>plsX</v>
          </cell>
          <cell r="J1056" t="str">
            <v>b1090</v>
          </cell>
          <cell r="K1056" t="str">
            <v>EG11437</v>
          </cell>
          <cell r="L1056" t="str">
            <v>EG11437</v>
          </cell>
          <cell r="M1056">
            <v>946165</v>
          </cell>
        </row>
        <row r="1057">
          <cell r="A1057" t="str">
            <v>NC_000913.2</v>
          </cell>
          <cell r="B1057" t="str">
            <v>RefSeq</v>
          </cell>
          <cell r="C1057" t="str">
            <v>gene</v>
          </cell>
          <cell r="D1057">
            <v>1147982</v>
          </cell>
          <cell r="E1057">
            <v>1148935</v>
          </cell>
          <cell r="F1057" t="str">
            <v>.</v>
          </cell>
          <cell r="G1057" t="str">
            <v>+</v>
          </cell>
          <cell r="H1057">
            <v>1105</v>
          </cell>
          <cell r="I1057" t="str">
            <v>fabH</v>
          </cell>
          <cell r="J1057" t="str">
            <v>b1091</v>
          </cell>
          <cell r="K1057" t="str">
            <v>EG10277</v>
          </cell>
          <cell r="L1057" t="str">
            <v>EG10277</v>
          </cell>
          <cell r="M1057">
            <v>946003</v>
          </cell>
        </row>
        <row r="1058">
          <cell r="A1058" t="str">
            <v>NC_000913.2</v>
          </cell>
          <cell r="B1058" t="str">
            <v>RefSeq</v>
          </cell>
          <cell r="C1058" t="str">
            <v>gene</v>
          </cell>
          <cell r="D1058">
            <v>1148951</v>
          </cell>
          <cell r="E1058">
            <v>1149880</v>
          </cell>
          <cell r="F1058" t="str">
            <v>.</v>
          </cell>
          <cell r="G1058" t="str">
            <v>+</v>
          </cell>
          <cell r="H1058">
            <v>1106</v>
          </cell>
          <cell r="I1058" t="str">
            <v>fabD</v>
          </cell>
          <cell r="J1058" t="str">
            <v>b1092</v>
          </cell>
          <cell r="K1058" t="str">
            <v>EG11317</v>
          </cell>
          <cell r="L1058" t="str">
            <v>EG11317</v>
          </cell>
          <cell r="M1058">
            <v>945766</v>
          </cell>
        </row>
        <row r="1059">
          <cell r="A1059" t="str">
            <v>NC_000913.2</v>
          </cell>
          <cell r="B1059" t="str">
            <v>RefSeq</v>
          </cell>
          <cell r="C1059" t="str">
            <v>gene</v>
          </cell>
          <cell r="D1059">
            <v>1149893</v>
          </cell>
          <cell r="E1059">
            <v>1150627</v>
          </cell>
          <cell r="F1059" t="str">
            <v>.</v>
          </cell>
          <cell r="G1059" t="str">
            <v>+</v>
          </cell>
          <cell r="H1059">
            <v>1107</v>
          </cell>
          <cell r="I1059" t="str">
            <v>fabG</v>
          </cell>
          <cell r="J1059" t="str">
            <v>b1093</v>
          </cell>
          <cell r="K1059" t="str">
            <v>EG11318</v>
          </cell>
          <cell r="L1059" t="str">
            <v>EG11318</v>
          </cell>
          <cell r="M1059">
            <v>945645</v>
          </cell>
        </row>
        <row r="1060">
          <cell r="A1060" t="str">
            <v>NC_000913.2</v>
          </cell>
          <cell r="B1060" t="str">
            <v>RefSeq</v>
          </cell>
          <cell r="C1060" t="str">
            <v>gene</v>
          </cell>
          <cell r="D1060">
            <v>1150838</v>
          </cell>
          <cell r="E1060">
            <v>1151074</v>
          </cell>
          <cell r="F1060" t="str">
            <v>.</v>
          </cell>
          <cell r="G1060" t="str">
            <v>+</v>
          </cell>
          <cell r="H1060">
            <v>1108</v>
          </cell>
          <cell r="I1060" t="str">
            <v>acpP</v>
          </cell>
          <cell r="J1060" t="str">
            <v>b1094</v>
          </cell>
          <cell r="K1060" t="str">
            <v>EG50003</v>
          </cell>
          <cell r="L1060" t="str">
            <v>EG50003</v>
          </cell>
          <cell r="M1060">
            <v>944805</v>
          </cell>
        </row>
        <row r="1061">
          <cell r="A1061" t="str">
            <v>NC_000913.2</v>
          </cell>
          <cell r="B1061" t="str">
            <v>RefSeq</v>
          </cell>
          <cell r="C1061" t="str">
            <v>gene</v>
          </cell>
          <cell r="D1061">
            <v>1151162</v>
          </cell>
          <cell r="E1061">
            <v>1152403</v>
          </cell>
          <cell r="F1061" t="str">
            <v>.</v>
          </cell>
          <cell r="G1061" t="str">
            <v>+</v>
          </cell>
          <cell r="H1061">
            <v>1109</v>
          </cell>
          <cell r="I1061" t="str">
            <v>fabF</v>
          </cell>
          <cell r="J1061" t="str">
            <v>b1095</v>
          </cell>
          <cell r="K1061" t="str">
            <v>EG12606</v>
          </cell>
          <cell r="L1061" t="str">
            <v>EG12606</v>
          </cell>
          <cell r="M1061">
            <v>946665</v>
          </cell>
        </row>
        <row r="1062">
          <cell r="A1062" t="str">
            <v>NC_000913.2</v>
          </cell>
          <cell r="B1062" t="str">
            <v>RefSeq</v>
          </cell>
          <cell r="C1062" t="str">
            <v>gene</v>
          </cell>
          <cell r="D1062">
            <v>1152523</v>
          </cell>
          <cell r="E1062">
            <v>1153332</v>
          </cell>
          <cell r="F1062" t="str">
            <v>.</v>
          </cell>
          <cell r="G1062" t="str">
            <v>+</v>
          </cell>
          <cell r="H1062">
            <v>1110</v>
          </cell>
          <cell r="I1062" t="str">
            <v>pabC</v>
          </cell>
          <cell r="J1062" t="str">
            <v>b1096</v>
          </cell>
          <cell r="K1062" t="str">
            <v>EG11493</v>
          </cell>
          <cell r="L1062" t="str">
            <v>EG11493</v>
          </cell>
          <cell r="M1062">
            <v>946647</v>
          </cell>
        </row>
        <row r="1063">
          <cell r="A1063" t="str">
            <v>NC_000913.2</v>
          </cell>
          <cell r="B1063" t="str">
            <v>RefSeq</v>
          </cell>
          <cell r="C1063" t="str">
            <v>gene</v>
          </cell>
          <cell r="D1063">
            <v>1153335</v>
          </cell>
          <cell r="E1063">
            <v>1154357</v>
          </cell>
          <cell r="F1063" t="str">
            <v>.</v>
          </cell>
          <cell r="G1063" t="str">
            <v>+</v>
          </cell>
          <cell r="H1063">
            <v>1111</v>
          </cell>
          <cell r="I1063" t="str">
            <v>yceG</v>
          </cell>
          <cell r="J1063" t="str">
            <v>b1097</v>
          </cell>
          <cell r="K1063" t="str">
            <v>EG11494</v>
          </cell>
          <cell r="L1063" t="str">
            <v>EG11494</v>
          </cell>
          <cell r="M1063">
            <v>945660</v>
          </cell>
        </row>
        <row r="1064">
          <cell r="A1064" t="str">
            <v>NC_000913.2</v>
          </cell>
          <cell r="B1064" t="str">
            <v>RefSeq</v>
          </cell>
          <cell r="C1064" t="str">
            <v>gene</v>
          </cell>
          <cell r="D1064">
            <v>1154347</v>
          </cell>
          <cell r="E1064">
            <v>1154988</v>
          </cell>
          <cell r="F1064" t="str">
            <v>.</v>
          </cell>
          <cell r="G1064" t="str">
            <v>+</v>
          </cell>
          <cell r="H1064">
            <v>1112</v>
          </cell>
          <cell r="I1064" t="str">
            <v>tmk</v>
          </cell>
          <cell r="J1064" t="str">
            <v>b1098</v>
          </cell>
          <cell r="K1064" t="str">
            <v>EG12302</v>
          </cell>
          <cell r="L1064" t="str">
            <v>EG12302</v>
          </cell>
          <cell r="M1064">
            <v>945663</v>
          </cell>
        </row>
        <row r="1065">
          <cell r="A1065" t="str">
            <v>NC_000913.2</v>
          </cell>
          <cell r="B1065" t="str">
            <v>RefSeq</v>
          </cell>
          <cell r="C1065" t="str">
            <v>gene</v>
          </cell>
          <cell r="D1065">
            <v>1154985</v>
          </cell>
          <cell r="E1065">
            <v>1155989</v>
          </cell>
          <cell r="F1065" t="str">
            <v>.</v>
          </cell>
          <cell r="G1065" t="str">
            <v>+</v>
          </cell>
          <cell r="H1065">
            <v>1113</v>
          </cell>
          <cell r="I1065" t="str">
            <v>holB</v>
          </cell>
          <cell r="J1065" t="str">
            <v>b1099</v>
          </cell>
          <cell r="K1065" t="str">
            <v>EG11500</v>
          </cell>
          <cell r="L1065" t="str">
            <v>EG11500</v>
          </cell>
          <cell r="M1065">
            <v>945661</v>
          </cell>
        </row>
        <row r="1066">
          <cell r="A1066" t="str">
            <v>NC_000913.2</v>
          </cell>
          <cell r="B1066" t="str">
            <v>RefSeq</v>
          </cell>
          <cell r="C1066" t="str">
            <v>gene</v>
          </cell>
          <cell r="D1066">
            <v>1156000</v>
          </cell>
          <cell r="E1066">
            <v>1156797</v>
          </cell>
          <cell r="F1066" t="str">
            <v>.</v>
          </cell>
          <cell r="G1066" t="str">
            <v>+</v>
          </cell>
          <cell r="H1066">
            <v>1114</v>
          </cell>
          <cell r="I1066" t="str">
            <v>ycfH</v>
          </cell>
          <cell r="J1066" t="str">
            <v>b1100</v>
          </cell>
          <cell r="K1066" t="str">
            <v>EG12303</v>
          </cell>
          <cell r="L1066" t="str">
            <v>EG12303</v>
          </cell>
          <cell r="M1066">
            <v>945656</v>
          </cell>
        </row>
        <row r="1067">
          <cell r="A1067" t="str">
            <v>NC_000913.2</v>
          </cell>
          <cell r="B1067" t="str">
            <v>RefSeq</v>
          </cell>
          <cell r="C1067" t="str">
            <v>gene</v>
          </cell>
          <cell r="D1067">
            <v>1286761</v>
          </cell>
          <cell r="E1067">
            <v>1286845</v>
          </cell>
          <cell r="F1067" t="str">
            <v>.</v>
          </cell>
          <cell r="G1067" t="str">
            <v>-</v>
          </cell>
          <cell r="H1067">
            <v>1254</v>
          </cell>
          <cell r="I1067" t="str">
            <v>tyrT</v>
          </cell>
          <cell r="J1067" t="str">
            <v>b1101</v>
          </cell>
          <cell r="K1067" t="str">
            <v>EG30106</v>
          </cell>
          <cell r="L1067" t="str">
            <v>EG30106</v>
          </cell>
          <cell r="M1067">
            <v>945820</v>
          </cell>
        </row>
        <row r="1068">
          <cell r="A1068" t="str">
            <v>NC_000913.2</v>
          </cell>
          <cell r="B1068" t="str">
            <v>RefSeq</v>
          </cell>
          <cell r="C1068" t="str">
            <v>gene</v>
          </cell>
          <cell r="D1068">
            <v>1158585</v>
          </cell>
          <cell r="E1068">
            <v>1160774</v>
          </cell>
          <cell r="F1068" t="str">
            <v>.</v>
          </cell>
          <cell r="G1068" t="str">
            <v>-</v>
          </cell>
          <cell r="H1068">
            <v>1116</v>
          </cell>
          <cell r="I1068" t="str">
            <v>fhuE</v>
          </cell>
          <cell r="J1068" t="str">
            <v>b1102</v>
          </cell>
          <cell r="K1068" t="str">
            <v>EG10306</v>
          </cell>
          <cell r="L1068" t="str">
            <v>EG10306</v>
          </cell>
          <cell r="M1068">
            <v>945649</v>
          </cell>
        </row>
        <row r="1069">
          <cell r="A1069" t="str">
            <v>NC_000913.2</v>
          </cell>
          <cell r="B1069" t="str">
            <v>RefSeq</v>
          </cell>
          <cell r="C1069" t="str">
            <v>gene</v>
          </cell>
          <cell r="D1069">
            <v>1161108</v>
          </cell>
          <cell r="E1069">
            <v>1161467</v>
          </cell>
          <cell r="F1069" t="str">
            <v>.</v>
          </cell>
          <cell r="G1069" t="str">
            <v>+</v>
          </cell>
          <cell r="H1069">
            <v>1117</v>
          </cell>
          <cell r="I1069" t="str">
            <v>hinT</v>
          </cell>
          <cell r="J1069" t="str">
            <v>b1103</v>
          </cell>
          <cell r="K1069" t="str">
            <v>EG12172</v>
          </cell>
          <cell r="L1069" t="str">
            <v>EG12172</v>
          </cell>
          <cell r="M1069">
            <v>948549</v>
          </cell>
        </row>
        <row r="1070">
          <cell r="A1070" t="str">
            <v>NC_000913.2</v>
          </cell>
          <cell r="B1070" t="str">
            <v>RefSeq</v>
          </cell>
          <cell r="C1070" t="str">
            <v>gene</v>
          </cell>
          <cell r="D1070">
            <v>1161470</v>
          </cell>
          <cell r="E1070">
            <v>1161847</v>
          </cell>
          <cell r="F1070" t="str">
            <v>.</v>
          </cell>
          <cell r="G1070" t="str">
            <v>+</v>
          </cell>
          <cell r="H1070">
            <v>1118</v>
          </cell>
          <cell r="I1070" t="str">
            <v>ycfL</v>
          </cell>
          <cell r="J1070" t="str">
            <v>b1104</v>
          </cell>
          <cell r="K1070" t="str">
            <v>G6564</v>
          </cell>
          <cell r="L1070" t="str">
            <v>EG13430</v>
          </cell>
          <cell r="M1070">
            <v>948539</v>
          </cell>
        </row>
        <row r="1071">
          <cell r="A1071" t="str">
            <v>NC_000913.2</v>
          </cell>
          <cell r="B1071" t="str">
            <v>RefSeq</v>
          </cell>
          <cell r="C1071" t="str">
            <v>gene</v>
          </cell>
          <cell r="D1071">
            <v>1161861</v>
          </cell>
          <cell r="E1071">
            <v>1162502</v>
          </cell>
          <cell r="F1071" t="str">
            <v>.</v>
          </cell>
          <cell r="G1071" t="str">
            <v>+</v>
          </cell>
          <cell r="H1071">
            <v>1119</v>
          </cell>
          <cell r="I1071" t="str">
            <v>lpoB</v>
          </cell>
          <cell r="J1071" t="str">
            <v>b1105</v>
          </cell>
          <cell r="K1071" t="str">
            <v>G6565</v>
          </cell>
          <cell r="L1071" t="str">
            <v>EG13431</v>
          </cell>
          <cell r="M1071">
            <v>948536</v>
          </cell>
        </row>
        <row r="1072">
          <cell r="A1072" t="str">
            <v>NC_000913.2</v>
          </cell>
          <cell r="B1072" t="str">
            <v>RefSeq</v>
          </cell>
          <cell r="C1072" t="str">
            <v>gene</v>
          </cell>
          <cell r="D1072">
            <v>1162483</v>
          </cell>
          <cell r="E1072">
            <v>1163307</v>
          </cell>
          <cell r="F1072" t="str">
            <v>.</v>
          </cell>
          <cell r="G1072" t="str">
            <v>+</v>
          </cell>
          <cell r="H1072">
            <v>1120</v>
          </cell>
          <cell r="I1072" t="str">
            <v>thiK</v>
          </cell>
          <cell r="J1072" t="str">
            <v>b1106</v>
          </cell>
          <cell r="K1072" t="str">
            <v>G6566</v>
          </cell>
          <cell r="L1072" t="str">
            <v>EG13432</v>
          </cell>
          <cell r="M1072">
            <v>948525</v>
          </cell>
        </row>
        <row r="1073">
          <cell r="A1073" t="str">
            <v>NC_000913.2</v>
          </cell>
          <cell r="B1073" t="str">
            <v>RefSeq</v>
          </cell>
          <cell r="C1073" t="str">
            <v>gene</v>
          </cell>
          <cell r="D1073">
            <v>1163318</v>
          </cell>
          <cell r="E1073">
            <v>1164343</v>
          </cell>
          <cell r="F1073" t="str">
            <v>.</v>
          </cell>
          <cell r="G1073" t="str">
            <v>+</v>
          </cell>
          <cell r="H1073">
            <v>1121</v>
          </cell>
          <cell r="I1073" t="str">
            <v>nagZ</v>
          </cell>
          <cell r="J1073" t="str">
            <v>b1107</v>
          </cell>
          <cell r="K1073" t="str">
            <v>G6567</v>
          </cell>
          <cell r="L1073" t="str">
            <v>EG13433</v>
          </cell>
          <cell r="M1073">
            <v>945671</v>
          </cell>
        </row>
        <row r="1074">
          <cell r="A1074" t="str">
            <v>NC_000913.2</v>
          </cell>
          <cell r="B1074" t="str">
            <v>RefSeq</v>
          </cell>
          <cell r="C1074" t="str">
            <v>gene</v>
          </cell>
          <cell r="D1074">
            <v>1164366</v>
          </cell>
          <cell r="E1074">
            <v>1164908</v>
          </cell>
          <cell r="F1074" t="str">
            <v>.</v>
          </cell>
          <cell r="G1074" t="str">
            <v>+</v>
          </cell>
          <cell r="H1074">
            <v>1122</v>
          </cell>
          <cell r="I1074" t="str">
            <v>ycfP</v>
          </cell>
          <cell r="J1074" t="str">
            <v>b1108</v>
          </cell>
          <cell r="K1074" t="str">
            <v>G6568</v>
          </cell>
          <cell r="L1074" t="str">
            <v>EG13434</v>
          </cell>
          <cell r="M1074">
            <v>945676</v>
          </cell>
        </row>
        <row r="1075">
          <cell r="A1075" t="str">
            <v>NC_000913.2</v>
          </cell>
          <cell r="B1075" t="str">
            <v>RefSeq</v>
          </cell>
          <cell r="C1075" t="str">
            <v>gene</v>
          </cell>
          <cell r="D1075">
            <v>1165308</v>
          </cell>
          <cell r="E1075">
            <v>1166612</v>
          </cell>
          <cell r="F1075" t="str">
            <v>.</v>
          </cell>
          <cell r="G1075" t="str">
            <v>+</v>
          </cell>
          <cell r="H1075">
            <v>1123</v>
          </cell>
          <cell r="I1075" t="str">
            <v>ndh</v>
          </cell>
          <cell r="J1075" t="str">
            <v>b1109</v>
          </cell>
          <cell r="K1075" t="str">
            <v>EG10649</v>
          </cell>
          <cell r="L1075" t="str">
            <v>EG10649</v>
          </cell>
          <cell r="M1075">
            <v>946792</v>
          </cell>
        </row>
        <row r="1076">
          <cell r="A1076" t="str">
            <v>NC_000913.2</v>
          </cell>
          <cell r="B1076" t="str">
            <v>RefSeq</v>
          </cell>
          <cell r="C1076" t="str">
            <v>gene</v>
          </cell>
          <cell r="D1076">
            <v>1166822</v>
          </cell>
          <cell r="E1076">
            <v>1167361</v>
          </cell>
          <cell r="F1076" t="str">
            <v>.</v>
          </cell>
          <cell r="G1076" t="str">
            <v>+</v>
          </cell>
          <cell r="H1076">
            <v>1124</v>
          </cell>
          <cell r="I1076" t="str">
            <v>ycfJ</v>
          </cell>
          <cell r="J1076" t="str">
            <v>b1110</v>
          </cell>
          <cell r="K1076" t="str">
            <v>EG12444</v>
          </cell>
          <cell r="L1076" t="str">
            <v>EG12444</v>
          </cell>
          <cell r="M1076">
            <v>945977</v>
          </cell>
        </row>
        <row r="1077">
          <cell r="A1077" t="str">
            <v>NC_000913.2</v>
          </cell>
          <cell r="B1077" t="str">
            <v>RefSeq</v>
          </cell>
          <cell r="C1077" t="str">
            <v>gene</v>
          </cell>
          <cell r="D1077">
            <v>1167423</v>
          </cell>
          <cell r="E1077">
            <v>1168055</v>
          </cell>
          <cell r="F1077" t="str">
            <v>.</v>
          </cell>
          <cell r="G1077" t="str">
            <v>-</v>
          </cell>
          <cell r="H1077">
            <v>1125</v>
          </cell>
          <cell r="I1077" t="str">
            <v>ycfQ</v>
          </cell>
          <cell r="J1077" t="str">
            <v>b1111</v>
          </cell>
          <cell r="K1077" t="str">
            <v>G6569</v>
          </cell>
          <cell r="L1077" t="str">
            <v>EG13435</v>
          </cell>
          <cell r="M1077">
            <v>947425</v>
          </cell>
        </row>
        <row r="1078">
          <cell r="A1078" t="str">
            <v>NC_000913.2</v>
          </cell>
          <cell r="B1078" t="str">
            <v>RefSeq</v>
          </cell>
          <cell r="C1078" t="str">
            <v>gene</v>
          </cell>
          <cell r="D1078">
            <v>1168296</v>
          </cell>
          <cell r="E1078">
            <v>1168553</v>
          </cell>
          <cell r="F1078" t="str">
            <v>.</v>
          </cell>
          <cell r="G1078" t="str">
            <v>+</v>
          </cell>
          <cell r="H1078">
            <v>1126</v>
          </cell>
          <cell r="I1078" t="str">
            <v>bhsA</v>
          </cell>
          <cell r="J1078" t="str">
            <v>b1112</v>
          </cell>
          <cell r="K1078" t="str">
            <v>G6570</v>
          </cell>
          <cell r="L1078" t="str">
            <v>EG13436</v>
          </cell>
          <cell r="M1078">
            <v>945492</v>
          </cell>
        </row>
        <row r="1079">
          <cell r="A1079" t="str">
            <v>NC_000913.2</v>
          </cell>
          <cell r="B1079" t="str">
            <v>RefSeq</v>
          </cell>
          <cell r="C1079" t="str">
            <v>gene</v>
          </cell>
          <cell r="D1079">
            <v>1168635</v>
          </cell>
          <cell r="E1079">
            <v>1169597</v>
          </cell>
          <cell r="F1079" t="str">
            <v>.</v>
          </cell>
          <cell r="G1079" t="str">
            <v>-</v>
          </cell>
          <cell r="H1079">
            <v>1127</v>
          </cell>
          <cell r="I1079" t="str">
            <v>ycfS</v>
          </cell>
          <cell r="J1079" t="str">
            <v>b1113</v>
          </cell>
          <cell r="K1079" t="str">
            <v>G6571</v>
          </cell>
          <cell r="L1079" t="str">
            <v>EG13437</v>
          </cell>
          <cell r="M1079">
            <v>945666</v>
          </cell>
        </row>
        <row r="1080">
          <cell r="A1080" t="str">
            <v>NC_000913.2</v>
          </cell>
          <cell r="B1080" t="str">
            <v>RefSeq</v>
          </cell>
          <cell r="C1080" t="str">
            <v>gene</v>
          </cell>
          <cell r="D1080">
            <v>1169741</v>
          </cell>
          <cell r="E1080">
            <v>1173187</v>
          </cell>
          <cell r="F1080" t="str">
            <v>.</v>
          </cell>
          <cell r="G1080" t="str">
            <v>-</v>
          </cell>
          <cell r="H1080">
            <v>1128</v>
          </cell>
          <cell r="I1080" t="str">
            <v>mfd</v>
          </cell>
          <cell r="J1080" t="str">
            <v>b1114</v>
          </cell>
          <cell r="K1080" t="str">
            <v>EG11619</v>
          </cell>
          <cell r="L1080" t="str">
            <v>EG11619</v>
          </cell>
          <cell r="M1080">
            <v>945681</v>
          </cell>
        </row>
        <row r="1081">
          <cell r="A1081" t="str">
            <v>NC_000913.2</v>
          </cell>
          <cell r="B1081" t="str">
            <v>RefSeq</v>
          </cell>
          <cell r="C1081" t="str">
            <v>gene</v>
          </cell>
          <cell r="D1081">
            <v>1173315</v>
          </cell>
          <cell r="E1081">
            <v>1174388</v>
          </cell>
          <cell r="F1081" t="str">
            <v>.</v>
          </cell>
          <cell r="G1081" t="str">
            <v>-</v>
          </cell>
          <cell r="H1081">
            <v>1129</v>
          </cell>
          <cell r="I1081" t="str">
            <v>ycfT</v>
          </cell>
          <cell r="J1081" t="str">
            <v>b1115</v>
          </cell>
          <cell r="K1081" t="str">
            <v>G6572</v>
          </cell>
          <cell r="L1081" t="str">
            <v>EG13438</v>
          </cell>
          <cell r="M1081">
            <v>945679</v>
          </cell>
        </row>
        <row r="1082">
          <cell r="A1082" t="str">
            <v>NC_000913.2</v>
          </cell>
          <cell r="B1082" t="str">
            <v>RefSeq</v>
          </cell>
          <cell r="C1082" t="str">
            <v>gene</v>
          </cell>
          <cell r="D1082">
            <v>1174650</v>
          </cell>
          <cell r="E1082">
            <v>1175849</v>
          </cell>
          <cell r="F1082" t="str">
            <v>.</v>
          </cell>
          <cell r="G1082" t="str">
            <v>+</v>
          </cell>
          <cell r="H1082">
            <v>1130</v>
          </cell>
          <cell r="I1082" t="str">
            <v>lolC</v>
          </cell>
          <cell r="J1082" t="str">
            <v>b1116</v>
          </cell>
          <cell r="K1082" t="str">
            <v>G6573</v>
          </cell>
          <cell r="L1082" t="str">
            <v>EG13439</v>
          </cell>
          <cell r="M1082">
            <v>945673</v>
          </cell>
        </row>
        <row r="1083">
          <cell r="A1083" t="str">
            <v>NC_000913.2</v>
          </cell>
          <cell r="B1083" t="str">
            <v>RefSeq</v>
          </cell>
          <cell r="C1083" t="str">
            <v>gene</v>
          </cell>
          <cell r="D1083">
            <v>1175842</v>
          </cell>
          <cell r="E1083">
            <v>1176543</v>
          </cell>
          <cell r="F1083" t="str">
            <v>.</v>
          </cell>
          <cell r="G1083" t="str">
            <v>+</v>
          </cell>
          <cell r="H1083">
            <v>1131</v>
          </cell>
          <cell r="I1083" t="str">
            <v>lolD</v>
          </cell>
          <cell r="J1083" t="str">
            <v>b1117</v>
          </cell>
          <cell r="K1083" t="str">
            <v>G6574</v>
          </cell>
          <cell r="L1083" t="str">
            <v>EG13440</v>
          </cell>
          <cell r="M1083">
            <v>945670</v>
          </cell>
        </row>
        <row r="1084">
          <cell r="A1084" t="str">
            <v>NC_000913.2</v>
          </cell>
          <cell r="B1084" t="str">
            <v>RefSeq</v>
          </cell>
          <cell r="C1084" t="str">
            <v>gene</v>
          </cell>
          <cell r="D1084">
            <v>1176543</v>
          </cell>
          <cell r="E1084">
            <v>1177787</v>
          </cell>
          <cell r="F1084" t="str">
            <v>.</v>
          </cell>
          <cell r="G1084" t="str">
            <v>+</v>
          </cell>
          <cell r="H1084">
            <v>1132</v>
          </cell>
          <cell r="I1084" t="str">
            <v>lolE</v>
          </cell>
          <cell r="J1084" t="str">
            <v>b1118</v>
          </cell>
          <cell r="K1084" t="str">
            <v>G6575</v>
          </cell>
          <cell r="L1084" t="str">
            <v>EG13441</v>
          </cell>
          <cell r="M1084">
            <v>945665</v>
          </cell>
        </row>
        <row r="1085">
          <cell r="A1085" t="str">
            <v>NC_000913.2</v>
          </cell>
          <cell r="B1085" t="str">
            <v>RefSeq</v>
          </cell>
          <cell r="C1085" t="str">
            <v>gene</v>
          </cell>
          <cell r="D1085">
            <v>1177816</v>
          </cell>
          <cell r="E1085">
            <v>1178727</v>
          </cell>
          <cell r="F1085" t="str">
            <v>.</v>
          </cell>
          <cell r="G1085" t="str">
            <v>+</v>
          </cell>
          <cell r="H1085">
            <v>1133</v>
          </cell>
          <cell r="I1085" t="str">
            <v>nagK</v>
          </cell>
          <cell r="J1085" t="str">
            <v>b1119</v>
          </cell>
          <cell r="K1085" t="str">
            <v>G6576</v>
          </cell>
          <cell r="L1085" t="str">
            <v>EG13442</v>
          </cell>
          <cell r="M1085">
            <v>945664</v>
          </cell>
        </row>
        <row r="1086">
          <cell r="A1086" t="str">
            <v>NC_000913.2</v>
          </cell>
          <cell r="B1086" t="str">
            <v>RefSeq</v>
          </cell>
          <cell r="C1086" t="str">
            <v>gene</v>
          </cell>
          <cell r="D1086">
            <v>1178854</v>
          </cell>
          <cell r="E1086">
            <v>1179582</v>
          </cell>
          <cell r="F1086" t="str">
            <v>.</v>
          </cell>
          <cell r="G1086" t="str">
            <v>+</v>
          </cell>
          <cell r="H1086">
            <v>1134</v>
          </cell>
          <cell r="I1086" t="str">
            <v>cobB</v>
          </cell>
          <cell r="J1086" t="str">
            <v>b1120</v>
          </cell>
          <cell r="K1086" t="str">
            <v>G6577</v>
          </cell>
          <cell r="L1086" t="str">
            <v>EG13443</v>
          </cell>
          <cell r="M1086">
            <v>945687</v>
          </cell>
        </row>
        <row r="1087">
          <cell r="A1087" t="str">
            <v>NC_000913.2</v>
          </cell>
          <cell r="B1087" t="str">
            <v>RefSeq</v>
          </cell>
          <cell r="C1087" t="str">
            <v>gene</v>
          </cell>
          <cell r="D1087">
            <v>1179702</v>
          </cell>
          <cell r="E1087">
            <v>1180490</v>
          </cell>
          <cell r="F1087" t="str">
            <v>.</v>
          </cell>
          <cell r="G1087" t="str">
            <v>-</v>
          </cell>
          <cell r="H1087">
            <v>1135</v>
          </cell>
          <cell r="I1087" t="str">
            <v>ycfZ</v>
          </cell>
          <cell r="J1087" t="str">
            <v>b1121</v>
          </cell>
          <cell r="K1087" t="str">
            <v>G6578</v>
          </cell>
          <cell r="L1087" t="str">
            <v>EG13444</v>
          </cell>
          <cell r="M1087">
            <v>945685</v>
          </cell>
        </row>
        <row r="1088">
          <cell r="A1088" t="str">
            <v>NC_000913.2</v>
          </cell>
          <cell r="B1088" t="str">
            <v>RefSeq</v>
          </cell>
          <cell r="C1088" t="str">
            <v>gene</v>
          </cell>
          <cell r="D1088">
            <v>1180487</v>
          </cell>
          <cell r="E1088">
            <v>1180948</v>
          </cell>
          <cell r="F1088" t="str">
            <v>.</v>
          </cell>
          <cell r="G1088" t="str">
            <v>-</v>
          </cell>
          <cell r="H1088">
            <v>1136</v>
          </cell>
          <cell r="I1088" t="str">
            <v>ymfA</v>
          </cell>
          <cell r="J1088" t="str">
            <v>b1122</v>
          </cell>
          <cell r="K1088" t="str">
            <v>G6579</v>
          </cell>
          <cell r="L1088" t="str">
            <v>EG13445</v>
          </cell>
          <cell r="M1088">
            <v>945684</v>
          </cell>
        </row>
        <row r="1089">
          <cell r="A1089" t="str">
            <v>NC_000913.2</v>
          </cell>
          <cell r="B1089" t="str">
            <v>RefSeq</v>
          </cell>
          <cell r="C1089" t="str">
            <v>gene</v>
          </cell>
          <cell r="D1089">
            <v>1181006</v>
          </cell>
          <cell r="E1089">
            <v>1182052</v>
          </cell>
          <cell r="F1089" t="str">
            <v>.</v>
          </cell>
          <cell r="G1089" t="str">
            <v>-</v>
          </cell>
          <cell r="H1089">
            <v>1137</v>
          </cell>
          <cell r="I1089" t="str">
            <v>potD</v>
          </cell>
          <cell r="J1089" t="str">
            <v>b1123</v>
          </cell>
          <cell r="K1089" t="str">
            <v>EG10752</v>
          </cell>
          <cell r="L1089" t="str">
            <v>EG10752</v>
          </cell>
          <cell r="M1089">
            <v>945682</v>
          </cell>
        </row>
        <row r="1090">
          <cell r="A1090" t="str">
            <v>NC_000913.2</v>
          </cell>
          <cell r="B1090" t="str">
            <v>RefSeq</v>
          </cell>
          <cell r="C1090" t="str">
            <v>gene</v>
          </cell>
          <cell r="D1090">
            <v>1182049</v>
          </cell>
          <cell r="E1090">
            <v>1182843</v>
          </cell>
          <cell r="F1090" t="str">
            <v>.</v>
          </cell>
          <cell r="G1090" t="str">
            <v>-</v>
          </cell>
          <cell r="H1090">
            <v>1138</v>
          </cell>
          <cell r="I1090" t="str">
            <v>potC</v>
          </cell>
          <cell r="J1090" t="str">
            <v>b1124</v>
          </cell>
          <cell r="K1090" t="str">
            <v>EG10751</v>
          </cell>
          <cell r="L1090" t="str">
            <v>EG10751</v>
          </cell>
          <cell r="M1090">
            <v>945691</v>
          </cell>
        </row>
        <row r="1091">
          <cell r="A1091" t="str">
            <v>NC_000913.2</v>
          </cell>
          <cell r="B1091" t="str">
            <v>RefSeq</v>
          </cell>
          <cell r="C1091" t="str">
            <v>gene</v>
          </cell>
          <cell r="D1091">
            <v>1182840</v>
          </cell>
          <cell r="E1091">
            <v>1183667</v>
          </cell>
          <cell r="F1091" t="str">
            <v>.</v>
          </cell>
          <cell r="G1091" t="str">
            <v>-</v>
          </cell>
          <cell r="H1091">
            <v>1139</v>
          </cell>
          <cell r="I1091" t="str">
            <v>potB</v>
          </cell>
          <cell r="J1091" t="str">
            <v>b1125</v>
          </cell>
          <cell r="K1091" t="str">
            <v>EG10750</v>
          </cell>
          <cell r="L1091" t="str">
            <v>EG10750</v>
          </cell>
          <cell r="M1091">
            <v>945692</v>
          </cell>
        </row>
        <row r="1092">
          <cell r="A1092" t="str">
            <v>NC_000913.2</v>
          </cell>
          <cell r="B1092" t="str">
            <v>RefSeq</v>
          </cell>
          <cell r="C1092" t="str">
            <v>gene</v>
          </cell>
          <cell r="D1092">
            <v>1183681</v>
          </cell>
          <cell r="E1092">
            <v>1184817</v>
          </cell>
          <cell r="F1092" t="str">
            <v>.</v>
          </cell>
          <cell r="G1092" t="str">
            <v>-</v>
          </cell>
          <cell r="H1092">
            <v>1140</v>
          </cell>
          <cell r="I1092" t="str">
            <v>potA</v>
          </cell>
          <cell r="J1092" t="str">
            <v>b1126</v>
          </cell>
          <cell r="K1092" t="str">
            <v>EG10749</v>
          </cell>
          <cell r="L1092" t="str">
            <v>EG10749</v>
          </cell>
          <cell r="M1092">
            <v>946323</v>
          </cell>
        </row>
        <row r="1093">
          <cell r="A1093" t="str">
            <v>NC_000913.2</v>
          </cell>
          <cell r="B1093" t="str">
            <v>RefSeq</v>
          </cell>
          <cell r="C1093" t="str">
            <v>gene</v>
          </cell>
          <cell r="D1093">
            <v>1185067</v>
          </cell>
          <cell r="E1093">
            <v>1186293</v>
          </cell>
          <cell r="F1093" t="str">
            <v>.</v>
          </cell>
          <cell r="G1093" t="str">
            <v>+</v>
          </cell>
          <cell r="H1093">
            <v>1141</v>
          </cell>
          <cell r="I1093" t="str">
            <v>pepT</v>
          </cell>
          <cell r="J1093" t="str">
            <v>b1127</v>
          </cell>
          <cell r="K1093" t="str">
            <v>EG11549</v>
          </cell>
          <cell r="L1093" t="str">
            <v>EG11549</v>
          </cell>
          <cell r="M1093">
            <v>946333</v>
          </cell>
        </row>
        <row r="1094">
          <cell r="A1094" t="str">
            <v>NC_000913.2</v>
          </cell>
          <cell r="B1094" t="str">
            <v>RefSeq</v>
          </cell>
          <cell r="C1094" t="str">
            <v>gene</v>
          </cell>
          <cell r="D1094">
            <v>1186342</v>
          </cell>
          <cell r="E1094">
            <v>1187463</v>
          </cell>
          <cell r="F1094" t="str">
            <v>.</v>
          </cell>
          <cell r="G1094" t="str">
            <v>-</v>
          </cell>
          <cell r="H1094">
            <v>1142</v>
          </cell>
          <cell r="I1094" t="str">
            <v>ycfD</v>
          </cell>
          <cell r="J1094" t="str">
            <v>b1128</v>
          </cell>
          <cell r="K1094" t="str">
            <v>EG11430</v>
          </cell>
          <cell r="L1094" t="str">
            <v>EG11430</v>
          </cell>
          <cell r="M1094">
            <v>945391</v>
          </cell>
        </row>
        <row r="1095">
          <cell r="A1095" t="str">
            <v>NC_000913.2</v>
          </cell>
          <cell r="B1095" t="str">
            <v>RefSeq</v>
          </cell>
          <cell r="C1095" t="str">
            <v>gene</v>
          </cell>
          <cell r="D1095">
            <v>1187539</v>
          </cell>
          <cell r="E1095">
            <v>1188999</v>
          </cell>
          <cell r="F1095" t="str">
            <v>.</v>
          </cell>
          <cell r="G1095" t="str">
            <v>-</v>
          </cell>
          <cell r="H1095">
            <v>1143</v>
          </cell>
          <cell r="I1095" t="str">
            <v>phoQ</v>
          </cell>
          <cell r="J1095" t="str">
            <v>b1129</v>
          </cell>
          <cell r="K1095" t="str">
            <v>EG10732</v>
          </cell>
          <cell r="L1095" t="str">
            <v>EG10732</v>
          </cell>
          <cell r="M1095">
            <v>946326</v>
          </cell>
        </row>
        <row r="1096">
          <cell r="A1096" t="str">
            <v>NC_000913.2</v>
          </cell>
          <cell r="B1096" t="str">
            <v>RefSeq</v>
          </cell>
          <cell r="C1096" t="str">
            <v>gene</v>
          </cell>
          <cell r="D1096">
            <v>1188999</v>
          </cell>
          <cell r="E1096">
            <v>1189670</v>
          </cell>
          <cell r="F1096" t="str">
            <v>.</v>
          </cell>
          <cell r="G1096" t="str">
            <v>-</v>
          </cell>
          <cell r="H1096">
            <v>1144</v>
          </cell>
          <cell r="I1096" t="str">
            <v>phoP</v>
          </cell>
          <cell r="J1096" t="str">
            <v>b1130</v>
          </cell>
          <cell r="K1096" t="str">
            <v>EG10731</v>
          </cell>
          <cell r="L1096" t="str">
            <v>EG10731</v>
          </cell>
          <cell r="M1096">
            <v>945697</v>
          </cell>
        </row>
        <row r="1097">
          <cell r="A1097" t="str">
            <v>NC_000913.2</v>
          </cell>
          <cell r="B1097" t="str">
            <v>RefSeq</v>
          </cell>
          <cell r="C1097" t="str">
            <v>gene</v>
          </cell>
          <cell r="D1097">
            <v>1189839</v>
          </cell>
          <cell r="E1097">
            <v>1191209</v>
          </cell>
          <cell r="F1097" t="str">
            <v>.</v>
          </cell>
          <cell r="G1097" t="str">
            <v>-</v>
          </cell>
          <cell r="H1097">
            <v>1145</v>
          </cell>
          <cell r="I1097" t="str">
            <v>purB</v>
          </cell>
          <cell r="J1097" t="str">
            <v>b1131</v>
          </cell>
          <cell r="K1097" t="str">
            <v>EG11314</v>
          </cell>
          <cell r="L1097" t="str">
            <v>EG11314</v>
          </cell>
          <cell r="M1097">
            <v>945695</v>
          </cell>
        </row>
        <row r="1098">
          <cell r="A1098" t="str">
            <v>NC_000913.2</v>
          </cell>
          <cell r="B1098" t="str">
            <v>RefSeq</v>
          </cell>
          <cell r="C1098" t="str">
            <v>gene</v>
          </cell>
          <cell r="D1098">
            <v>1191213</v>
          </cell>
          <cell r="E1098">
            <v>1191854</v>
          </cell>
          <cell r="F1098" t="str">
            <v>.</v>
          </cell>
          <cell r="G1098" t="str">
            <v>-</v>
          </cell>
          <cell r="H1098">
            <v>1146</v>
          </cell>
          <cell r="I1098" t="str">
            <v>hflD</v>
          </cell>
          <cell r="J1098" t="str">
            <v>b1132</v>
          </cell>
          <cell r="K1098" t="str">
            <v>EG11345</v>
          </cell>
          <cell r="L1098" t="str">
            <v>EG11345</v>
          </cell>
          <cell r="M1098">
            <v>945693</v>
          </cell>
        </row>
        <row r="1099">
          <cell r="A1099" t="str">
            <v>NC_000913.2</v>
          </cell>
          <cell r="B1099" t="str">
            <v>RefSeq</v>
          </cell>
          <cell r="C1099" t="str">
            <v>gene</v>
          </cell>
          <cell r="D1099">
            <v>1191890</v>
          </cell>
          <cell r="E1099">
            <v>1192996</v>
          </cell>
          <cell r="F1099" t="str">
            <v>.</v>
          </cell>
          <cell r="G1099" t="str">
            <v>-</v>
          </cell>
          <cell r="H1099">
            <v>1147</v>
          </cell>
          <cell r="I1099" t="str">
            <v>mnmA</v>
          </cell>
          <cell r="J1099" t="str">
            <v>b1133</v>
          </cell>
          <cell r="K1099" t="str">
            <v>EG11344</v>
          </cell>
          <cell r="L1099" t="str">
            <v>EG11344</v>
          </cell>
          <cell r="M1099">
            <v>945690</v>
          </cell>
        </row>
        <row r="1100">
          <cell r="A1100" t="str">
            <v>NC_000913.2</v>
          </cell>
          <cell r="B1100" t="str">
            <v>RefSeq</v>
          </cell>
          <cell r="C1100" t="str">
            <v>gene</v>
          </cell>
          <cell r="D1100">
            <v>1193050</v>
          </cell>
          <cell r="E1100">
            <v>1193511</v>
          </cell>
          <cell r="F1100" t="str">
            <v>.</v>
          </cell>
          <cell r="G1100" t="str">
            <v>-</v>
          </cell>
          <cell r="H1100">
            <v>1148</v>
          </cell>
          <cell r="I1100" t="str">
            <v>nudJ</v>
          </cell>
          <cell r="J1100" t="str">
            <v>b1134</v>
          </cell>
          <cell r="K1100" t="str">
            <v>G6580</v>
          </cell>
          <cell r="L1100" t="str">
            <v>EG13446</v>
          </cell>
          <cell r="M1100">
            <v>945689</v>
          </cell>
        </row>
        <row r="1101">
          <cell r="A1101" t="str">
            <v>NC_000913.2</v>
          </cell>
          <cell r="B1101" t="str">
            <v>RefSeq</v>
          </cell>
          <cell r="C1101" t="str">
            <v>gene</v>
          </cell>
          <cell r="D1101">
            <v>1193521</v>
          </cell>
          <cell r="E1101">
            <v>1194174</v>
          </cell>
          <cell r="F1101" t="str">
            <v>.</v>
          </cell>
          <cell r="G1101" t="str">
            <v>-</v>
          </cell>
          <cell r="H1101">
            <v>1149</v>
          </cell>
          <cell r="I1101" t="str">
            <v>rluE</v>
          </cell>
          <cell r="J1101" t="str">
            <v>b1135</v>
          </cell>
          <cell r="K1101" t="str">
            <v>G6581</v>
          </cell>
          <cell r="L1101" t="str">
            <v>EG13447</v>
          </cell>
          <cell r="M1101">
            <v>945701</v>
          </cell>
        </row>
        <row r="1102">
          <cell r="A1102" t="str">
            <v>NC_000913.2</v>
          </cell>
          <cell r="B1102" t="str">
            <v>RefSeq</v>
          </cell>
          <cell r="C1102" t="str">
            <v>gene</v>
          </cell>
          <cell r="D1102">
            <v>1194346</v>
          </cell>
          <cell r="E1102">
            <v>1195596</v>
          </cell>
          <cell r="F1102" t="str">
            <v>.</v>
          </cell>
          <cell r="G1102" t="str">
            <v>+</v>
          </cell>
          <cell r="H1102">
            <v>1150</v>
          </cell>
          <cell r="I1102" t="str">
            <v>icd</v>
          </cell>
          <cell r="J1102" t="str">
            <v>b1136</v>
          </cell>
          <cell r="K1102" t="str">
            <v>EG10489</v>
          </cell>
          <cell r="L1102" t="str">
            <v>EG10489</v>
          </cell>
          <cell r="M1102">
            <v>945702</v>
          </cell>
        </row>
        <row r="1103">
          <cell r="A1103" t="str">
            <v>NC_000913.2</v>
          </cell>
          <cell r="B1103" t="str">
            <v>RefSeq</v>
          </cell>
          <cell r="C1103" t="str">
            <v>gene</v>
          </cell>
          <cell r="D1103">
            <v>1196090</v>
          </cell>
          <cell r="E1103">
            <v>1196755</v>
          </cell>
          <cell r="F1103" t="str">
            <v>.</v>
          </cell>
          <cell r="G1103" t="str">
            <v>-</v>
          </cell>
          <cell r="H1103">
            <v>1151</v>
          </cell>
          <cell r="I1103" t="str">
            <v>ymfD</v>
          </cell>
          <cell r="J1103" t="str">
            <v>b1137</v>
          </cell>
          <cell r="K1103" t="str">
            <v>G6582</v>
          </cell>
          <cell r="L1103" t="str">
            <v>EG13448</v>
          </cell>
          <cell r="M1103">
            <v>945329</v>
          </cell>
        </row>
        <row r="1104">
          <cell r="A1104" t="str">
            <v>NC_000913.2</v>
          </cell>
          <cell r="B1104" t="str">
            <v>RefSeq</v>
          </cell>
          <cell r="C1104" t="str">
            <v>gene</v>
          </cell>
          <cell r="D1104">
            <v>1196756</v>
          </cell>
          <cell r="E1104">
            <v>1197460</v>
          </cell>
          <cell r="F1104" t="str">
            <v>.</v>
          </cell>
          <cell r="G1104" t="str">
            <v>-</v>
          </cell>
          <cell r="H1104">
            <v>1152</v>
          </cell>
          <cell r="I1104" t="str">
            <v>ymfE</v>
          </cell>
          <cell r="J1104" t="str">
            <v>b1138</v>
          </cell>
          <cell r="K1104" t="str">
            <v>G6583</v>
          </cell>
          <cell r="L1104" t="str">
            <v>EG13449</v>
          </cell>
          <cell r="M1104">
            <v>946722</v>
          </cell>
        </row>
        <row r="1105">
          <cell r="A1105" t="str">
            <v>NC_000913.2</v>
          </cell>
          <cell r="B1105" t="str">
            <v>RefSeq</v>
          </cell>
          <cell r="C1105" t="str">
            <v>gene</v>
          </cell>
          <cell r="D1105">
            <v>1197918</v>
          </cell>
          <cell r="E1105">
            <v>1198811</v>
          </cell>
          <cell r="F1105" t="str">
            <v>.</v>
          </cell>
          <cell r="G1105" t="str">
            <v>+</v>
          </cell>
          <cell r="H1105">
            <v>1153</v>
          </cell>
          <cell r="I1105" t="str">
            <v>lit</v>
          </cell>
          <cell r="J1105" t="str">
            <v>b1139</v>
          </cell>
          <cell r="K1105" t="str">
            <v>EG10535</v>
          </cell>
          <cell r="L1105" t="str">
            <v>EG10535</v>
          </cell>
          <cell r="M1105">
            <v>948421</v>
          </cell>
        </row>
        <row r="1106">
          <cell r="A1106" t="str">
            <v>NC_000913.2</v>
          </cell>
          <cell r="B1106" t="str">
            <v>RefSeq</v>
          </cell>
          <cell r="C1106" t="str">
            <v>gene</v>
          </cell>
          <cell r="D1106">
            <v>1198902</v>
          </cell>
          <cell r="E1106">
            <v>1200029</v>
          </cell>
          <cell r="F1106" t="str">
            <v>.</v>
          </cell>
          <cell r="G1106" t="str">
            <v>-</v>
          </cell>
          <cell r="H1106">
            <v>1154</v>
          </cell>
          <cell r="I1106" t="str">
            <v>intE</v>
          </cell>
          <cell r="J1106" t="str">
            <v>b1140</v>
          </cell>
          <cell r="K1106" t="str">
            <v>EG12370</v>
          </cell>
          <cell r="L1106" t="str">
            <v>EG12370</v>
          </cell>
          <cell r="M1106">
            <v>948034</v>
          </cell>
        </row>
        <row r="1107">
          <cell r="A1107" t="str">
            <v>NC_000913.2</v>
          </cell>
          <cell r="B1107" t="str">
            <v>RefSeq</v>
          </cell>
          <cell r="C1107" t="str">
            <v>gene</v>
          </cell>
          <cell r="D1107">
            <v>1200010</v>
          </cell>
          <cell r="E1107">
            <v>1200255</v>
          </cell>
          <cell r="F1107" t="str">
            <v>.</v>
          </cell>
          <cell r="G1107" t="str">
            <v>-</v>
          </cell>
          <cell r="H1107">
            <v>1155</v>
          </cell>
          <cell r="I1107" t="str">
            <v>xisE</v>
          </cell>
          <cell r="J1107" t="str">
            <v>b1141</v>
          </cell>
          <cell r="K1107" t="str">
            <v>G6585</v>
          </cell>
          <cell r="L1107" t="str">
            <v>EG14245</v>
          </cell>
          <cell r="M1107">
            <v>945705</v>
          </cell>
        </row>
        <row r="1108">
          <cell r="A1108" t="str">
            <v>NC_000913.2</v>
          </cell>
          <cell r="B1108" t="str">
            <v>RefSeq</v>
          </cell>
          <cell r="C1108" t="str">
            <v>gene</v>
          </cell>
          <cell r="D1108">
            <v>1200720</v>
          </cell>
          <cell r="E1108">
            <v>1201061</v>
          </cell>
          <cell r="F1108" t="str">
            <v>.</v>
          </cell>
          <cell r="G1108" t="str">
            <v>+</v>
          </cell>
          <cell r="H1108">
            <v>1156</v>
          </cell>
          <cell r="I1108" t="str">
            <v>ymfI</v>
          </cell>
          <cell r="J1108" t="str">
            <v>b1143</v>
          </cell>
          <cell r="K1108" t="str">
            <v>G6587</v>
          </cell>
          <cell r="L1108" t="str">
            <v>EG14247</v>
          </cell>
          <cell r="M1108">
            <v>945712</v>
          </cell>
        </row>
        <row r="1109">
          <cell r="A1109" t="str">
            <v>NC_000913.2</v>
          </cell>
          <cell r="B1109" t="str">
            <v>RefSeq</v>
          </cell>
          <cell r="C1109" t="str">
            <v>gene</v>
          </cell>
          <cell r="D1109">
            <v>1200999</v>
          </cell>
          <cell r="E1109">
            <v>1201307</v>
          </cell>
          <cell r="F1109" t="str">
            <v>.</v>
          </cell>
          <cell r="G1109" t="str">
            <v>-</v>
          </cell>
          <cell r="H1109">
            <v>1157</v>
          </cell>
          <cell r="I1109" t="str">
            <v>ymfJ</v>
          </cell>
          <cell r="J1109" t="str">
            <v>b1144</v>
          </cell>
          <cell r="K1109" t="str">
            <v>G6588</v>
          </cell>
          <cell r="L1109" t="str">
            <v>EG14248</v>
          </cell>
          <cell r="M1109">
            <v>945718</v>
          </cell>
        </row>
        <row r="1110">
          <cell r="A1110" t="str">
            <v>NC_000913.2</v>
          </cell>
          <cell r="B1110" t="str">
            <v>RefSeq</v>
          </cell>
          <cell r="C1110" t="str">
            <v>gene</v>
          </cell>
          <cell r="D1110">
            <v>1201482</v>
          </cell>
          <cell r="E1110">
            <v>1202156</v>
          </cell>
          <cell r="F1110" t="str">
            <v>.</v>
          </cell>
          <cell r="G1110" t="str">
            <v>-</v>
          </cell>
          <cell r="H1110">
            <v>1158</v>
          </cell>
          <cell r="I1110" t="str">
            <v>cohE</v>
          </cell>
          <cell r="J1110" t="str">
            <v>b1145</v>
          </cell>
          <cell r="K1110" t="str">
            <v>G6589</v>
          </cell>
          <cell r="L1110" t="str">
            <v>EG14249</v>
          </cell>
          <cell r="M1110">
            <v>945719</v>
          </cell>
        </row>
        <row r="1111">
          <cell r="A1111" t="str">
            <v>NC_000913.2</v>
          </cell>
          <cell r="B1111" t="str">
            <v>RefSeq</v>
          </cell>
          <cell r="C1111" t="str">
            <v>gene</v>
          </cell>
          <cell r="D1111">
            <v>1202247</v>
          </cell>
          <cell r="E1111">
            <v>1202447</v>
          </cell>
          <cell r="F1111" t="str">
            <v>.</v>
          </cell>
          <cell r="G1111" t="str">
            <v>+</v>
          </cell>
          <cell r="H1111">
            <v>1159</v>
          </cell>
          <cell r="I1111" t="str">
            <v>croE</v>
          </cell>
          <cell r="J1111" t="str">
            <v>b1146</v>
          </cell>
          <cell r="K1111" t="str">
            <v>G6590</v>
          </cell>
          <cell r="L1111" t="str">
            <v>EG14414</v>
          </cell>
          <cell r="M1111">
            <v>945720</v>
          </cell>
        </row>
        <row r="1112">
          <cell r="A1112" t="str">
            <v>NC_000913.2</v>
          </cell>
          <cell r="B1112" t="str">
            <v>RefSeq</v>
          </cell>
          <cell r="C1112" t="str">
            <v>gene</v>
          </cell>
          <cell r="D1112">
            <v>1202491</v>
          </cell>
          <cell r="E1112">
            <v>1203048</v>
          </cell>
          <cell r="F1112" t="str">
            <v>.</v>
          </cell>
          <cell r="G1112" t="str">
            <v>+</v>
          </cell>
          <cell r="H1112">
            <v>1160</v>
          </cell>
          <cell r="I1112" t="str">
            <v>ymfL</v>
          </cell>
          <cell r="J1112" t="str">
            <v>b1147</v>
          </cell>
          <cell r="K1112" t="str">
            <v>G6591</v>
          </cell>
          <cell r="L1112" t="str">
            <v>EG14250</v>
          </cell>
          <cell r="M1112">
            <v>945717</v>
          </cell>
        </row>
        <row r="1113">
          <cell r="A1113" t="str">
            <v>NC_000913.2</v>
          </cell>
          <cell r="B1113" t="str">
            <v>RefSeq</v>
          </cell>
          <cell r="C1113" t="str">
            <v>gene</v>
          </cell>
          <cell r="D1113">
            <v>1203045</v>
          </cell>
          <cell r="E1113">
            <v>1203383</v>
          </cell>
          <cell r="F1113" t="str">
            <v>.</v>
          </cell>
          <cell r="G1113" t="str">
            <v>+</v>
          </cell>
          <cell r="H1113">
            <v>1161</v>
          </cell>
          <cell r="I1113" t="str">
            <v>ymfM</v>
          </cell>
          <cell r="J1113" t="str">
            <v>b1148</v>
          </cell>
          <cell r="K1113" t="str">
            <v>G6592</v>
          </cell>
          <cell r="L1113" t="str">
            <v>EG14251</v>
          </cell>
          <cell r="M1113">
            <v>945715</v>
          </cell>
        </row>
        <row r="1114">
          <cell r="A1114" t="str">
            <v>NC_000913.2</v>
          </cell>
          <cell r="B1114" t="str">
            <v>RefSeq</v>
          </cell>
          <cell r="C1114" t="str">
            <v>gene</v>
          </cell>
          <cell r="D1114">
            <v>1204772</v>
          </cell>
          <cell r="E1114">
            <v>1204954</v>
          </cell>
          <cell r="F1114" t="str">
            <v>.</v>
          </cell>
          <cell r="G1114" t="str">
            <v>+</v>
          </cell>
          <cell r="H1114">
            <v>1164</v>
          </cell>
          <cell r="I1114" t="str">
            <v>ymfR</v>
          </cell>
          <cell r="J1114" t="str">
            <v>b1150</v>
          </cell>
          <cell r="K1114" t="str">
            <v>G6594</v>
          </cell>
          <cell r="L1114" t="str">
            <v>EG14336</v>
          </cell>
          <cell r="M1114">
            <v>945700</v>
          </cell>
        </row>
        <row r="1115">
          <cell r="A1115" t="str">
            <v>NC_000913.2</v>
          </cell>
          <cell r="B1115" t="str">
            <v>RefSeq</v>
          </cell>
          <cell r="C1115" t="str">
            <v>gene</v>
          </cell>
          <cell r="D1115">
            <v>1204954</v>
          </cell>
          <cell r="E1115">
            <v>1205365</v>
          </cell>
          <cell r="F1115" t="str">
            <v>.</v>
          </cell>
          <cell r="G1115" t="str">
            <v>+</v>
          </cell>
          <cell r="H1115">
            <v>1165</v>
          </cell>
          <cell r="I1115" t="str">
            <v>beeE</v>
          </cell>
          <cell r="J1115" t="str">
            <v>b1151</v>
          </cell>
          <cell r="K1115" t="str">
            <v>G6595</v>
          </cell>
          <cell r="L1115" t="str">
            <v>EG14253</v>
          </cell>
          <cell r="M1115">
            <v>945698</v>
          </cell>
        </row>
        <row r="1116">
          <cell r="A1116" t="str">
            <v>NC_000913.2</v>
          </cell>
          <cell r="B1116" t="str">
            <v>RefSeq</v>
          </cell>
          <cell r="C1116" t="str">
            <v>gene</v>
          </cell>
          <cell r="D1116">
            <v>1205366</v>
          </cell>
          <cell r="E1116">
            <v>1206145</v>
          </cell>
          <cell r="F1116" t="str">
            <v>.</v>
          </cell>
          <cell r="G1116" t="str">
            <v>+</v>
          </cell>
          <cell r="H1116">
            <v>1166</v>
          </cell>
          <cell r="I1116" t="str">
            <v>jayE</v>
          </cell>
          <cell r="J1116" t="str">
            <v>b1152</v>
          </cell>
          <cell r="K1116" t="str">
            <v>G6596</v>
          </cell>
          <cell r="L1116" t="str">
            <v>EG14254</v>
          </cell>
          <cell r="M1116">
            <v>945703</v>
          </cell>
        </row>
        <row r="1117">
          <cell r="A1117" t="str">
            <v>NC_000913.2</v>
          </cell>
          <cell r="B1117" t="str">
            <v>RefSeq</v>
          </cell>
          <cell r="C1117" t="str">
            <v>gene</v>
          </cell>
          <cell r="D1117">
            <v>1206136</v>
          </cell>
          <cell r="E1117">
            <v>1206720</v>
          </cell>
          <cell r="F1117" t="str">
            <v>.</v>
          </cell>
          <cell r="G1117" t="str">
            <v>+</v>
          </cell>
          <cell r="H1117">
            <v>1167</v>
          </cell>
          <cell r="I1117" t="str">
            <v>ymfQ</v>
          </cell>
          <cell r="J1117" t="str">
            <v>b1153</v>
          </cell>
          <cell r="K1117" t="str">
            <v>G6597</v>
          </cell>
          <cell r="L1117" t="str">
            <v>EG14255</v>
          </cell>
          <cell r="M1117">
            <v>945707</v>
          </cell>
        </row>
        <row r="1118">
          <cell r="A1118" t="str">
            <v>NC_000913.2</v>
          </cell>
          <cell r="B1118" t="str">
            <v>RefSeq</v>
          </cell>
          <cell r="C1118" t="str">
            <v>gene</v>
          </cell>
          <cell r="D1118">
            <v>1206724</v>
          </cell>
          <cell r="E1118">
            <v>1207353</v>
          </cell>
          <cell r="F1118" t="str">
            <v>.</v>
          </cell>
          <cell r="G1118" t="str">
            <v>+</v>
          </cell>
          <cell r="H1118">
            <v>1168</v>
          </cell>
          <cell r="I1118" t="str">
            <v>stfP</v>
          </cell>
          <cell r="J1118" t="str">
            <v>b1154</v>
          </cell>
          <cell r="K1118" t="str">
            <v>EG12877</v>
          </cell>
          <cell r="L1118" t="str">
            <v>EG12877</v>
          </cell>
          <cell r="M1118">
            <v>945726</v>
          </cell>
        </row>
        <row r="1119">
          <cell r="A1119" t="str">
            <v>NC_000913.2</v>
          </cell>
          <cell r="B1119" t="str">
            <v>RefSeq</v>
          </cell>
          <cell r="C1119" t="str">
            <v>gene</v>
          </cell>
          <cell r="D1119">
            <v>1207355</v>
          </cell>
          <cell r="E1119">
            <v>1207768</v>
          </cell>
          <cell r="F1119" t="str">
            <v>.</v>
          </cell>
          <cell r="G1119" t="str">
            <v>+</v>
          </cell>
          <cell r="H1119">
            <v>1169</v>
          </cell>
          <cell r="I1119" t="str">
            <v>tfaP</v>
          </cell>
          <cell r="J1119" t="str">
            <v>b1155</v>
          </cell>
          <cell r="K1119" t="str">
            <v>G6598</v>
          </cell>
          <cell r="L1119" t="str">
            <v>EG14337</v>
          </cell>
          <cell r="M1119">
            <v>945724</v>
          </cell>
        </row>
        <row r="1120">
          <cell r="A1120" t="str">
            <v>NC_000913.2</v>
          </cell>
          <cell r="B1120" t="str">
            <v>RefSeq</v>
          </cell>
          <cell r="C1120" t="str">
            <v>gene</v>
          </cell>
          <cell r="D1120">
            <v>1207740</v>
          </cell>
          <cell r="E1120">
            <v>1208342</v>
          </cell>
          <cell r="F1120" t="str">
            <v>.</v>
          </cell>
          <cell r="G1120" t="str">
            <v>-</v>
          </cell>
          <cell r="H1120">
            <v>1170</v>
          </cell>
          <cell r="I1120" t="str">
            <v>tfaE</v>
          </cell>
          <cell r="J1120" t="str">
            <v>b1156</v>
          </cell>
          <cell r="K1120" t="str">
            <v>EG11120</v>
          </cell>
          <cell r="L1120" t="str">
            <v>EG11120</v>
          </cell>
          <cell r="M1120">
            <v>945723</v>
          </cell>
        </row>
        <row r="1121">
          <cell r="A1121" t="str">
            <v>NC_000913.2</v>
          </cell>
          <cell r="B1121" t="str">
            <v>RefSeq</v>
          </cell>
          <cell r="C1121" t="str">
            <v>gene</v>
          </cell>
          <cell r="D1121">
            <v>1208342</v>
          </cell>
          <cell r="E1121">
            <v>1208842</v>
          </cell>
          <cell r="F1121" t="str">
            <v>.</v>
          </cell>
          <cell r="G1121" t="str">
            <v>-</v>
          </cell>
          <cell r="H1121">
            <v>1171</v>
          </cell>
          <cell r="I1121" t="str">
            <v>stfE</v>
          </cell>
          <cell r="J1121" t="str">
            <v>b1157</v>
          </cell>
          <cell r="K1121" t="str">
            <v>G6599</v>
          </cell>
          <cell r="L1121" t="str">
            <v>EG11818</v>
          </cell>
          <cell r="M1121">
            <v>945722</v>
          </cell>
        </row>
        <row r="1122">
          <cell r="A1122" t="str">
            <v>NC_000913.2</v>
          </cell>
          <cell r="B1122" t="str">
            <v>RefSeq</v>
          </cell>
          <cell r="C1122" t="str">
            <v>gene</v>
          </cell>
          <cell r="D1122">
            <v>1208908</v>
          </cell>
          <cell r="E1122">
            <v>1209462</v>
          </cell>
          <cell r="F1122" t="str">
            <v>.</v>
          </cell>
          <cell r="G1122" t="str">
            <v>+</v>
          </cell>
          <cell r="H1122">
            <v>1172</v>
          </cell>
          <cell r="I1122" t="str">
            <v>pinE</v>
          </cell>
          <cell r="J1122" t="str">
            <v>b1158</v>
          </cell>
          <cell r="K1122" t="str">
            <v>EG10737</v>
          </cell>
          <cell r="L1122" t="str">
            <v>EG10737</v>
          </cell>
          <cell r="M1122">
            <v>945721</v>
          </cell>
        </row>
        <row r="1123">
          <cell r="A1123" t="str">
            <v>NC_000913.2</v>
          </cell>
          <cell r="B1123" t="str">
            <v>RefSeq</v>
          </cell>
          <cell r="C1123" t="str">
            <v>gene</v>
          </cell>
          <cell r="D1123">
            <v>1209569</v>
          </cell>
          <cell r="E1123">
            <v>1210402</v>
          </cell>
          <cell r="F1123" t="str">
            <v>.</v>
          </cell>
          <cell r="G1123" t="str">
            <v>+</v>
          </cell>
          <cell r="H1123">
            <v>1173</v>
          </cell>
          <cell r="I1123" t="str">
            <v>mcrA</v>
          </cell>
          <cell r="J1123" t="str">
            <v>b1159</v>
          </cell>
          <cell r="K1123" t="str">
            <v>EG10573</v>
          </cell>
          <cell r="L1123" t="str">
            <v>EG10573</v>
          </cell>
          <cell r="M1123">
            <v>945727</v>
          </cell>
        </row>
        <row r="1124">
          <cell r="A1124" t="str">
            <v>NC_000913.2</v>
          </cell>
          <cell r="B1124" t="str">
            <v>RefSeq</v>
          </cell>
          <cell r="C1124" t="str">
            <v>gene</v>
          </cell>
          <cell r="D1124">
            <v>1210903</v>
          </cell>
          <cell r="E1124">
            <v>1211226</v>
          </cell>
          <cell r="F1124" t="str">
            <v>.</v>
          </cell>
          <cell r="G1124" t="str">
            <v>-</v>
          </cell>
          <cell r="H1124">
            <v>1175</v>
          </cell>
          <cell r="I1124" t="str">
            <v>iraM</v>
          </cell>
          <cell r="J1124" t="str">
            <v>b1160</v>
          </cell>
          <cell r="K1124" t="str">
            <v>G6600</v>
          </cell>
          <cell r="L1124" t="str">
            <v>EG13885</v>
          </cell>
          <cell r="M1124">
            <v>945729</v>
          </cell>
        </row>
        <row r="1125">
          <cell r="A1125" t="str">
            <v>NC_000913.2</v>
          </cell>
          <cell r="B1125" t="str">
            <v>RefSeq</v>
          </cell>
          <cell r="C1125" t="str">
            <v>gene</v>
          </cell>
          <cell r="D1125">
            <v>1211926</v>
          </cell>
          <cell r="E1125">
            <v>1212330</v>
          </cell>
          <cell r="F1125" t="str">
            <v>.</v>
          </cell>
          <cell r="G1125" t="str">
            <v>-</v>
          </cell>
          <cell r="H1125">
            <v>1176</v>
          </cell>
          <cell r="I1125" t="str">
            <v>ycgX</v>
          </cell>
          <cell r="J1125" t="str">
            <v>b1161</v>
          </cell>
          <cell r="K1125" t="str">
            <v>G6601</v>
          </cell>
          <cell r="L1125" t="str">
            <v>EG14244</v>
          </cell>
          <cell r="M1125">
            <v>945733</v>
          </cell>
        </row>
        <row r="1126">
          <cell r="A1126" t="str">
            <v>NC_000913.2</v>
          </cell>
          <cell r="B1126" t="str">
            <v>RefSeq</v>
          </cell>
          <cell r="C1126" t="str">
            <v>gene</v>
          </cell>
          <cell r="D1126">
            <v>1212551</v>
          </cell>
          <cell r="E1126">
            <v>1213282</v>
          </cell>
          <cell r="F1126" t="str">
            <v>.</v>
          </cell>
          <cell r="G1126" t="str">
            <v>-</v>
          </cell>
          <cell r="H1126">
            <v>1177</v>
          </cell>
          <cell r="I1126" t="str">
            <v>ycgE</v>
          </cell>
          <cell r="J1126" t="str">
            <v>b1162</v>
          </cell>
          <cell r="K1126" t="str">
            <v>G6602</v>
          </cell>
          <cell r="L1126" t="str">
            <v>EG13886</v>
          </cell>
          <cell r="M1126">
            <v>945735</v>
          </cell>
        </row>
        <row r="1127">
          <cell r="A1127" t="str">
            <v>NC_000913.2</v>
          </cell>
          <cell r="B1127" t="str">
            <v>RefSeq</v>
          </cell>
          <cell r="C1127" t="str">
            <v>gene</v>
          </cell>
          <cell r="D1127">
            <v>1213487</v>
          </cell>
          <cell r="E1127">
            <v>1214698</v>
          </cell>
          <cell r="F1127" t="str">
            <v>.</v>
          </cell>
          <cell r="G1127" t="str">
            <v>-</v>
          </cell>
          <cell r="H1127">
            <v>1178</v>
          </cell>
          <cell r="I1127" t="str">
            <v>ycgF</v>
          </cell>
          <cell r="J1127" t="str">
            <v>b1163</v>
          </cell>
          <cell r="K1127" t="str">
            <v>G6603</v>
          </cell>
          <cell r="L1127" t="str">
            <v>EG13887</v>
          </cell>
          <cell r="M1127">
            <v>947592</v>
          </cell>
        </row>
        <row r="1128">
          <cell r="A1128" t="str">
            <v>NC_000913.2</v>
          </cell>
          <cell r="B1128" t="str">
            <v>RefSeq</v>
          </cell>
          <cell r="C1128" t="str">
            <v>gene</v>
          </cell>
          <cell r="D1128">
            <v>1215012</v>
          </cell>
          <cell r="E1128">
            <v>1215248</v>
          </cell>
          <cell r="F1128" t="str">
            <v>.</v>
          </cell>
          <cell r="G1128" t="str">
            <v>+</v>
          </cell>
          <cell r="H1128">
            <v>1179</v>
          </cell>
          <cell r="I1128" t="str">
            <v>ycgZ</v>
          </cell>
          <cell r="J1128" t="str">
            <v>b1164</v>
          </cell>
          <cell r="K1128" t="str">
            <v>G6604</v>
          </cell>
          <cell r="L1128" t="str">
            <v>EG14288</v>
          </cell>
          <cell r="M1128">
            <v>945885</v>
          </cell>
        </row>
        <row r="1129">
          <cell r="A1129" t="str">
            <v>NC_000913.2</v>
          </cell>
          <cell r="B1129" t="str">
            <v>RefSeq</v>
          </cell>
          <cell r="C1129" t="str">
            <v>gene</v>
          </cell>
          <cell r="D1129">
            <v>1215291</v>
          </cell>
          <cell r="E1129">
            <v>1215563</v>
          </cell>
          <cell r="F1129" t="str">
            <v>.</v>
          </cell>
          <cell r="G1129" t="str">
            <v>+</v>
          </cell>
          <cell r="H1129">
            <v>1180</v>
          </cell>
          <cell r="I1129" t="str">
            <v>ymgA</v>
          </cell>
          <cell r="J1129" t="str">
            <v>b1165</v>
          </cell>
          <cell r="K1129" t="str">
            <v>G6605</v>
          </cell>
          <cell r="L1129" t="str">
            <v>EG14289</v>
          </cell>
          <cell r="M1129">
            <v>948991</v>
          </cell>
        </row>
        <row r="1130">
          <cell r="A1130" t="str">
            <v>NC_000913.2</v>
          </cell>
          <cell r="B1130" t="str">
            <v>RefSeq</v>
          </cell>
          <cell r="C1130" t="str">
            <v>gene</v>
          </cell>
          <cell r="D1130">
            <v>1215592</v>
          </cell>
          <cell r="E1130">
            <v>1215858</v>
          </cell>
          <cell r="F1130" t="str">
            <v>.</v>
          </cell>
          <cell r="G1130" t="str">
            <v>+</v>
          </cell>
          <cell r="H1130">
            <v>1181</v>
          </cell>
          <cell r="I1130" t="str">
            <v>ariR</v>
          </cell>
          <cell r="J1130" t="str">
            <v>b1166</v>
          </cell>
          <cell r="K1130" t="str">
            <v>G6606</v>
          </cell>
          <cell r="L1130" t="str">
            <v>EG14290</v>
          </cell>
          <cell r="M1130">
            <v>945340</v>
          </cell>
        </row>
        <row r="1131">
          <cell r="A1131" t="str">
            <v>NC_000913.2</v>
          </cell>
          <cell r="B1131" t="str">
            <v>RefSeq</v>
          </cell>
          <cell r="C1131" t="str">
            <v>gene</v>
          </cell>
          <cell r="D1131">
            <v>1215971</v>
          </cell>
          <cell r="E1131">
            <v>1216219</v>
          </cell>
          <cell r="F1131" t="str">
            <v>.</v>
          </cell>
          <cell r="G1131" t="str">
            <v>+</v>
          </cell>
          <cell r="H1131">
            <v>1182</v>
          </cell>
          <cell r="I1131" t="str">
            <v>ymgC</v>
          </cell>
          <cell r="J1131" t="str">
            <v>b1167</v>
          </cell>
          <cell r="K1131" t="str">
            <v>G6607</v>
          </cell>
          <cell r="L1131" t="str">
            <v>EG14291</v>
          </cell>
          <cell r="M1131">
            <v>945090</v>
          </cell>
        </row>
        <row r="1132">
          <cell r="A1132" t="str">
            <v>NC_000913.2</v>
          </cell>
          <cell r="B1132" t="str">
            <v>RefSeq</v>
          </cell>
          <cell r="C1132" t="str">
            <v>gene</v>
          </cell>
          <cell r="D1132">
            <v>1216551</v>
          </cell>
          <cell r="E1132">
            <v>1218074</v>
          </cell>
          <cell r="F1132" t="str">
            <v>.</v>
          </cell>
          <cell r="G1132" t="str">
            <v>+</v>
          </cell>
          <cell r="H1132">
            <v>1183</v>
          </cell>
          <cell r="I1132" t="str">
            <v>ycgG</v>
          </cell>
          <cell r="J1132" t="str">
            <v>b1168</v>
          </cell>
          <cell r="K1132" t="str">
            <v>G6608</v>
          </cell>
          <cell r="L1132" t="str">
            <v>EG13888</v>
          </cell>
          <cell r="M1132">
            <v>945738</v>
          </cell>
        </row>
        <row r="1133">
          <cell r="A1133" t="str">
            <v>NC_000913.2</v>
          </cell>
          <cell r="B1133" t="str">
            <v>RefSeq</v>
          </cell>
          <cell r="C1133" t="str">
            <v>gene</v>
          </cell>
          <cell r="D1133">
            <v>1221528</v>
          </cell>
          <cell r="E1133">
            <v>1221857</v>
          </cell>
          <cell r="F1133" t="str">
            <v>.</v>
          </cell>
          <cell r="G1133" t="str">
            <v>-</v>
          </cell>
          <cell r="H1133">
            <v>1186</v>
          </cell>
          <cell r="I1133" t="str">
            <v>ymgD</v>
          </cell>
          <cell r="J1133" t="str">
            <v>b1171</v>
          </cell>
          <cell r="K1133" t="str">
            <v>G6611</v>
          </cell>
          <cell r="L1133" t="str">
            <v>EG14292</v>
          </cell>
          <cell r="M1133">
            <v>945732</v>
          </cell>
        </row>
        <row r="1134">
          <cell r="A1134" t="str">
            <v>NC_000913.2</v>
          </cell>
          <cell r="B1134" t="str">
            <v>RefSeq</v>
          </cell>
          <cell r="C1134" t="str">
            <v>gene</v>
          </cell>
          <cell r="D1134">
            <v>1221867</v>
          </cell>
          <cell r="E1134">
            <v>1222211</v>
          </cell>
          <cell r="F1134" t="str">
            <v>.</v>
          </cell>
          <cell r="G1134" t="str">
            <v>-</v>
          </cell>
          <cell r="H1134">
            <v>1187</v>
          </cell>
          <cell r="I1134" t="str">
            <v>ymgG</v>
          </cell>
          <cell r="J1134" t="str">
            <v>b1172</v>
          </cell>
          <cell r="K1134" t="str">
            <v>G6612</v>
          </cell>
          <cell r="L1134" t="str">
            <v>EG14415</v>
          </cell>
          <cell r="M1134">
            <v>945728</v>
          </cell>
        </row>
        <row r="1135">
          <cell r="A1135" t="str">
            <v>NC_000913.2</v>
          </cell>
          <cell r="B1135" t="str">
            <v>RefSeq</v>
          </cell>
          <cell r="C1135" t="str">
            <v>gene</v>
          </cell>
          <cell r="D1135">
            <v>1223502</v>
          </cell>
          <cell r="E1135">
            <v>1223768</v>
          </cell>
          <cell r="F1135" t="str">
            <v>.</v>
          </cell>
          <cell r="G1135" t="str">
            <v>-</v>
          </cell>
          <cell r="H1135">
            <v>1191</v>
          </cell>
          <cell r="I1135" t="str">
            <v>minE</v>
          </cell>
          <cell r="J1135" t="str">
            <v>b1174</v>
          </cell>
          <cell r="K1135" t="str">
            <v>EG10598</v>
          </cell>
          <cell r="L1135" t="str">
            <v>EG10598</v>
          </cell>
          <cell r="M1135">
            <v>945740</v>
          </cell>
        </row>
        <row r="1136">
          <cell r="A1136" t="str">
            <v>NC_000913.2</v>
          </cell>
          <cell r="B1136" t="str">
            <v>RefSeq</v>
          </cell>
          <cell r="C1136" t="str">
            <v>gene</v>
          </cell>
          <cell r="D1136">
            <v>1223772</v>
          </cell>
          <cell r="E1136">
            <v>1224584</v>
          </cell>
          <cell r="F1136" t="str">
            <v>.</v>
          </cell>
          <cell r="G1136" t="str">
            <v>-</v>
          </cell>
          <cell r="H1136">
            <v>1192</v>
          </cell>
          <cell r="I1136" t="str">
            <v>minD</v>
          </cell>
          <cell r="J1136" t="str">
            <v>b1175</v>
          </cell>
          <cell r="K1136" t="str">
            <v>EG10597</v>
          </cell>
          <cell r="L1136" t="str">
            <v>EG10597</v>
          </cell>
          <cell r="M1136">
            <v>945741</v>
          </cell>
        </row>
        <row r="1137">
          <cell r="A1137" t="str">
            <v>NC_000913.2</v>
          </cell>
          <cell r="B1137" t="str">
            <v>RefSeq</v>
          </cell>
          <cell r="C1137" t="str">
            <v>gene</v>
          </cell>
          <cell r="D1137">
            <v>1224608</v>
          </cell>
          <cell r="E1137">
            <v>1225303</v>
          </cell>
          <cell r="F1137" t="str">
            <v>.</v>
          </cell>
          <cell r="G1137" t="str">
            <v>-</v>
          </cell>
          <cell r="H1137">
            <v>1193</v>
          </cell>
          <cell r="I1137" t="str">
            <v>minC</v>
          </cell>
          <cell r="J1137" t="str">
            <v>b1176</v>
          </cell>
          <cell r="K1137" t="str">
            <v>EG10596</v>
          </cell>
          <cell r="L1137" t="str">
            <v>EG10596</v>
          </cell>
          <cell r="M1137">
            <v>945744</v>
          </cell>
        </row>
        <row r="1138">
          <cell r="A1138" t="str">
            <v>NC_000913.2</v>
          </cell>
          <cell r="B1138" t="str">
            <v>RefSeq</v>
          </cell>
          <cell r="C1138" t="str">
            <v>gene</v>
          </cell>
          <cell r="D1138">
            <v>1225823</v>
          </cell>
          <cell r="E1138">
            <v>1226191</v>
          </cell>
          <cell r="F1138" t="str">
            <v>.</v>
          </cell>
          <cell r="G1138" t="str">
            <v>+</v>
          </cell>
          <cell r="H1138">
            <v>1194</v>
          </cell>
          <cell r="I1138" t="str">
            <v>ycgJ</v>
          </cell>
          <cell r="J1138" t="str">
            <v>b1177</v>
          </cell>
          <cell r="K1138" t="str">
            <v>G6614</v>
          </cell>
          <cell r="L1138" t="str">
            <v>EG13891</v>
          </cell>
          <cell r="M1138">
            <v>946155</v>
          </cell>
        </row>
        <row r="1139">
          <cell r="A1139" t="str">
            <v>NC_000913.2</v>
          </cell>
          <cell r="B1139" t="str">
            <v>RefSeq</v>
          </cell>
          <cell r="C1139" t="str">
            <v>gene</v>
          </cell>
          <cell r="D1139">
            <v>1226294</v>
          </cell>
          <cell r="E1139">
            <v>1226695</v>
          </cell>
          <cell r="F1139" t="str">
            <v>.</v>
          </cell>
          <cell r="G1139" t="str">
            <v>-</v>
          </cell>
          <cell r="H1139">
            <v>1195</v>
          </cell>
          <cell r="I1139" t="str">
            <v>pliG</v>
          </cell>
          <cell r="J1139" t="str">
            <v>b1178</v>
          </cell>
          <cell r="K1139" t="str">
            <v>G6615</v>
          </cell>
          <cell r="L1139" t="str">
            <v>EG13892</v>
          </cell>
          <cell r="M1139">
            <v>946963</v>
          </cell>
        </row>
        <row r="1140">
          <cell r="A1140" t="str">
            <v>NC_000913.2</v>
          </cell>
          <cell r="B1140" t="str">
            <v>RefSeq</v>
          </cell>
          <cell r="C1140" t="str">
            <v>gene</v>
          </cell>
          <cell r="D1140">
            <v>1226937</v>
          </cell>
          <cell r="E1140">
            <v>1227230</v>
          </cell>
          <cell r="F1140" t="str">
            <v>.</v>
          </cell>
          <cell r="G1140" t="str">
            <v>+</v>
          </cell>
          <cell r="H1140">
            <v>1196</v>
          </cell>
          <cell r="I1140" t="str">
            <v>ycgL</v>
          </cell>
          <cell r="J1140" t="str">
            <v>b1179</v>
          </cell>
          <cell r="K1140" t="str">
            <v>G6616</v>
          </cell>
          <cell r="L1140" t="str">
            <v>EG13893</v>
          </cell>
          <cell r="M1140">
            <v>946226</v>
          </cell>
        </row>
        <row r="1141">
          <cell r="A1141" t="str">
            <v>NC_000913.2</v>
          </cell>
          <cell r="B1141" t="str">
            <v>RefSeq</v>
          </cell>
          <cell r="C1141" t="str">
            <v>gene</v>
          </cell>
          <cell r="D1141">
            <v>1227302</v>
          </cell>
          <cell r="E1141">
            <v>1227961</v>
          </cell>
          <cell r="F1141" t="str">
            <v>.</v>
          </cell>
          <cell r="G1141" t="str">
            <v>+</v>
          </cell>
          <cell r="H1141">
            <v>1197</v>
          </cell>
          <cell r="I1141" t="str">
            <v>ycgM</v>
          </cell>
          <cell r="J1141" t="str">
            <v>b1180</v>
          </cell>
          <cell r="K1141" t="str">
            <v>G6617</v>
          </cell>
          <cell r="L1141" t="str">
            <v>EG13894</v>
          </cell>
          <cell r="M1141">
            <v>946115</v>
          </cell>
        </row>
        <row r="1142">
          <cell r="A1142" t="str">
            <v>NC_000913.2</v>
          </cell>
          <cell r="B1142" t="str">
            <v>RefSeq</v>
          </cell>
          <cell r="C1142" t="str">
            <v>gene</v>
          </cell>
          <cell r="D1142">
            <v>1228038</v>
          </cell>
          <cell r="E1142">
            <v>1228499</v>
          </cell>
          <cell r="F1142" t="str">
            <v>.</v>
          </cell>
          <cell r="G1142" t="str">
            <v>+</v>
          </cell>
          <cell r="H1142">
            <v>1198</v>
          </cell>
          <cell r="I1142" t="str">
            <v>ycgN</v>
          </cell>
          <cell r="J1142" t="str">
            <v>b1181</v>
          </cell>
          <cell r="K1142" t="str">
            <v>G6618</v>
          </cell>
          <cell r="L1142" t="str">
            <v>EG13895</v>
          </cell>
          <cell r="M1142">
            <v>945804</v>
          </cell>
        </row>
        <row r="1143">
          <cell r="A1143" t="str">
            <v>NC_000913.2</v>
          </cell>
          <cell r="B1143" t="str">
            <v>RefSeq</v>
          </cell>
          <cell r="C1143" t="str">
            <v>gene</v>
          </cell>
          <cell r="D1143">
            <v>1228706</v>
          </cell>
          <cell r="E1143">
            <v>1229617</v>
          </cell>
          <cell r="F1143" t="str">
            <v>.</v>
          </cell>
          <cell r="G1143" t="str">
            <v>-</v>
          </cell>
          <cell r="H1143">
            <v>1199</v>
          </cell>
          <cell r="I1143" t="str">
            <v>hlyE</v>
          </cell>
          <cell r="J1143" t="str">
            <v>b1182</v>
          </cell>
          <cell r="K1143" t="str">
            <v>G6619</v>
          </cell>
          <cell r="L1143" t="str">
            <v>EG13243</v>
          </cell>
          <cell r="M1143">
            <v>945745</v>
          </cell>
        </row>
        <row r="1144">
          <cell r="A1144" t="str">
            <v>NC_000913.2</v>
          </cell>
          <cell r="B1144" t="str">
            <v>RefSeq</v>
          </cell>
          <cell r="C1144" t="str">
            <v>gene</v>
          </cell>
          <cell r="D1144">
            <v>1229990</v>
          </cell>
          <cell r="E1144">
            <v>1230409</v>
          </cell>
          <cell r="F1144" t="str">
            <v>.</v>
          </cell>
          <cell r="G1144" t="str">
            <v>+</v>
          </cell>
          <cell r="H1144">
            <v>1200</v>
          </cell>
          <cell r="I1144" t="str">
            <v>umuD</v>
          </cell>
          <cell r="J1144" t="str">
            <v>b1183</v>
          </cell>
          <cell r="K1144" t="str">
            <v>EG11057</v>
          </cell>
          <cell r="L1144" t="str">
            <v>EG11057</v>
          </cell>
          <cell r="M1144">
            <v>945746</v>
          </cell>
        </row>
        <row r="1145">
          <cell r="A1145" t="str">
            <v>NC_000913.2</v>
          </cell>
          <cell r="B1145" t="str">
            <v>RefSeq</v>
          </cell>
          <cell r="C1145" t="str">
            <v>gene</v>
          </cell>
          <cell r="D1145">
            <v>1230409</v>
          </cell>
          <cell r="E1145">
            <v>1231677</v>
          </cell>
          <cell r="F1145" t="str">
            <v>.</v>
          </cell>
          <cell r="G1145" t="str">
            <v>+</v>
          </cell>
          <cell r="H1145">
            <v>1201</v>
          </cell>
          <cell r="I1145" t="str">
            <v>umuC</v>
          </cell>
          <cell r="J1145" t="str">
            <v>b1184</v>
          </cell>
          <cell r="K1145" t="str">
            <v>EG11056</v>
          </cell>
          <cell r="L1145" t="str">
            <v>EG11056</v>
          </cell>
          <cell r="M1145">
            <v>946359</v>
          </cell>
        </row>
        <row r="1146">
          <cell r="A1146" t="str">
            <v>NC_000913.2</v>
          </cell>
          <cell r="B1146" t="str">
            <v>RefSeq</v>
          </cell>
          <cell r="C1146" t="str">
            <v>gene</v>
          </cell>
          <cell r="D1146">
            <v>1231723</v>
          </cell>
          <cell r="E1146">
            <v>1232253</v>
          </cell>
          <cell r="F1146" t="str">
            <v>.</v>
          </cell>
          <cell r="G1146" t="str">
            <v>-</v>
          </cell>
          <cell r="H1146">
            <v>1202</v>
          </cell>
          <cell r="I1146" t="str">
            <v>dsbB</v>
          </cell>
          <cell r="J1146" t="str">
            <v>b1185</v>
          </cell>
          <cell r="K1146" t="str">
            <v>EG11393</v>
          </cell>
          <cell r="L1146" t="str">
            <v>EG11393</v>
          </cell>
          <cell r="M1146">
            <v>946344</v>
          </cell>
        </row>
        <row r="1147">
          <cell r="A1147" t="str">
            <v>NC_000913.2</v>
          </cell>
          <cell r="B1147" t="str">
            <v>RefSeq</v>
          </cell>
          <cell r="C1147" t="str">
            <v>gene</v>
          </cell>
          <cell r="D1147">
            <v>1232399</v>
          </cell>
          <cell r="E1147">
            <v>1233940</v>
          </cell>
          <cell r="F1147" t="str">
            <v>.</v>
          </cell>
          <cell r="G1147" t="str">
            <v>-</v>
          </cell>
          <cell r="H1147">
            <v>1203</v>
          </cell>
          <cell r="I1147" t="str">
            <v>nhaB</v>
          </cell>
          <cell r="J1147" t="str">
            <v>b1186</v>
          </cell>
          <cell r="K1147" t="str">
            <v>EG11392</v>
          </cell>
          <cell r="L1147" t="str">
            <v>EG11392</v>
          </cell>
          <cell r="M1147">
            <v>944822</v>
          </cell>
        </row>
        <row r="1148">
          <cell r="A1148" t="str">
            <v>NC_000913.2</v>
          </cell>
          <cell r="B1148" t="str">
            <v>RefSeq</v>
          </cell>
          <cell r="C1148" t="str">
            <v>gene</v>
          </cell>
          <cell r="D1148">
            <v>1234161</v>
          </cell>
          <cell r="E1148">
            <v>1234880</v>
          </cell>
          <cell r="F1148" t="str">
            <v>.</v>
          </cell>
          <cell r="G1148" t="str">
            <v>+</v>
          </cell>
          <cell r="H1148">
            <v>1204</v>
          </cell>
          <cell r="I1148" t="str">
            <v>fadR</v>
          </cell>
          <cell r="J1148" t="str">
            <v>b1187</v>
          </cell>
          <cell r="K1148" t="str">
            <v>EG10281</v>
          </cell>
          <cell r="L1148" t="str">
            <v>EG10281</v>
          </cell>
          <cell r="M1148">
            <v>948652</v>
          </cell>
        </row>
        <row r="1149">
          <cell r="A1149" t="str">
            <v>NC_000913.2</v>
          </cell>
          <cell r="B1149" t="str">
            <v>RefSeq</v>
          </cell>
          <cell r="C1149" t="str">
            <v>gene</v>
          </cell>
          <cell r="D1149">
            <v>1234932</v>
          </cell>
          <cell r="E1149">
            <v>1236464</v>
          </cell>
          <cell r="F1149" t="str">
            <v>.</v>
          </cell>
          <cell r="G1149" t="str">
            <v>-</v>
          </cell>
          <cell r="H1149">
            <v>1205</v>
          </cell>
          <cell r="I1149" t="str">
            <v>ycgB</v>
          </cell>
          <cell r="J1149" t="str">
            <v>b1188</v>
          </cell>
          <cell r="K1149" t="str">
            <v>EG11516</v>
          </cell>
          <cell r="L1149" t="str">
            <v>EG11516</v>
          </cell>
          <cell r="M1149">
            <v>946365</v>
          </cell>
        </row>
        <row r="1150">
          <cell r="A1150" t="str">
            <v>NC_000913.2</v>
          </cell>
          <cell r="B1150" t="str">
            <v>RefSeq</v>
          </cell>
          <cell r="C1150" t="str">
            <v>gene</v>
          </cell>
          <cell r="D1150">
            <v>1236794</v>
          </cell>
          <cell r="E1150">
            <v>1238092</v>
          </cell>
          <cell r="F1150" t="str">
            <v>.</v>
          </cell>
          <cell r="G1150" t="str">
            <v>+</v>
          </cell>
          <cell r="H1150">
            <v>1206</v>
          </cell>
          <cell r="I1150" t="str">
            <v>dadA</v>
          </cell>
          <cell r="J1150" t="str">
            <v>b1189</v>
          </cell>
          <cell r="K1150" t="str">
            <v>EG11407</v>
          </cell>
          <cell r="L1150" t="str">
            <v>EG11407</v>
          </cell>
          <cell r="M1150">
            <v>945752</v>
          </cell>
        </row>
        <row r="1151">
          <cell r="A1151" t="str">
            <v>NC_000913.2</v>
          </cell>
          <cell r="B1151" t="str">
            <v>RefSeq</v>
          </cell>
          <cell r="C1151" t="str">
            <v>gene</v>
          </cell>
          <cell r="D1151">
            <v>1238102</v>
          </cell>
          <cell r="E1151">
            <v>1239172</v>
          </cell>
          <cell r="F1151" t="str">
            <v>.</v>
          </cell>
          <cell r="G1151" t="str">
            <v>+</v>
          </cell>
          <cell r="H1151">
            <v>1207</v>
          </cell>
          <cell r="I1151" t="str">
            <v>dadX</v>
          </cell>
          <cell r="J1151" t="str">
            <v>b1190</v>
          </cell>
          <cell r="K1151" t="str">
            <v>EG11408</v>
          </cell>
          <cell r="L1151" t="str">
            <v>EG11408</v>
          </cell>
          <cell r="M1151">
            <v>945754</v>
          </cell>
        </row>
        <row r="1152">
          <cell r="A1152" t="str">
            <v>NC_000913.2</v>
          </cell>
          <cell r="B1152" t="str">
            <v>RefSeq</v>
          </cell>
          <cell r="C1152" t="str">
            <v>gene</v>
          </cell>
          <cell r="D1152">
            <v>1239558</v>
          </cell>
          <cell r="E1152">
            <v>1241294</v>
          </cell>
          <cell r="F1152" t="str">
            <v>.</v>
          </cell>
          <cell r="G1152" t="str">
            <v>-</v>
          </cell>
          <cell r="H1152">
            <v>1208</v>
          </cell>
          <cell r="I1152" t="str">
            <v>cvrA</v>
          </cell>
          <cell r="J1152" t="str">
            <v>b1191</v>
          </cell>
          <cell r="K1152" t="str">
            <v>G6620</v>
          </cell>
          <cell r="L1152" t="str">
            <v>EG13896</v>
          </cell>
          <cell r="M1152">
            <v>945755</v>
          </cell>
        </row>
        <row r="1153">
          <cell r="A1153" t="str">
            <v>NC_000913.2</v>
          </cell>
          <cell r="B1153" t="str">
            <v>RefSeq</v>
          </cell>
          <cell r="C1153" t="str">
            <v>gene</v>
          </cell>
          <cell r="D1153">
            <v>1241389</v>
          </cell>
          <cell r="E1153">
            <v>1242303</v>
          </cell>
          <cell r="F1153" t="str">
            <v>.</v>
          </cell>
          <cell r="G1153" t="str">
            <v>-</v>
          </cell>
          <cell r="H1153">
            <v>1209</v>
          </cell>
          <cell r="I1153" t="str">
            <v>ldcA</v>
          </cell>
          <cell r="J1153" t="str">
            <v>b1192</v>
          </cell>
          <cell r="K1153" t="str">
            <v>G6621</v>
          </cell>
          <cell r="L1153" t="str">
            <v>EG13898</v>
          </cell>
          <cell r="M1153">
            <v>945756</v>
          </cell>
        </row>
        <row r="1154">
          <cell r="A1154" t="str">
            <v>NC_000913.2</v>
          </cell>
          <cell r="B1154" t="str">
            <v>RefSeq</v>
          </cell>
          <cell r="C1154" t="str">
            <v>gene</v>
          </cell>
          <cell r="D1154">
            <v>1242403</v>
          </cell>
          <cell r="E1154">
            <v>1243014</v>
          </cell>
          <cell r="F1154" t="str">
            <v>.</v>
          </cell>
          <cell r="G1154" t="str">
            <v>+</v>
          </cell>
          <cell r="H1154">
            <v>1210</v>
          </cell>
          <cell r="I1154" t="str">
            <v>emtA</v>
          </cell>
          <cell r="J1154" t="str">
            <v>b1193</v>
          </cell>
          <cell r="K1154" t="str">
            <v>G6622</v>
          </cell>
          <cell r="L1154" t="str">
            <v>EG13897</v>
          </cell>
          <cell r="M1154">
            <v>945655</v>
          </cell>
        </row>
        <row r="1155">
          <cell r="A1155" t="str">
            <v>NC_000913.2</v>
          </cell>
          <cell r="B1155" t="str">
            <v>RefSeq</v>
          </cell>
          <cell r="C1155" t="str">
            <v>gene</v>
          </cell>
          <cell r="D1155">
            <v>1243016</v>
          </cell>
          <cell r="E1155">
            <v>1243750</v>
          </cell>
          <cell r="F1155" t="str">
            <v>.</v>
          </cell>
          <cell r="G1155" t="str">
            <v>-</v>
          </cell>
          <cell r="H1155">
            <v>1211</v>
          </cell>
          <cell r="I1155" t="str">
            <v>ycgR</v>
          </cell>
          <cell r="J1155" t="str">
            <v>b1194</v>
          </cell>
          <cell r="K1155" t="str">
            <v>G6623</v>
          </cell>
          <cell r="L1155" t="str">
            <v>EG13899</v>
          </cell>
          <cell r="M1155">
            <v>947609</v>
          </cell>
        </row>
        <row r="1156">
          <cell r="A1156" t="str">
            <v>NC_000913.2</v>
          </cell>
          <cell r="B1156" t="str">
            <v>RefSeq</v>
          </cell>
          <cell r="C1156" t="str">
            <v>gene</v>
          </cell>
          <cell r="D1156">
            <v>1243951</v>
          </cell>
          <cell r="E1156">
            <v>1244205</v>
          </cell>
          <cell r="F1156" t="str">
            <v>.</v>
          </cell>
          <cell r="G1156" t="str">
            <v>+</v>
          </cell>
          <cell r="H1156">
            <v>1212</v>
          </cell>
          <cell r="I1156" t="str">
            <v>ymgE</v>
          </cell>
          <cell r="J1156" t="str">
            <v>b1195</v>
          </cell>
          <cell r="K1156" t="str">
            <v>G6624</v>
          </cell>
          <cell r="L1156" t="str">
            <v>EG14338</v>
          </cell>
          <cell r="M1156">
            <v>945760</v>
          </cell>
        </row>
        <row r="1157">
          <cell r="A1157" t="str">
            <v>NC_000913.2</v>
          </cell>
          <cell r="B1157" t="str">
            <v>RefSeq</v>
          </cell>
          <cell r="C1157" t="str">
            <v>gene</v>
          </cell>
          <cell r="D1157">
            <v>1244383</v>
          </cell>
          <cell r="E1157">
            <v>1244823</v>
          </cell>
          <cell r="F1157" t="str">
            <v>.</v>
          </cell>
          <cell r="G1157" t="str">
            <v>+</v>
          </cell>
          <cell r="H1157">
            <v>1213</v>
          </cell>
          <cell r="I1157" t="str">
            <v>ycgY</v>
          </cell>
          <cell r="J1157" t="str">
            <v>b1196</v>
          </cell>
          <cell r="K1157" t="str">
            <v>G6625</v>
          </cell>
          <cell r="L1157" t="str">
            <v>EG14275</v>
          </cell>
          <cell r="M1157">
            <v>945761</v>
          </cell>
        </row>
        <row r="1158">
          <cell r="A1158" t="str">
            <v>NC_000913.2</v>
          </cell>
          <cell r="B1158" t="str">
            <v>RefSeq</v>
          </cell>
          <cell r="C1158" t="str">
            <v>gene</v>
          </cell>
          <cell r="D1158">
            <v>1244902</v>
          </cell>
          <cell r="E1158">
            <v>1246599</v>
          </cell>
          <cell r="F1158" t="str">
            <v>.</v>
          </cell>
          <cell r="G1158" t="str">
            <v>-</v>
          </cell>
          <cell r="H1158">
            <v>1214</v>
          </cell>
          <cell r="I1158" t="str">
            <v>treA</v>
          </cell>
          <cell r="J1158" t="str">
            <v>b1197</v>
          </cell>
          <cell r="K1158" t="str">
            <v>EG11017</v>
          </cell>
          <cell r="L1158" t="str">
            <v>EG11017</v>
          </cell>
          <cell r="M1158">
            <v>945757</v>
          </cell>
        </row>
        <row r="1159">
          <cell r="A1159" t="str">
            <v>NC_000913.2</v>
          </cell>
          <cell r="B1159" t="str">
            <v>RefSeq</v>
          </cell>
          <cell r="C1159" t="str">
            <v>gene</v>
          </cell>
          <cell r="D1159">
            <v>1246919</v>
          </cell>
          <cell r="E1159">
            <v>1248337</v>
          </cell>
          <cell r="F1159" t="str">
            <v>.</v>
          </cell>
          <cell r="G1159" t="str">
            <v>-</v>
          </cell>
          <cell r="H1159">
            <v>1215</v>
          </cell>
          <cell r="I1159" t="str">
            <v>dhaM</v>
          </cell>
          <cell r="J1159" t="str">
            <v>b1198</v>
          </cell>
          <cell r="K1159" t="str">
            <v>EG12399</v>
          </cell>
          <cell r="L1159" t="str">
            <v>EG12399</v>
          </cell>
          <cell r="M1159">
            <v>945749</v>
          </cell>
        </row>
        <row r="1160">
          <cell r="A1160" t="str">
            <v>NC_000913.2</v>
          </cell>
          <cell r="B1160" t="str">
            <v>RefSeq</v>
          </cell>
          <cell r="C1160" t="str">
            <v>gene</v>
          </cell>
          <cell r="D1160">
            <v>1248348</v>
          </cell>
          <cell r="E1160">
            <v>1248980</v>
          </cell>
          <cell r="F1160" t="str">
            <v>.</v>
          </cell>
          <cell r="G1160" t="str">
            <v>-</v>
          </cell>
          <cell r="H1160">
            <v>1216</v>
          </cell>
          <cell r="I1160" t="str">
            <v>dhaL</v>
          </cell>
          <cell r="J1160" t="str">
            <v>b1199</v>
          </cell>
          <cell r="K1160" t="str">
            <v>G6626</v>
          </cell>
          <cell r="L1160" t="str">
            <v>EG13900</v>
          </cell>
          <cell r="M1160">
            <v>945748</v>
          </cell>
        </row>
        <row r="1161">
          <cell r="A1161" t="str">
            <v>NC_000913.2</v>
          </cell>
          <cell r="B1161" t="str">
            <v>RefSeq</v>
          </cell>
          <cell r="C1161" t="str">
            <v>gene</v>
          </cell>
          <cell r="D1161">
            <v>1248991</v>
          </cell>
          <cell r="E1161">
            <v>1250061</v>
          </cell>
          <cell r="F1161" t="str">
            <v>.</v>
          </cell>
          <cell r="G1161" t="str">
            <v>-</v>
          </cell>
          <cell r="H1161">
            <v>1217</v>
          </cell>
          <cell r="I1161" t="str">
            <v>dhaK</v>
          </cell>
          <cell r="J1161" t="str">
            <v>b1200</v>
          </cell>
          <cell r="K1161" t="str">
            <v>G6627</v>
          </cell>
          <cell r="L1161" t="str">
            <v>EG13901</v>
          </cell>
          <cell r="M1161">
            <v>945747</v>
          </cell>
        </row>
        <row r="1162">
          <cell r="A1162" t="str">
            <v>NC_000913.2</v>
          </cell>
          <cell r="B1162" t="str">
            <v>RefSeq</v>
          </cell>
          <cell r="C1162" t="str">
            <v>gene</v>
          </cell>
          <cell r="D1162">
            <v>1250289</v>
          </cell>
          <cell r="E1162">
            <v>1252208</v>
          </cell>
          <cell r="F1162" t="str">
            <v>.</v>
          </cell>
          <cell r="G1162" t="str">
            <v>+</v>
          </cell>
          <cell r="H1162">
            <v>1218</v>
          </cell>
          <cell r="I1162" t="str">
            <v>dhaR</v>
          </cell>
          <cell r="J1162" t="str">
            <v>b1201</v>
          </cell>
          <cell r="K1162" t="str">
            <v>G6628</v>
          </cell>
          <cell r="L1162" t="str">
            <v>EG13902</v>
          </cell>
          <cell r="M1162">
            <v>945743</v>
          </cell>
        </row>
        <row r="1163">
          <cell r="A1163" t="str">
            <v>NC_000913.2</v>
          </cell>
          <cell r="B1163" t="str">
            <v>RefSeq</v>
          </cell>
          <cell r="C1163" t="str">
            <v>gene</v>
          </cell>
          <cell r="D1163">
            <v>1252308</v>
          </cell>
          <cell r="E1163">
            <v>1255175</v>
          </cell>
          <cell r="F1163" t="str">
            <v>.</v>
          </cell>
          <cell r="G1163" t="str">
            <v>-</v>
          </cell>
          <cell r="H1163">
            <v>1219</v>
          </cell>
          <cell r="I1163" t="str">
            <v>ycgV</v>
          </cell>
          <cell r="J1163" t="str">
            <v>b1202</v>
          </cell>
          <cell r="K1163" t="str">
            <v>G6629</v>
          </cell>
          <cell r="L1163" t="str">
            <v>EG13903</v>
          </cell>
          <cell r="M1163">
            <v>945767</v>
          </cell>
        </row>
        <row r="1164">
          <cell r="A1164" t="str">
            <v>NC_000913.2</v>
          </cell>
          <cell r="B1164" t="str">
            <v>RefSeq</v>
          </cell>
          <cell r="C1164" t="str">
            <v>gene</v>
          </cell>
          <cell r="D1164">
            <v>1255944</v>
          </cell>
          <cell r="E1164">
            <v>1257035</v>
          </cell>
          <cell r="F1164" t="str">
            <v>.</v>
          </cell>
          <cell r="G1164" t="str">
            <v>-</v>
          </cell>
          <cell r="H1164">
            <v>1220</v>
          </cell>
          <cell r="I1164" t="str">
            <v>ychF</v>
          </cell>
          <cell r="J1164" t="str">
            <v>b1203</v>
          </cell>
          <cell r="K1164" t="str">
            <v>EG11404</v>
          </cell>
          <cell r="L1164" t="str">
            <v>EG11404</v>
          </cell>
          <cell r="M1164">
            <v>945769</v>
          </cell>
        </row>
        <row r="1165">
          <cell r="A1165" t="str">
            <v>NC_000913.2</v>
          </cell>
          <cell r="B1165" t="str">
            <v>RefSeq</v>
          </cell>
          <cell r="C1165" t="str">
            <v>gene</v>
          </cell>
          <cell r="D1165">
            <v>1257152</v>
          </cell>
          <cell r="E1165">
            <v>1257736</v>
          </cell>
          <cell r="F1165" t="str">
            <v>.</v>
          </cell>
          <cell r="G1165" t="str">
            <v>-</v>
          </cell>
          <cell r="H1165">
            <v>1221</v>
          </cell>
          <cell r="I1165" t="str">
            <v>pth</v>
          </cell>
          <cell r="J1165" t="str">
            <v>b1204</v>
          </cell>
          <cell r="K1165" t="str">
            <v>EG10785</v>
          </cell>
          <cell r="L1165" t="str">
            <v>EG10785</v>
          </cell>
          <cell r="M1165">
            <v>945765</v>
          </cell>
        </row>
        <row r="1166">
          <cell r="A1166" t="str">
            <v>NC_000913.2</v>
          </cell>
          <cell r="B1166" t="str">
            <v>RefSeq</v>
          </cell>
          <cell r="C1166" t="str">
            <v>gene</v>
          </cell>
          <cell r="D1166">
            <v>1258014</v>
          </cell>
          <cell r="E1166">
            <v>1258292</v>
          </cell>
          <cell r="F1166" t="str">
            <v>.</v>
          </cell>
          <cell r="G1166" t="str">
            <v>+</v>
          </cell>
          <cell r="H1166">
            <v>1222</v>
          </cell>
          <cell r="I1166" t="str">
            <v>ychH</v>
          </cell>
          <cell r="J1166" t="str">
            <v>b1205</v>
          </cell>
          <cell r="K1166" t="str">
            <v>EG11533</v>
          </cell>
          <cell r="L1166" t="str">
            <v>EG11533</v>
          </cell>
          <cell r="M1166">
            <v>945762</v>
          </cell>
        </row>
        <row r="1167">
          <cell r="A1167" t="str">
            <v>NC_000913.2</v>
          </cell>
          <cell r="B1167" t="str">
            <v>RefSeq</v>
          </cell>
          <cell r="C1167" t="str">
            <v>gene</v>
          </cell>
          <cell r="D1167">
            <v>1258347</v>
          </cell>
          <cell r="E1167">
            <v>1260026</v>
          </cell>
          <cell r="F1167" t="str">
            <v>.</v>
          </cell>
          <cell r="G1167" t="str">
            <v>-</v>
          </cell>
          <cell r="H1167">
            <v>1223</v>
          </cell>
          <cell r="I1167" t="str">
            <v>ychM</v>
          </cell>
          <cell r="J1167" t="str">
            <v>b1206</v>
          </cell>
          <cell r="K1167" t="str">
            <v>EG12392</v>
          </cell>
          <cell r="L1167" t="str">
            <v>EG12392</v>
          </cell>
          <cell r="M1167">
            <v>945770</v>
          </cell>
        </row>
        <row r="1168">
          <cell r="A1168" t="str">
            <v>NC_000913.2</v>
          </cell>
          <cell r="B1168" t="str">
            <v>RefSeq</v>
          </cell>
          <cell r="C1168" t="str">
            <v>gene</v>
          </cell>
          <cell r="D1168">
            <v>1260151</v>
          </cell>
          <cell r="E1168">
            <v>1261098</v>
          </cell>
          <cell r="F1168" t="str">
            <v>.</v>
          </cell>
          <cell r="G1168" t="str">
            <v>-</v>
          </cell>
          <cell r="H1168">
            <v>1224</v>
          </cell>
          <cell r="I1168" t="str">
            <v>prs</v>
          </cell>
          <cell r="J1168" t="str">
            <v>b1207</v>
          </cell>
          <cell r="K1168" t="str">
            <v>EG10774</v>
          </cell>
          <cell r="L1168" t="str">
            <v>EG10774</v>
          </cell>
          <cell r="M1168">
            <v>945772</v>
          </cell>
        </row>
        <row r="1169">
          <cell r="A1169" t="str">
            <v>NC_000913.2</v>
          </cell>
          <cell r="B1169" t="str">
            <v>RefSeq</v>
          </cell>
          <cell r="C1169" t="str">
            <v>gene</v>
          </cell>
          <cell r="D1169">
            <v>1261249</v>
          </cell>
          <cell r="E1169">
            <v>1262100</v>
          </cell>
          <cell r="F1169" t="str">
            <v>.</v>
          </cell>
          <cell r="G1169" t="str">
            <v>-</v>
          </cell>
          <cell r="H1169">
            <v>1225</v>
          </cell>
          <cell r="I1169" t="str">
            <v>ispE</v>
          </cell>
          <cell r="J1169" t="str">
            <v>b1208</v>
          </cell>
          <cell r="K1169" t="str">
            <v>EG11294</v>
          </cell>
          <cell r="L1169" t="str">
            <v>EG11294</v>
          </cell>
          <cell r="M1169">
            <v>945774</v>
          </cell>
        </row>
        <row r="1170">
          <cell r="A1170" t="str">
            <v>NC_000913.2</v>
          </cell>
          <cell r="B1170" t="str">
            <v>RefSeq</v>
          </cell>
          <cell r="C1170" t="str">
            <v>gene</v>
          </cell>
          <cell r="D1170">
            <v>1262100</v>
          </cell>
          <cell r="E1170">
            <v>1262723</v>
          </cell>
          <cell r="F1170" t="str">
            <v>.</v>
          </cell>
          <cell r="G1170" t="str">
            <v>-</v>
          </cell>
          <cell r="H1170">
            <v>1226</v>
          </cell>
          <cell r="I1170" t="str">
            <v>lolB</v>
          </cell>
          <cell r="J1170" t="str">
            <v>b1209</v>
          </cell>
          <cell r="K1170" t="str">
            <v>EG11293</v>
          </cell>
          <cell r="L1170" t="str">
            <v>EG11293</v>
          </cell>
          <cell r="M1170">
            <v>945775</v>
          </cell>
        </row>
        <row r="1171">
          <cell r="A1171" t="str">
            <v>NC_000913.2</v>
          </cell>
          <cell r="B1171" t="str">
            <v>RefSeq</v>
          </cell>
          <cell r="C1171" t="str">
            <v>gene</v>
          </cell>
          <cell r="D1171">
            <v>1262937</v>
          </cell>
          <cell r="E1171">
            <v>1264193</v>
          </cell>
          <cell r="F1171" t="str">
            <v>.</v>
          </cell>
          <cell r="G1171" t="str">
            <v>+</v>
          </cell>
          <cell r="H1171">
            <v>1227</v>
          </cell>
          <cell r="I1171" t="str">
            <v>hemA</v>
          </cell>
          <cell r="J1171" t="str">
            <v>b1210</v>
          </cell>
          <cell r="K1171" t="str">
            <v>EG10427</v>
          </cell>
          <cell r="L1171" t="str">
            <v>EG10427</v>
          </cell>
          <cell r="M1171">
            <v>945777</v>
          </cell>
        </row>
        <row r="1172">
          <cell r="A1172" t="str">
            <v>NC_000913.2</v>
          </cell>
          <cell r="B1172" t="str">
            <v>RefSeq</v>
          </cell>
          <cell r="C1172" t="str">
            <v>gene</v>
          </cell>
          <cell r="D1172">
            <v>1264235</v>
          </cell>
          <cell r="E1172">
            <v>1265317</v>
          </cell>
          <cell r="F1172" t="str">
            <v>.</v>
          </cell>
          <cell r="G1172" t="str">
            <v>+</v>
          </cell>
          <cell r="H1172">
            <v>1228</v>
          </cell>
          <cell r="I1172" t="str">
            <v>prfA</v>
          </cell>
          <cell r="J1172" t="str">
            <v>b1211</v>
          </cell>
          <cell r="K1172" t="str">
            <v>EG10761</v>
          </cell>
          <cell r="L1172" t="str">
            <v>EG10761</v>
          </cell>
          <cell r="M1172">
            <v>949002</v>
          </cell>
        </row>
        <row r="1173">
          <cell r="A1173" t="str">
            <v>NC_000913.2</v>
          </cell>
          <cell r="B1173" t="str">
            <v>RefSeq</v>
          </cell>
          <cell r="C1173" t="str">
            <v>gene</v>
          </cell>
          <cell r="D1173">
            <v>1265317</v>
          </cell>
          <cell r="E1173">
            <v>1266150</v>
          </cell>
          <cell r="F1173" t="str">
            <v>.</v>
          </cell>
          <cell r="G1173" t="str">
            <v>+</v>
          </cell>
          <cell r="H1173">
            <v>1229</v>
          </cell>
          <cell r="I1173" t="str">
            <v>prmC</v>
          </cell>
          <cell r="J1173" t="str">
            <v>b1212</v>
          </cell>
          <cell r="K1173" t="str">
            <v>EG12424</v>
          </cell>
          <cell r="L1173" t="str">
            <v>EG12424</v>
          </cell>
          <cell r="M1173">
            <v>945779</v>
          </cell>
        </row>
        <row r="1174">
          <cell r="A1174" t="str">
            <v>NC_000913.2</v>
          </cell>
          <cell r="B1174" t="str">
            <v>RefSeq</v>
          </cell>
          <cell r="C1174" t="str">
            <v>gene</v>
          </cell>
          <cell r="D1174">
            <v>1266147</v>
          </cell>
          <cell r="E1174">
            <v>1266539</v>
          </cell>
          <cell r="F1174" t="str">
            <v>.</v>
          </cell>
          <cell r="G1174" t="str">
            <v>+</v>
          </cell>
          <cell r="H1174">
            <v>1230</v>
          </cell>
          <cell r="I1174" t="str">
            <v>ychQ</v>
          </cell>
          <cell r="J1174" t="str">
            <v>b1213</v>
          </cell>
          <cell r="K1174" t="str">
            <v>G6630</v>
          </cell>
          <cell r="L1174" t="str">
            <v>EG14293</v>
          </cell>
          <cell r="M1174">
            <v>945781</v>
          </cell>
        </row>
        <row r="1175">
          <cell r="A1175" t="str">
            <v>NC_000913.2</v>
          </cell>
          <cell r="B1175" t="str">
            <v>RefSeq</v>
          </cell>
          <cell r="C1175" t="str">
            <v>gene</v>
          </cell>
          <cell r="D1175">
            <v>1266543</v>
          </cell>
          <cell r="E1175">
            <v>1267352</v>
          </cell>
          <cell r="F1175" t="str">
            <v>.</v>
          </cell>
          <cell r="G1175" t="str">
            <v>+</v>
          </cell>
          <cell r="H1175">
            <v>1231</v>
          </cell>
          <cell r="I1175" t="str">
            <v>ychA</v>
          </cell>
          <cell r="J1175" t="str">
            <v>b1214</v>
          </cell>
          <cell r="K1175" t="str">
            <v>EG11251</v>
          </cell>
          <cell r="L1175" t="str">
            <v>EG11251</v>
          </cell>
          <cell r="M1175">
            <v>945784</v>
          </cell>
        </row>
        <row r="1176">
          <cell r="A1176" t="str">
            <v>NC_000913.2</v>
          </cell>
          <cell r="B1176" t="str">
            <v>RefSeq</v>
          </cell>
          <cell r="C1176" t="str">
            <v>gene</v>
          </cell>
          <cell r="D1176">
            <v>1267388</v>
          </cell>
          <cell r="E1176">
            <v>1268242</v>
          </cell>
          <cell r="F1176" t="str">
            <v>.</v>
          </cell>
          <cell r="G1176" t="str">
            <v>+</v>
          </cell>
          <cell r="H1176">
            <v>1232</v>
          </cell>
          <cell r="I1176" t="str">
            <v>kdsA</v>
          </cell>
          <cell r="J1176" t="str">
            <v>b1215</v>
          </cell>
          <cell r="K1176" t="str">
            <v>EG10518</v>
          </cell>
          <cell r="L1176" t="str">
            <v>EG10518</v>
          </cell>
          <cell r="M1176">
            <v>945785</v>
          </cell>
        </row>
        <row r="1177">
          <cell r="A1177" t="str">
            <v>NC_000913.2</v>
          </cell>
          <cell r="B1177" t="str">
            <v>RefSeq</v>
          </cell>
          <cell r="C1177" t="str">
            <v>gene</v>
          </cell>
          <cell r="D1177">
            <v>1269972</v>
          </cell>
          <cell r="E1177">
            <v>1271072</v>
          </cell>
          <cell r="F1177" t="str">
            <v>.</v>
          </cell>
          <cell r="G1177" t="str">
            <v>-</v>
          </cell>
          <cell r="H1177">
            <v>1239</v>
          </cell>
          <cell r="I1177" t="str">
            <v>chaA</v>
          </cell>
          <cell r="J1177" t="str">
            <v>b1216</v>
          </cell>
          <cell r="K1177" t="str">
            <v>EG11753</v>
          </cell>
          <cell r="L1177" t="str">
            <v>EG11753</v>
          </cell>
          <cell r="M1177">
            <v>945790</v>
          </cell>
        </row>
        <row r="1178">
          <cell r="A1178" t="str">
            <v>NC_000913.2</v>
          </cell>
          <cell r="B1178" t="str">
            <v>RefSeq</v>
          </cell>
          <cell r="C1178" t="str">
            <v>gene</v>
          </cell>
          <cell r="D1178">
            <v>1271342</v>
          </cell>
          <cell r="E1178">
            <v>1271572</v>
          </cell>
          <cell r="F1178" t="str">
            <v>.</v>
          </cell>
          <cell r="G1178" t="str">
            <v>+</v>
          </cell>
          <cell r="H1178">
            <v>1240</v>
          </cell>
          <cell r="I1178" t="str">
            <v>chaB</v>
          </cell>
          <cell r="J1178" t="str">
            <v>b1217</v>
          </cell>
          <cell r="K1178" t="str">
            <v>EG12402</v>
          </cell>
          <cell r="L1178" t="str">
            <v>EG12402</v>
          </cell>
          <cell r="M1178">
            <v>945792</v>
          </cell>
        </row>
        <row r="1179">
          <cell r="A1179" t="str">
            <v>NC_000913.2</v>
          </cell>
          <cell r="B1179" t="str">
            <v>RefSeq</v>
          </cell>
          <cell r="C1179" t="str">
            <v>gene</v>
          </cell>
          <cell r="D1179">
            <v>1271730</v>
          </cell>
          <cell r="E1179">
            <v>1272425</v>
          </cell>
          <cell r="F1179" t="str">
            <v>.</v>
          </cell>
          <cell r="G1179" t="str">
            <v>+</v>
          </cell>
          <cell r="H1179">
            <v>1241</v>
          </cell>
          <cell r="I1179" t="str">
            <v>chaC</v>
          </cell>
          <cell r="J1179" t="str">
            <v>b1218</v>
          </cell>
          <cell r="K1179" t="str">
            <v>EG12403</v>
          </cell>
          <cell r="L1179" t="str">
            <v>EG12403</v>
          </cell>
          <cell r="M1179">
            <v>945793</v>
          </cell>
        </row>
        <row r="1180">
          <cell r="A1180" t="str">
            <v>NC_000913.2</v>
          </cell>
          <cell r="B1180" t="str">
            <v>RefSeq</v>
          </cell>
          <cell r="C1180" t="str">
            <v>gene</v>
          </cell>
          <cell r="D1180">
            <v>1272469</v>
          </cell>
          <cell r="E1180">
            <v>1272822</v>
          </cell>
          <cell r="F1180" t="str">
            <v>.</v>
          </cell>
          <cell r="G1180" t="str">
            <v>-</v>
          </cell>
          <cell r="H1180">
            <v>1242</v>
          </cell>
          <cell r="I1180" t="str">
            <v>ychN</v>
          </cell>
          <cell r="J1180" t="str">
            <v>b1219</v>
          </cell>
          <cell r="K1180" t="str">
            <v>EG12404</v>
          </cell>
          <cell r="L1180" t="str">
            <v>EG12404</v>
          </cell>
          <cell r="M1180">
            <v>945794</v>
          </cell>
        </row>
        <row r="1181">
          <cell r="A1181" t="str">
            <v>NC_000913.2</v>
          </cell>
          <cell r="B1181" t="str">
            <v>RefSeq</v>
          </cell>
          <cell r="C1181" t="str">
            <v>gene</v>
          </cell>
          <cell r="D1181">
            <v>1273007</v>
          </cell>
          <cell r="E1181">
            <v>1274401</v>
          </cell>
          <cell r="F1181" t="str">
            <v>.</v>
          </cell>
          <cell r="G1181" t="str">
            <v>+</v>
          </cell>
          <cell r="H1181">
            <v>1243</v>
          </cell>
          <cell r="I1181" t="str">
            <v>ychO</v>
          </cell>
          <cell r="J1181" t="str">
            <v>b1220</v>
          </cell>
          <cell r="K1181" t="str">
            <v>EG12405</v>
          </cell>
          <cell r="L1181" t="str">
            <v>EG12405</v>
          </cell>
          <cell r="M1181">
            <v>945801</v>
          </cell>
        </row>
        <row r="1182">
          <cell r="A1182" t="str">
            <v>NC_000913.2</v>
          </cell>
          <cell r="B1182" t="str">
            <v>RefSeq</v>
          </cell>
          <cell r="C1182" t="str">
            <v>gene</v>
          </cell>
          <cell r="D1182">
            <v>1274402</v>
          </cell>
          <cell r="E1182">
            <v>1275052</v>
          </cell>
          <cell r="F1182" t="str">
            <v>.</v>
          </cell>
          <cell r="G1182" t="str">
            <v>-</v>
          </cell>
          <cell r="H1182">
            <v>1244</v>
          </cell>
          <cell r="I1182" t="str">
            <v>narL</v>
          </cell>
          <cell r="J1182" t="str">
            <v>b1221</v>
          </cell>
          <cell r="K1182" t="str">
            <v>EG10643</v>
          </cell>
          <cell r="L1182" t="str">
            <v>EG10643</v>
          </cell>
          <cell r="M1182">
            <v>945795</v>
          </cell>
        </row>
        <row r="1183">
          <cell r="A1183" t="str">
            <v>NC_000913.2</v>
          </cell>
          <cell r="B1183" t="str">
            <v>RefSeq</v>
          </cell>
          <cell r="C1183" t="str">
            <v>gene</v>
          </cell>
          <cell r="D1183">
            <v>1275045</v>
          </cell>
          <cell r="E1183">
            <v>1276841</v>
          </cell>
          <cell r="F1183" t="str">
            <v>.</v>
          </cell>
          <cell r="G1183" t="str">
            <v>-</v>
          </cell>
          <cell r="H1183">
            <v>1245</v>
          </cell>
          <cell r="I1183" t="str">
            <v>narX</v>
          </cell>
          <cell r="J1183" t="str">
            <v>b1222</v>
          </cell>
          <cell r="K1183" t="str">
            <v>EG10646</v>
          </cell>
          <cell r="L1183" t="str">
            <v>EG10646</v>
          </cell>
          <cell r="M1183">
            <v>945788</v>
          </cell>
        </row>
        <row r="1184">
          <cell r="A1184" t="str">
            <v>NC_000913.2</v>
          </cell>
          <cell r="B1184" t="str">
            <v>RefSeq</v>
          </cell>
          <cell r="C1184" t="str">
            <v>gene</v>
          </cell>
          <cell r="D1184">
            <v>1277180</v>
          </cell>
          <cell r="E1184">
            <v>1278571</v>
          </cell>
          <cell r="F1184" t="str">
            <v>.</v>
          </cell>
          <cell r="G1184" t="str">
            <v>+</v>
          </cell>
          <cell r="H1184">
            <v>1246</v>
          </cell>
          <cell r="I1184" t="str">
            <v>narK</v>
          </cell>
          <cell r="J1184" t="str">
            <v>b1223</v>
          </cell>
          <cell r="K1184" t="str">
            <v>EG10642</v>
          </cell>
          <cell r="L1184" t="str">
            <v>EG10642</v>
          </cell>
          <cell r="M1184">
            <v>945783</v>
          </cell>
        </row>
        <row r="1185">
          <cell r="A1185" t="str">
            <v>NC_000913.2</v>
          </cell>
          <cell r="B1185" t="str">
            <v>RefSeq</v>
          </cell>
          <cell r="C1185" t="str">
            <v>gene</v>
          </cell>
          <cell r="D1185">
            <v>1279087</v>
          </cell>
          <cell r="E1185">
            <v>1282830</v>
          </cell>
          <cell r="F1185" t="str">
            <v>.</v>
          </cell>
          <cell r="G1185" t="str">
            <v>+</v>
          </cell>
          <cell r="H1185">
            <v>1247</v>
          </cell>
          <cell r="I1185" t="str">
            <v>narG</v>
          </cell>
          <cell r="J1185" t="str">
            <v>b1224</v>
          </cell>
          <cell r="K1185" t="str">
            <v>EG10638</v>
          </cell>
          <cell r="L1185" t="str">
            <v>EG10638</v>
          </cell>
          <cell r="M1185">
            <v>945782</v>
          </cell>
        </row>
        <row r="1186">
          <cell r="A1186" t="str">
            <v>NC_000913.2</v>
          </cell>
          <cell r="B1186" t="str">
            <v>RefSeq</v>
          </cell>
          <cell r="C1186" t="str">
            <v>gene</v>
          </cell>
          <cell r="D1186">
            <v>1282827</v>
          </cell>
          <cell r="E1186">
            <v>1284365</v>
          </cell>
          <cell r="F1186" t="str">
            <v>.</v>
          </cell>
          <cell r="G1186" t="str">
            <v>+</v>
          </cell>
          <cell r="H1186">
            <v>1248</v>
          </cell>
          <cell r="I1186" t="str">
            <v>narH</v>
          </cell>
          <cell r="J1186" t="str">
            <v>b1225</v>
          </cell>
          <cell r="K1186" t="str">
            <v>EG10639</v>
          </cell>
          <cell r="L1186" t="str">
            <v>EG10639</v>
          </cell>
          <cell r="M1186">
            <v>945780</v>
          </cell>
        </row>
        <row r="1187">
          <cell r="A1187" t="str">
            <v>NC_000913.2</v>
          </cell>
          <cell r="B1187" t="str">
            <v>RefSeq</v>
          </cell>
          <cell r="C1187" t="str">
            <v>gene</v>
          </cell>
          <cell r="D1187">
            <v>1284362</v>
          </cell>
          <cell r="E1187">
            <v>1285072</v>
          </cell>
          <cell r="F1187" t="str">
            <v>.</v>
          </cell>
          <cell r="G1187" t="str">
            <v>+</v>
          </cell>
          <cell r="H1187">
            <v>1249</v>
          </cell>
          <cell r="I1187" t="str">
            <v>narJ</v>
          </cell>
          <cell r="J1187" t="str">
            <v>b1226</v>
          </cell>
          <cell r="K1187" t="str">
            <v>EG10641</v>
          </cell>
          <cell r="L1187" t="str">
            <v>EG10641</v>
          </cell>
          <cell r="M1187">
            <v>945807</v>
          </cell>
        </row>
        <row r="1188">
          <cell r="A1188" t="str">
            <v>NC_000913.2</v>
          </cell>
          <cell r="B1188" t="str">
            <v>RefSeq</v>
          </cell>
          <cell r="C1188" t="str">
            <v>gene</v>
          </cell>
          <cell r="D1188">
            <v>1285072</v>
          </cell>
          <cell r="E1188">
            <v>1285749</v>
          </cell>
          <cell r="F1188" t="str">
            <v>.</v>
          </cell>
          <cell r="G1188" t="str">
            <v>+</v>
          </cell>
          <cell r="H1188">
            <v>1250</v>
          </cell>
          <cell r="I1188" t="str">
            <v>narI</v>
          </cell>
          <cell r="J1188" t="str">
            <v>b1227</v>
          </cell>
          <cell r="K1188" t="str">
            <v>EG10640</v>
          </cell>
          <cell r="L1188" t="str">
            <v>EG10640</v>
          </cell>
          <cell r="M1188">
            <v>945808</v>
          </cell>
        </row>
        <row r="1189">
          <cell r="A1189" t="str">
            <v>NC_000913.2</v>
          </cell>
          <cell r="B1189" t="str">
            <v>RefSeq</v>
          </cell>
          <cell r="C1189" t="str">
            <v>gene</v>
          </cell>
          <cell r="D1189">
            <v>1286310</v>
          </cell>
          <cell r="E1189">
            <v>1286399</v>
          </cell>
          <cell r="F1189" t="str">
            <v>.</v>
          </cell>
          <cell r="G1189" t="str">
            <v>-</v>
          </cell>
          <cell r="H1189">
            <v>1252</v>
          </cell>
          <cell r="I1189" t="str">
            <v>tpr</v>
          </cell>
          <cell r="J1189" t="str">
            <v>b1229</v>
          </cell>
          <cell r="K1189" t="str">
            <v>EG11016</v>
          </cell>
          <cell r="L1189" t="str">
            <v>EG11016</v>
          </cell>
          <cell r="M1189">
            <v>946224</v>
          </cell>
        </row>
        <row r="1190">
          <cell r="A1190" t="str">
            <v>NC_000913.2</v>
          </cell>
          <cell r="B1190" t="str">
            <v>RefSeq</v>
          </cell>
          <cell r="C1190" t="str">
            <v>gene</v>
          </cell>
          <cell r="D1190">
            <v>1286467</v>
          </cell>
          <cell r="E1190">
            <v>1286551</v>
          </cell>
          <cell r="F1190" t="str">
            <v>.</v>
          </cell>
          <cell r="G1190" t="str">
            <v>-</v>
          </cell>
          <cell r="H1190">
            <v>1253</v>
          </cell>
          <cell r="I1190" t="str">
            <v>tyrV</v>
          </cell>
          <cell r="J1190" t="str">
            <v>b1230</v>
          </cell>
          <cell r="K1190" t="str">
            <v>EG30108</v>
          </cell>
          <cell r="L1190" t="str">
            <v>EG30108</v>
          </cell>
          <cell r="M1190">
            <v>945811</v>
          </cell>
        </row>
        <row r="1191">
          <cell r="A1191" t="str">
            <v>NC_000913.2</v>
          </cell>
          <cell r="B1191" t="str">
            <v>RefSeq</v>
          </cell>
          <cell r="C1191" t="str">
            <v>gene</v>
          </cell>
          <cell r="D1191">
            <v>2194496</v>
          </cell>
          <cell r="E1191">
            <v>2198291</v>
          </cell>
          <cell r="F1191" t="str">
            <v>.</v>
          </cell>
          <cell r="G1191" t="str">
            <v>+</v>
          </cell>
          <cell r="H1191">
            <v>2170</v>
          </cell>
          <cell r="I1191" t="str">
            <v>yehH</v>
          </cell>
          <cell r="J1191" t="str">
            <v>b1231</v>
          </cell>
          <cell r="K1191" t="str">
            <v>EG11992</v>
          </cell>
          <cell r="M1191">
            <v>2847726</v>
          </cell>
        </row>
        <row r="1192">
          <cell r="A1192" t="str">
            <v>NC_000913.2</v>
          </cell>
          <cell r="B1192" t="str">
            <v>RefSeq</v>
          </cell>
          <cell r="C1192" t="str">
            <v>gene</v>
          </cell>
          <cell r="D1192">
            <v>1287005</v>
          </cell>
          <cell r="E1192">
            <v>1287847</v>
          </cell>
          <cell r="F1192" t="str">
            <v>.</v>
          </cell>
          <cell r="G1192" t="str">
            <v>-</v>
          </cell>
          <cell r="H1192">
            <v>1255</v>
          </cell>
          <cell r="I1192" t="str">
            <v>purU</v>
          </cell>
          <cell r="J1192" t="str">
            <v>b1232</v>
          </cell>
          <cell r="K1192" t="str">
            <v>EG11819</v>
          </cell>
          <cell r="L1192" t="str">
            <v>EG11819</v>
          </cell>
          <cell r="M1192">
            <v>945827</v>
          </cell>
        </row>
        <row r="1193">
          <cell r="A1193" t="str">
            <v>NC_000913.2</v>
          </cell>
          <cell r="B1193" t="str">
            <v>RefSeq</v>
          </cell>
          <cell r="C1193" t="str">
            <v>gene</v>
          </cell>
          <cell r="D1193">
            <v>1287897</v>
          </cell>
          <cell r="E1193">
            <v>1288355</v>
          </cell>
          <cell r="F1193" t="str">
            <v>.</v>
          </cell>
          <cell r="G1193" t="str">
            <v>-</v>
          </cell>
          <cell r="H1193">
            <v>1256</v>
          </cell>
          <cell r="I1193" t="str">
            <v>ychJ</v>
          </cell>
          <cell r="J1193" t="str">
            <v>b1233</v>
          </cell>
          <cell r="K1193" t="str">
            <v>EG12119</v>
          </cell>
          <cell r="L1193" t="str">
            <v>EG12119</v>
          </cell>
          <cell r="M1193">
            <v>945828</v>
          </cell>
        </row>
        <row r="1194">
          <cell r="A1194" t="str">
            <v>NC_000913.2</v>
          </cell>
          <cell r="B1194" t="str">
            <v>RefSeq</v>
          </cell>
          <cell r="C1194" t="str">
            <v>gene</v>
          </cell>
          <cell r="D1194">
            <v>1288468</v>
          </cell>
          <cell r="E1194">
            <v>1289373</v>
          </cell>
          <cell r="F1194" t="str">
            <v>.</v>
          </cell>
          <cell r="G1194" t="str">
            <v>+</v>
          </cell>
          <cell r="H1194">
            <v>1257</v>
          </cell>
          <cell r="I1194" t="str">
            <v>rssA</v>
          </cell>
          <cell r="J1194" t="str">
            <v>b1234</v>
          </cell>
          <cell r="K1194" t="str">
            <v>EG12120</v>
          </cell>
          <cell r="L1194" t="str">
            <v>EG12120</v>
          </cell>
          <cell r="M1194">
            <v>945725</v>
          </cell>
        </row>
        <row r="1195">
          <cell r="A1195" t="str">
            <v>NC_000913.2</v>
          </cell>
          <cell r="B1195" t="str">
            <v>RefSeq</v>
          </cell>
          <cell r="C1195" t="str">
            <v>gene</v>
          </cell>
          <cell r="D1195">
            <v>1289465</v>
          </cell>
          <cell r="E1195">
            <v>1290478</v>
          </cell>
          <cell r="F1195" t="str">
            <v>.</v>
          </cell>
          <cell r="G1195" t="str">
            <v>+</v>
          </cell>
          <cell r="H1195">
            <v>1258</v>
          </cell>
          <cell r="I1195" t="str">
            <v>rssB</v>
          </cell>
          <cell r="J1195" t="str">
            <v>b1235</v>
          </cell>
          <cell r="K1195" t="str">
            <v>EG12121</v>
          </cell>
          <cell r="L1195" t="str">
            <v>EG12121</v>
          </cell>
          <cell r="M1195">
            <v>945855</v>
          </cell>
        </row>
        <row r="1196">
          <cell r="A1196" t="str">
            <v>NC_000913.2</v>
          </cell>
          <cell r="B1196" t="str">
            <v>RefSeq</v>
          </cell>
          <cell r="C1196" t="str">
            <v>gene</v>
          </cell>
          <cell r="D1196">
            <v>1290680</v>
          </cell>
          <cell r="E1196">
            <v>1291588</v>
          </cell>
          <cell r="F1196" t="str">
            <v>.</v>
          </cell>
          <cell r="G1196" t="str">
            <v>+</v>
          </cell>
          <cell r="H1196">
            <v>1259</v>
          </cell>
          <cell r="I1196" t="str">
            <v>galU</v>
          </cell>
          <cell r="J1196" t="str">
            <v>b1236</v>
          </cell>
          <cell r="K1196" t="str">
            <v>EG11319</v>
          </cell>
          <cell r="L1196" t="str">
            <v>EG11319</v>
          </cell>
          <cell r="M1196">
            <v>945730</v>
          </cell>
        </row>
        <row r="1197">
          <cell r="A1197" t="str">
            <v>NC_000913.2</v>
          </cell>
          <cell r="B1197" t="str">
            <v>RefSeq</v>
          </cell>
          <cell r="C1197" t="str">
            <v>gene</v>
          </cell>
          <cell r="D1197">
            <v>1291732</v>
          </cell>
          <cell r="E1197">
            <v>1292145</v>
          </cell>
          <cell r="F1197" t="str">
            <v>.</v>
          </cell>
          <cell r="G1197" t="str">
            <v>-</v>
          </cell>
          <cell r="H1197">
            <v>1260</v>
          </cell>
          <cell r="I1197" t="str">
            <v>hns</v>
          </cell>
          <cell r="J1197" t="str">
            <v>b1237</v>
          </cell>
          <cell r="K1197" t="str">
            <v>EG10457</v>
          </cell>
          <cell r="L1197" t="str">
            <v>EG10457</v>
          </cell>
          <cell r="M1197">
            <v>945829</v>
          </cell>
        </row>
        <row r="1198">
          <cell r="A1198" t="str">
            <v>NC_000913.2</v>
          </cell>
          <cell r="B1198" t="str">
            <v>RefSeq</v>
          </cell>
          <cell r="C1198" t="str">
            <v>gene</v>
          </cell>
          <cell r="D1198">
            <v>1292750</v>
          </cell>
          <cell r="E1198">
            <v>1293367</v>
          </cell>
          <cell r="F1198" t="str">
            <v>.</v>
          </cell>
          <cell r="G1198" t="str">
            <v>+</v>
          </cell>
          <cell r="H1198">
            <v>1261</v>
          </cell>
          <cell r="I1198" t="str">
            <v>tdk</v>
          </cell>
          <cell r="J1198" t="str">
            <v>b1238</v>
          </cell>
          <cell r="K1198" t="str">
            <v>EG10994</v>
          </cell>
          <cell r="L1198" t="str">
            <v>EG10994</v>
          </cell>
          <cell r="M1198">
            <v>945834</v>
          </cell>
        </row>
        <row r="1199">
          <cell r="A1199" t="str">
            <v>NC_000913.2</v>
          </cell>
          <cell r="B1199" t="str">
            <v>RefSeq</v>
          </cell>
          <cell r="C1199" t="str">
            <v>gene</v>
          </cell>
          <cell r="D1199">
            <v>1294669</v>
          </cell>
          <cell r="E1199">
            <v>1297344</v>
          </cell>
          <cell r="F1199" t="str">
            <v>.</v>
          </cell>
          <cell r="G1199" t="str">
            <v>-</v>
          </cell>
          <cell r="H1199">
            <v>1263</v>
          </cell>
          <cell r="I1199" t="str">
            <v>adhE</v>
          </cell>
          <cell r="J1199" t="str">
            <v>b1241</v>
          </cell>
          <cell r="K1199" t="str">
            <v>EG10031</v>
          </cell>
          <cell r="L1199" t="str">
            <v>EG10031</v>
          </cell>
          <cell r="M1199">
            <v>945837</v>
          </cell>
        </row>
        <row r="1200">
          <cell r="A1200" t="str">
            <v>NC_000913.2</v>
          </cell>
          <cell r="B1200" t="str">
            <v>RefSeq</v>
          </cell>
          <cell r="C1200" t="str">
            <v>gene</v>
          </cell>
          <cell r="D1200">
            <v>1297821</v>
          </cell>
          <cell r="E1200">
            <v>1298468</v>
          </cell>
          <cell r="F1200" t="str">
            <v>.</v>
          </cell>
          <cell r="G1200" t="str">
            <v>+</v>
          </cell>
          <cell r="H1200">
            <v>1264</v>
          </cell>
          <cell r="I1200" t="str">
            <v>ychE</v>
          </cell>
          <cell r="J1200" t="str">
            <v>b1242</v>
          </cell>
          <cell r="K1200" t="str">
            <v>EG11342</v>
          </cell>
          <cell r="L1200" t="str">
            <v>EG11342</v>
          </cell>
          <cell r="M1200">
            <v>945836</v>
          </cell>
        </row>
        <row r="1201">
          <cell r="A1201" t="str">
            <v>NC_000913.2</v>
          </cell>
          <cell r="B1201" t="str">
            <v>RefSeq</v>
          </cell>
          <cell r="C1201" t="str">
            <v>gene</v>
          </cell>
          <cell r="D1201">
            <v>1299206</v>
          </cell>
          <cell r="E1201">
            <v>1300837</v>
          </cell>
          <cell r="F1201" t="str">
            <v>.</v>
          </cell>
          <cell r="G1201" t="str">
            <v>+</v>
          </cell>
          <cell r="H1201">
            <v>1265</v>
          </cell>
          <cell r="I1201" t="str">
            <v>oppA</v>
          </cell>
          <cell r="J1201" t="str">
            <v>b1243</v>
          </cell>
          <cell r="K1201" t="str">
            <v>EG10674</v>
          </cell>
          <cell r="L1201" t="str">
            <v>EG10674</v>
          </cell>
          <cell r="M1201">
            <v>945830</v>
          </cell>
        </row>
        <row r="1202">
          <cell r="A1202" t="str">
            <v>NC_000913.2</v>
          </cell>
          <cell r="B1202" t="str">
            <v>RefSeq</v>
          </cell>
          <cell r="C1202" t="str">
            <v>gene</v>
          </cell>
          <cell r="D1202">
            <v>1300923</v>
          </cell>
          <cell r="E1202">
            <v>1301843</v>
          </cell>
          <cell r="F1202" t="str">
            <v>.</v>
          </cell>
          <cell r="G1202" t="str">
            <v>+</v>
          </cell>
          <cell r="H1202">
            <v>1266</v>
          </cell>
          <cell r="I1202" t="str">
            <v>oppB</v>
          </cell>
          <cell r="J1202" t="str">
            <v>b1244</v>
          </cell>
          <cell r="K1202" t="str">
            <v>EG10675</v>
          </cell>
          <cell r="L1202" t="str">
            <v>EG10675</v>
          </cell>
          <cell r="M1202">
            <v>945823</v>
          </cell>
        </row>
        <row r="1203">
          <cell r="A1203" t="str">
            <v>NC_000913.2</v>
          </cell>
          <cell r="B1203" t="str">
            <v>RefSeq</v>
          </cell>
          <cell r="C1203" t="str">
            <v>gene</v>
          </cell>
          <cell r="D1203">
            <v>1301858</v>
          </cell>
          <cell r="E1203">
            <v>1302766</v>
          </cell>
          <cell r="F1203" t="str">
            <v>.</v>
          </cell>
          <cell r="G1203" t="str">
            <v>+</v>
          </cell>
          <cell r="H1203">
            <v>1267</v>
          </cell>
          <cell r="I1203" t="str">
            <v>oppC</v>
          </cell>
          <cell r="J1203" t="str">
            <v>b1245</v>
          </cell>
          <cell r="K1203" t="str">
            <v>EG10676</v>
          </cell>
          <cell r="L1203" t="str">
            <v>EG10676</v>
          </cell>
          <cell r="M1203">
            <v>945810</v>
          </cell>
        </row>
        <row r="1204">
          <cell r="A1204" t="str">
            <v>NC_000913.2</v>
          </cell>
          <cell r="B1204" t="str">
            <v>RefSeq</v>
          </cell>
          <cell r="C1204" t="str">
            <v>gene</v>
          </cell>
          <cell r="D1204">
            <v>1302778</v>
          </cell>
          <cell r="E1204">
            <v>1303791</v>
          </cell>
          <cell r="F1204" t="str">
            <v>.</v>
          </cell>
          <cell r="G1204" t="str">
            <v>+</v>
          </cell>
          <cell r="H1204">
            <v>1268</v>
          </cell>
          <cell r="I1204" t="str">
            <v>oppD</v>
          </cell>
          <cell r="J1204" t="str">
            <v>b1246</v>
          </cell>
          <cell r="K1204" t="str">
            <v>EG10677</v>
          </cell>
          <cell r="L1204" t="str">
            <v>EG10677</v>
          </cell>
          <cell r="M1204">
            <v>945802</v>
          </cell>
        </row>
        <row r="1205">
          <cell r="A1205" t="str">
            <v>NC_000913.2</v>
          </cell>
          <cell r="B1205" t="str">
            <v>RefSeq</v>
          </cell>
          <cell r="C1205" t="str">
            <v>gene</v>
          </cell>
          <cell r="D1205">
            <v>1303788</v>
          </cell>
          <cell r="E1205">
            <v>1304792</v>
          </cell>
          <cell r="F1205" t="str">
            <v>.</v>
          </cell>
          <cell r="G1205" t="str">
            <v>+</v>
          </cell>
          <cell r="H1205">
            <v>1269</v>
          </cell>
          <cell r="I1205" t="str">
            <v>oppF</v>
          </cell>
          <cell r="J1205" t="str">
            <v>b1247</v>
          </cell>
          <cell r="K1205" t="str">
            <v>EG10678</v>
          </cell>
          <cell r="L1205" t="str">
            <v>EG10678</v>
          </cell>
          <cell r="M1205">
            <v>945818</v>
          </cell>
        </row>
        <row r="1206">
          <cell r="A1206" t="str">
            <v>NC_000913.2</v>
          </cell>
          <cell r="B1206" t="str">
            <v>RefSeq</v>
          </cell>
          <cell r="C1206" t="str">
            <v>gene</v>
          </cell>
          <cell r="D1206">
            <v>1304845</v>
          </cell>
          <cell r="E1206">
            <v>1305174</v>
          </cell>
          <cell r="F1206" t="str">
            <v>.</v>
          </cell>
          <cell r="G1206" t="str">
            <v>-</v>
          </cell>
          <cell r="H1206">
            <v>1270</v>
          </cell>
          <cell r="I1206" t="str">
            <v>yciU</v>
          </cell>
          <cell r="J1206" t="str">
            <v>b1248</v>
          </cell>
          <cell r="K1206" t="str">
            <v>G6633</v>
          </cell>
          <cell r="L1206" t="str">
            <v>EG14256</v>
          </cell>
          <cell r="M1206">
            <v>945819</v>
          </cell>
        </row>
        <row r="1207">
          <cell r="A1207" t="str">
            <v>NC_000913.2</v>
          </cell>
          <cell r="B1207" t="str">
            <v>RefSeq</v>
          </cell>
          <cell r="C1207" t="str">
            <v>gene</v>
          </cell>
          <cell r="D1207">
            <v>1305209</v>
          </cell>
          <cell r="E1207">
            <v>1306669</v>
          </cell>
          <cell r="F1207" t="str">
            <v>.</v>
          </cell>
          <cell r="G1207" t="str">
            <v>-</v>
          </cell>
          <cell r="H1207">
            <v>1271</v>
          </cell>
          <cell r="I1207" t="str">
            <v>cls</v>
          </cell>
          <cell r="J1207" t="str">
            <v>b1249</v>
          </cell>
          <cell r="K1207" t="str">
            <v>EG11608</v>
          </cell>
          <cell r="L1207" t="str">
            <v>EG11608</v>
          </cell>
          <cell r="M1207">
            <v>945821</v>
          </cell>
        </row>
        <row r="1208">
          <cell r="A1208" t="str">
            <v>NC_000913.2</v>
          </cell>
          <cell r="B1208" t="str">
            <v>RefSeq</v>
          </cell>
          <cell r="C1208" t="str">
            <v>gene</v>
          </cell>
          <cell r="D1208">
            <v>1307040</v>
          </cell>
          <cell r="E1208">
            <v>1308293</v>
          </cell>
          <cell r="F1208" t="str">
            <v>.</v>
          </cell>
          <cell r="G1208" t="str">
            <v>-</v>
          </cell>
          <cell r="H1208">
            <v>1273</v>
          </cell>
          <cell r="I1208" t="str">
            <v>kch</v>
          </cell>
          <cell r="J1208" t="str">
            <v>b1250</v>
          </cell>
          <cell r="K1208" t="str">
            <v>EG11606</v>
          </cell>
          <cell r="L1208" t="str">
            <v>EG11606</v>
          </cell>
          <cell r="M1208">
            <v>945841</v>
          </cell>
        </row>
        <row r="1209">
          <cell r="A1209" t="str">
            <v>NC_000913.2</v>
          </cell>
          <cell r="B1209" t="str">
            <v>RefSeq</v>
          </cell>
          <cell r="C1209" t="str">
            <v>gene</v>
          </cell>
          <cell r="D1209">
            <v>1308593</v>
          </cell>
          <cell r="E1209">
            <v>1308889</v>
          </cell>
          <cell r="F1209" t="str">
            <v>.</v>
          </cell>
          <cell r="G1209" t="str">
            <v>-</v>
          </cell>
          <cell r="H1209">
            <v>1274</v>
          </cell>
          <cell r="I1209" t="str">
            <v>yciI</v>
          </cell>
          <cell r="J1209" t="str">
            <v>b1251</v>
          </cell>
          <cell r="K1209" t="str">
            <v>EG11607</v>
          </cell>
          <cell r="L1209" t="str">
            <v>EG11607</v>
          </cell>
          <cell r="M1209">
            <v>949085</v>
          </cell>
        </row>
        <row r="1210">
          <cell r="A1210" t="str">
            <v>NC_000913.2</v>
          </cell>
          <cell r="B1210" t="str">
            <v>RefSeq</v>
          </cell>
          <cell r="C1210" t="str">
            <v>gene</v>
          </cell>
          <cell r="D1210">
            <v>1309113</v>
          </cell>
          <cell r="E1210">
            <v>1309832</v>
          </cell>
          <cell r="F1210" t="str">
            <v>.</v>
          </cell>
          <cell r="G1210" t="str">
            <v>+</v>
          </cell>
          <cell r="H1210">
            <v>1275</v>
          </cell>
          <cell r="I1210" t="str">
            <v>tonB</v>
          </cell>
          <cell r="J1210" t="str">
            <v>b1252</v>
          </cell>
          <cell r="K1210" t="str">
            <v>EG11012</v>
          </cell>
          <cell r="L1210" t="str">
            <v>EG11012</v>
          </cell>
          <cell r="M1210">
            <v>945843</v>
          </cell>
        </row>
        <row r="1211">
          <cell r="A1211" t="str">
            <v>NC_000913.2</v>
          </cell>
          <cell r="B1211" t="str">
            <v>RefSeq</v>
          </cell>
          <cell r="C1211" t="str">
            <v>gene</v>
          </cell>
          <cell r="D1211">
            <v>1309872</v>
          </cell>
          <cell r="E1211">
            <v>1310270</v>
          </cell>
          <cell r="F1211" t="str">
            <v>.</v>
          </cell>
          <cell r="G1211" t="str">
            <v>-</v>
          </cell>
          <cell r="H1211">
            <v>1276</v>
          </cell>
          <cell r="I1211" t="str">
            <v>yciA</v>
          </cell>
          <cell r="J1211" t="str">
            <v>b1253</v>
          </cell>
          <cell r="K1211" t="str">
            <v>EG11121</v>
          </cell>
          <cell r="L1211" t="str">
            <v>EG11121</v>
          </cell>
          <cell r="M1211">
            <v>946634</v>
          </cell>
        </row>
        <row r="1212">
          <cell r="A1212" t="str">
            <v>NC_000913.2</v>
          </cell>
          <cell r="B1212" t="str">
            <v>RefSeq</v>
          </cell>
          <cell r="C1212" t="str">
            <v>gene</v>
          </cell>
          <cell r="D1212">
            <v>1310375</v>
          </cell>
          <cell r="E1212">
            <v>1310914</v>
          </cell>
          <cell r="F1212" t="str">
            <v>.</v>
          </cell>
          <cell r="G1212" t="str">
            <v>-</v>
          </cell>
          <cell r="H1212">
            <v>1277</v>
          </cell>
          <cell r="I1212" t="str">
            <v>yciB</v>
          </cell>
          <cell r="J1212" t="str">
            <v>b1254</v>
          </cell>
          <cell r="K1212" t="str">
            <v>EG11122</v>
          </cell>
          <cell r="L1212" t="str">
            <v>EG11122</v>
          </cell>
          <cell r="M1212">
            <v>946228</v>
          </cell>
        </row>
        <row r="1213">
          <cell r="A1213" t="str">
            <v>NC_000913.2</v>
          </cell>
          <cell r="B1213" t="str">
            <v>RefSeq</v>
          </cell>
          <cell r="C1213" t="str">
            <v>gene</v>
          </cell>
          <cell r="D1213">
            <v>1310944</v>
          </cell>
          <cell r="E1213">
            <v>1311687</v>
          </cell>
          <cell r="F1213" t="str">
            <v>.</v>
          </cell>
          <cell r="G1213" t="str">
            <v>-</v>
          </cell>
          <cell r="H1213">
            <v>1278</v>
          </cell>
          <cell r="I1213" t="str">
            <v>yciC</v>
          </cell>
          <cell r="J1213" t="str">
            <v>b1255</v>
          </cell>
          <cell r="K1213" t="str">
            <v>EG11123</v>
          </cell>
          <cell r="L1213" t="str">
            <v>EG11123</v>
          </cell>
          <cell r="M1213">
            <v>945844</v>
          </cell>
        </row>
        <row r="1214">
          <cell r="A1214" t="str">
            <v>NC_000913.2</v>
          </cell>
          <cell r="B1214" t="str">
            <v>RefSeq</v>
          </cell>
          <cell r="C1214" t="str">
            <v>gene</v>
          </cell>
          <cell r="D1214">
            <v>1312044</v>
          </cell>
          <cell r="E1214">
            <v>1312682</v>
          </cell>
          <cell r="F1214" t="str">
            <v>.</v>
          </cell>
          <cell r="G1214" t="str">
            <v>+</v>
          </cell>
          <cell r="H1214">
            <v>1279</v>
          </cell>
          <cell r="I1214" t="str">
            <v>ompW</v>
          </cell>
          <cell r="J1214" t="str">
            <v>b1256</v>
          </cell>
          <cell r="K1214" t="str">
            <v>EG11124</v>
          </cell>
          <cell r="L1214" t="str">
            <v>EG11124</v>
          </cell>
          <cell r="M1214">
            <v>945128</v>
          </cell>
        </row>
        <row r="1215">
          <cell r="A1215" t="str">
            <v>NC_000913.2</v>
          </cell>
          <cell r="B1215" t="str">
            <v>RefSeq</v>
          </cell>
          <cell r="C1215" t="str">
            <v>gene</v>
          </cell>
          <cell r="D1215">
            <v>1312742</v>
          </cell>
          <cell r="E1215">
            <v>1313248</v>
          </cell>
          <cell r="F1215" t="str">
            <v>.</v>
          </cell>
          <cell r="G1215" t="str">
            <v>-</v>
          </cell>
          <cell r="H1215">
            <v>1280</v>
          </cell>
          <cell r="I1215" t="str">
            <v>yciE</v>
          </cell>
          <cell r="J1215" t="str">
            <v>b1257</v>
          </cell>
          <cell r="K1215" t="str">
            <v>EG11125</v>
          </cell>
          <cell r="L1215" t="str">
            <v>EG11125</v>
          </cell>
          <cell r="M1215">
            <v>946871</v>
          </cell>
        </row>
        <row r="1216">
          <cell r="A1216" t="str">
            <v>NC_000913.2</v>
          </cell>
          <cell r="B1216" t="str">
            <v>RefSeq</v>
          </cell>
          <cell r="C1216" t="str">
            <v>gene</v>
          </cell>
          <cell r="D1216">
            <v>1313294</v>
          </cell>
          <cell r="E1216">
            <v>1313794</v>
          </cell>
          <cell r="F1216" t="str">
            <v>.</v>
          </cell>
          <cell r="G1216" t="str">
            <v>-</v>
          </cell>
          <cell r="H1216">
            <v>1281</v>
          </cell>
          <cell r="I1216" t="str">
            <v>yciF</v>
          </cell>
          <cell r="J1216" t="str">
            <v>b1258</v>
          </cell>
          <cell r="K1216" t="str">
            <v>EG11126</v>
          </cell>
          <cell r="L1216" t="str">
            <v>EG11126</v>
          </cell>
          <cell r="M1216">
            <v>947133</v>
          </cell>
        </row>
        <row r="1217">
          <cell r="A1217" t="str">
            <v>NC_000913.2</v>
          </cell>
          <cell r="B1217" t="str">
            <v>RefSeq</v>
          </cell>
          <cell r="C1217" t="str">
            <v>gene</v>
          </cell>
          <cell r="D1217">
            <v>1313880</v>
          </cell>
          <cell r="E1217">
            <v>1314059</v>
          </cell>
          <cell r="F1217" t="str">
            <v>.</v>
          </cell>
          <cell r="G1217" t="str">
            <v>-</v>
          </cell>
          <cell r="H1217">
            <v>1282</v>
          </cell>
          <cell r="I1217" t="str">
            <v>yciG</v>
          </cell>
          <cell r="J1217" t="str">
            <v>b1259</v>
          </cell>
          <cell r="K1217" t="str">
            <v>EG11127</v>
          </cell>
          <cell r="L1217" t="str">
            <v>EG11127</v>
          </cell>
          <cell r="M1217">
            <v>947489</v>
          </cell>
        </row>
        <row r="1218">
          <cell r="A1218" t="str">
            <v>NC_000913.2</v>
          </cell>
          <cell r="B1218" t="str">
            <v>RefSeq</v>
          </cell>
          <cell r="C1218" t="str">
            <v>gene</v>
          </cell>
          <cell r="D1218">
            <v>1314440</v>
          </cell>
          <cell r="E1218">
            <v>1315246</v>
          </cell>
          <cell r="F1218" t="str">
            <v>.</v>
          </cell>
          <cell r="G1218" t="str">
            <v>-</v>
          </cell>
          <cell r="H1218">
            <v>1283</v>
          </cell>
          <cell r="I1218" t="str">
            <v>trpA</v>
          </cell>
          <cell r="J1218" t="str">
            <v>b1260</v>
          </cell>
          <cell r="K1218" t="str">
            <v>EG11024</v>
          </cell>
          <cell r="L1218" t="str">
            <v>EG11024</v>
          </cell>
          <cell r="M1218">
            <v>946204</v>
          </cell>
        </row>
        <row r="1219">
          <cell r="A1219" t="str">
            <v>NC_000913.2</v>
          </cell>
          <cell r="B1219" t="str">
            <v>RefSeq</v>
          </cell>
          <cell r="C1219" t="str">
            <v>gene</v>
          </cell>
          <cell r="D1219">
            <v>1315246</v>
          </cell>
          <cell r="E1219">
            <v>1316439</v>
          </cell>
          <cell r="F1219" t="str">
            <v>.</v>
          </cell>
          <cell r="G1219" t="str">
            <v>-</v>
          </cell>
          <cell r="H1219">
            <v>1284</v>
          </cell>
          <cell r="I1219" t="str">
            <v>trpB</v>
          </cell>
          <cell r="J1219" t="str">
            <v>b1261</v>
          </cell>
          <cell r="K1219" t="str">
            <v>EG11025</v>
          </cell>
          <cell r="L1219" t="str">
            <v>EG11025</v>
          </cell>
          <cell r="M1219">
            <v>945768</v>
          </cell>
        </row>
        <row r="1220">
          <cell r="A1220" t="str">
            <v>NC_000913.2</v>
          </cell>
          <cell r="B1220" t="str">
            <v>RefSeq</v>
          </cell>
          <cell r="C1220" t="str">
            <v>gene</v>
          </cell>
          <cell r="D1220">
            <v>1316451</v>
          </cell>
          <cell r="E1220">
            <v>1317809</v>
          </cell>
          <cell r="F1220" t="str">
            <v>.</v>
          </cell>
          <cell r="G1220" t="str">
            <v>-</v>
          </cell>
          <cell r="H1220">
            <v>1285</v>
          </cell>
          <cell r="I1220" t="str">
            <v>trpC</v>
          </cell>
          <cell r="J1220" t="str">
            <v>b1262</v>
          </cell>
          <cell r="K1220" t="str">
            <v>EG11026</v>
          </cell>
          <cell r="L1220" t="str">
            <v>EG11026</v>
          </cell>
          <cell r="M1220">
            <v>945519</v>
          </cell>
        </row>
        <row r="1221">
          <cell r="A1221" t="str">
            <v>NC_000913.2</v>
          </cell>
          <cell r="B1221" t="str">
            <v>RefSeq</v>
          </cell>
          <cell r="C1221" t="str">
            <v>gene</v>
          </cell>
          <cell r="D1221">
            <v>1317813</v>
          </cell>
          <cell r="E1221">
            <v>1319408</v>
          </cell>
          <cell r="F1221" t="str">
            <v>.</v>
          </cell>
          <cell r="G1221" t="str">
            <v>-</v>
          </cell>
          <cell r="H1221">
            <v>1286</v>
          </cell>
          <cell r="I1221" t="str">
            <v>trpD</v>
          </cell>
          <cell r="J1221" t="str">
            <v>b1263</v>
          </cell>
          <cell r="K1221" t="str">
            <v>EG11027</v>
          </cell>
          <cell r="L1221" t="str">
            <v>EG11027</v>
          </cell>
          <cell r="M1221">
            <v>945109</v>
          </cell>
        </row>
        <row r="1222">
          <cell r="A1222" t="str">
            <v>NC_000913.2</v>
          </cell>
          <cell r="B1222" t="str">
            <v>RefSeq</v>
          </cell>
          <cell r="C1222" t="str">
            <v>gene</v>
          </cell>
          <cell r="D1222">
            <v>1319408</v>
          </cell>
          <cell r="E1222">
            <v>1320970</v>
          </cell>
          <cell r="F1222" t="str">
            <v>.</v>
          </cell>
          <cell r="G1222" t="str">
            <v>-</v>
          </cell>
          <cell r="H1222">
            <v>1287</v>
          </cell>
          <cell r="I1222" t="str">
            <v>trpE</v>
          </cell>
          <cell r="J1222" t="str">
            <v>b1264</v>
          </cell>
          <cell r="K1222" t="str">
            <v>EG11028</v>
          </cell>
          <cell r="L1222" t="str">
            <v>EG11028</v>
          </cell>
          <cell r="M1222">
            <v>945846</v>
          </cell>
        </row>
        <row r="1223">
          <cell r="A1223" t="str">
            <v>NC_000913.2</v>
          </cell>
          <cell r="B1223" t="str">
            <v>RefSeq</v>
          </cell>
          <cell r="C1223" t="str">
            <v>gene</v>
          </cell>
          <cell r="D1223">
            <v>1321062</v>
          </cell>
          <cell r="E1223">
            <v>1321106</v>
          </cell>
          <cell r="F1223" t="str">
            <v>.</v>
          </cell>
          <cell r="G1223" t="str">
            <v>-</v>
          </cell>
          <cell r="H1223">
            <v>1288</v>
          </cell>
          <cell r="I1223" t="str">
            <v>trpL</v>
          </cell>
          <cell r="J1223" t="str">
            <v>b1265</v>
          </cell>
          <cell r="K1223" t="str">
            <v>EG11274</v>
          </cell>
          <cell r="L1223" t="str">
            <v>EG11274</v>
          </cell>
          <cell r="M1223">
            <v>945856</v>
          </cell>
        </row>
        <row r="1224">
          <cell r="A1224" t="str">
            <v>NC_000913.2</v>
          </cell>
          <cell r="B1224" t="str">
            <v>RefSeq</v>
          </cell>
          <cell r="C1224" t="str">
            <v>gene</v>
          </cell>
          <cell r="D1224">
            <v>1321244</v>
          </cell>
          <cell r="E1224">
            <v>1322125</v>
          </cell>
          <cell r="F1224" t="str">
            <v>.</v>
          </cell>
          <cell r="G1224" t="str">
            <v>+</v>
          </cell>
          <cell r="H1224">
            <v>1289</v>
          </cell>
          <cell r="I1224" t="str">
            <v>yciV</v>
          </cell>
          <cell r="J1224" t="str">
            <v>b1266</v>
          </cell>
          <cell r="K1224" t="str">
            <v>G6634</v>
          </cell>
          <cell r="L1224" t="str">
            <v>EG14257</v>
          </cell>
          <cell r="M1224">
            <v>945857</v>
          </cell>
        </row>
        <row r="1225">
          <cell r="A1225" t="str">
            <v>NC_000913.2</v>
          </cell>
          <cell r="B1225" t="str">
            <v>RefSeq</v>
          </cell>
          <cell r="C1225" t="str">
            <v>gene</v>
          </cell>
          <cell r="D1225">
            <v>1322122</v>
          </cell>
          <cell r="E1225">
            <v>1322742</v>
          </cell>
          <cell r="F1225" t="str">
            <v>.</v>
          </cell>
          <cell r="G1225" t="str">
            <v>+</v>
          </cell>
          <cell r="H1225">
            <v>1290</v>
          </cell>
          <cell r="I1225" t="str">
            <v>yciO</v>
          </cell>
          <cell r="J1225" t="str">
            <v>b1267</v>
          </cell>
          <cell r="K1225" t="str">
            <v>G6635</v>
          </cell>
          <cell r="L1225" t="str">
            <v>EG12967</v>
          </cell>
          <cell r="M1225">
            <v>945854</v>
          </cell>
        </row>
        <row r="1226">
          <cell r="A1226" t="str">
            <v>NC_000913.2</v>
          </cell>
          <cell r="B1226" t="str">
            <v>RefSeq</v>
          </cell>
          <cell r="C1226" t="str">
            <v>gene</v>
          </cell>
          <cell r="D1226">
            <v>1322770</v>
          </cell>
          <cell r="E1226">
            <v>1324665</v>
          </cell>
          <cell r="F1226" t="str">
            <v>.</v>
          </cell>
          <cell r="G1226" t="str">
            <v>+</v>
          </cell>
          <cell r="H1226">
            <v>1291</v>
          </cell>
          <cell r="I1226" t="str">
            <v>yciQ</v>
          </cell>
          <cell r="J1226" t="str">
            <v>b1268</v>
          </cell>
          <cell r="K1226" t="str">
            <v>G6636</v>
          </cell>
          <cell r="L1226" t="str">
            <v>EG12969</v>
          </cell>
          <cell r="M1226">
            <v>945850</v>
          </cell>
        </row>
        <row r="1227">
          <cell r="A1227" t="str">
            <v>NC_000913.2</v>
          </cell>
          <cell r="B1227" t="str">
            <v>RefSeq</v>
          </cell>
          <cell r="C1227" t="str">
            <v>gene</v>
          </cell>
          <cell r="D1227">
            <v>1324876</v>
          </cell>
          <cell r="E1227">
            <v>1325751</v>
          </cell>
          <cell r="F1227" t="str">
            <v>.</v>
          </cell>
          <cell r="G1227" t="str">
            <v>+</v>
          </cell>
          <cell r="H1227">
            <v>1292</v>
          </cell>
          <cell r="I1227" t="str">
            <v>rluB</v>
          </cell>
          <cell r="J1227" t="str">
            <v>b1269</v>
          </cell>
          <cell r="K1227" t="str">
            <v>EG12433</v>
          </cell>
          <cell r="L1227" t="str">
            <v>EG12433</v>
          </cell>
          <cell r="M1227">
            <v>945840</v>
          </cell>
        </row>
        <row r="1228">
          <cell r="A1228" t="str">
            <v>NC_000913.2</v>
          </cell>
          <cell r="B1228" t="str">
            <v>RefSeq</v>
          </cell>
          <cell r="C1228" t="str">
            <v>gene</v>
          </cell>
          <cell r="D1228">
            <v>1325791</v>
          </cell>
          <cell r="E1228">
            <v>1326381</v>
          </cell>
          <cell r="F1228" t="str">
            <v>.</v>
          </cell>
          <cell r="G1228" t="str">
            <v>-</v>
          </cell>
          <cell r="H1228">
            <v>1293</v>
          </cell>
          <cell r="I1228" t="str">
            <v>btuR</v>
          </cell>
          <cell r="J1228" t="str">
            <v>b1270</v>
          </cell>
          <cell r="K1228" t="str">
            <v>EG10130</v>
          </cell>
          <cell r="L1228" t="str">
            <v>EG10130</v>
          </cell>
          <cell r="M1228">
            <v>945839</v>
          </cell>
        </row>
        <row r="1229">
          <cell r="A1229" t="str">
            <v>NC_000913.2</v>
          </cell>
          <cell r="B1229" t="str">
            <v>RefSeq</v>
          </cell>
          <cell r="C1229" t="str">
            <v>gene</v>
          </cell>
          <cell r="D1229">
            <v>1326378</v>
          </cell>
          <cell r="E1229">
            <v>1327136</v>
          </cell>
          <cell r="F1229" t="str">
            <v>.</v>
          </cell>
          <cell r="G1229" t="str">
            <v>-</v>
          </cell>
          <cell r="H1229">
            <v>1294</v>
          </cell>
          <cell r="I1229" t="str">
            <v>yciK</v>
          </cell>
          <cell r="J1229" t="str">
            <v>b1271</v>
          </cell>
          <cell r="K1229" t="str">
            <v>EG11759</v>
          </cell>
          <cell r="L1229" t="str">
            <v>EG11759</v>
          </cell>
          <cell r="M1229">
            <v>945838</v>
          </cell>
        </row>
        <row r="1230">
          <cell r="A1230" t="str">
            <v>NC_000913.2</v>
          </cell>
          <cell r="B1230" t="str">
            <v>RefSeq</v>
          </cell>
          <cell r="C1230" t="str">
            <v>gene</v>
          </cell>
          <cell r="D1230">
            <v>1327356</v>
          </cell>
          <cell r="E1230">
            <v>1328405</v>
          </cell>
          <cell r="F1230" t="str">
            <v>.</v>
          </cell>
          <cell r="G1230" t="str">
            <v>+</v>
          </cell>
          <cell r="H1230">
            <v>1295</v>
          </cell>
          <cell r="I1230" t="str">
            <v>sohB</v>
          </cell>
          <cell r="J1230" t="str">
            <v>b1272</v>
          </cell>
          <cell r="K1230" t="str">
            <v>EG10956</v>
          </cell>
          <cell r="L1230" t="str">
            <v>EG10956</v>
          </cell>
          <cell r="M1230">
            <v>945858</v>
          </cell>
        </row>
        <row r="1231">
          <cell r="A1231" t="str">
            <v>NC_000913.2</v>
          </cell>
          <cell r="B1231" t="str">
            <v>RefSeq</v>
          </cell>
          <cell r="C1231" t="str">
            <v>gene</v>
          </cell>
          <cell r="D1231">
            <v>1328441</v>
          </cell>
          <cell r="E1231">
            <v>1328692</v>
          </cell>
          <cell r="F1231" t="str">
            <v>.</v>
          </cell>
          <cell r="G1231" t="str">
            <v>-</v>
          </cell>
          <cell r="H1231">
            <v>1296</v>
          </cell>
          <cell r="I1231" t="str">
            <v>yciN</v>
          </cell>
          <cell r="J1231" t="str">
            <v>b1273</v>
          </cell>
          <cell r="K1231" t="str">
            <v>EG12868</v>
          </cell>
          <cell r="L1231" t="str">
            <v>EG12868</v>
          </cell>
          <cell r="M1231">
            <v>945860</v>
          </cell>
        </row>
        <row r="1232">
          <cell r="A1232" t="str">
            <v>NC_000913.2</v>
          </cell>
          <cell r="B1232" t="str">
            <v>RefSeq</v>
          </cell>
          <cell r="C1232" t="str">
            <v>gene</v>
          </cell>
          <cell r="D1232">
            <v>1329072</v>
          </cell>
          <cell r="E1232">
            <v>1331669</v>
          </cell>
          <cell r="F1232" t="str">
            <v>.</v>
          </cell>
          <cell r="G1232" t="str">
            <v>+</v>
          </cell>
          <cell r="H1232">
            <v>1297</v>
          </cell>
          <cell r="I1232" t="str">
            <v>topA</v>
          </cell>
          <cell r="J1232" t="str">
            <v>b1274</v>
          </cell>
          <cell r="K1232" t="str">
            <v>EG11013</v>
          </cell>
          <cell r="L1232" t="str">
            <v>EG11013</v>
          </cell>
          <cell r="M1232">
            <v>945862</v>
          </cell>
        </row>
        <row r="1233">
          <cell r="A1233" t="str">
            <v>NC_000913.2</v>
          </cell>
          <cell r="B1233" t="str">
            <v>RefSeq</v>
          </cell>
          <cell r="C1233" t="str">
            <v>gene</v>
          </cell>
          <cell r="D1233">
            <v>1331879</v>
          </cell>
          <cell r="E1233">
            <v>1332853</v>
          </cell>
          <cell r="F1233" t="str">
            <v>.</v>
          </cell>
          <cell r="G1233" t="str">
            <v>+</v>
          </cell>
          <cell r="H1233">
            <v>1298</v>
          </cell>
          <cell r="I1233" t="str">
            <v>cysB</v>
          </cell>
          <cell r="J1233" t="str">
            <v>b1275</v>
          </cell>
          <cell r="K1233" t="str">
            <v>EG10184</v>
          </cell>
          <cell r="L1233" t="str">
            <v>EG10184</v>
          </cell>
          <cell r="M1233">
            <v>945771</v>
          </cell>
        </row>
        <row r="1234">
          <cell r="A1234" t="str">
            <v>NC_000913.2</v>
          </cell>
          <cell r="B1234" t="str">
            <v>RefSeq</v>
          </cell>
          <cell r="C1234" t="str">
            <v>gene</v>
          </cell>
          <cell r="D1234">
            <v>1333855</v>
          </cell>
          <cell r="E1234">
            <v>1336530</v>
          </cell>
          <cell r="F1234" t="str">
            <v>.</v>
          </cell>
          <cell r="G1234" t="str">
            <v>+</v>
          </cell>
          <cell r="H1234">
            <v>1301</v>
          </cell>
          <cell r="I1234" t="str">
            <v>acnA</v>
          </cell>
          <cell r="J1234" t="str">
            <v>b1276</v>
          </cell>
          <cell r="K1234" t="str">
            <v>EG11325</v>
          </cell>
          <cell r="L1234" t="str">
            <v>EG11325</v>
          </cell>
          <cell r="M1234">
            <v>946724</v>
          </cell>
        </row>
        <row r="1235">
          <cell r="A1235" t="str">
            <v>NC_000913.2</v>
          </cell>
          <cell r="B1235" t="str">
            <v>RefSeq</v>
          </cell>
          <cell r="C1235" t="str">
            <v>gene</v>
          </cell>
          <cell r="D1235">
            <v>1336594</v>
          </cell>
          <cell r="E1235">
            <v>1337184</v>
          </cell>
          <cell r="F1235" t="str">
            <v>.</v>
          </cell>
          <cell r="G1235" t="str">
            <v>-</v>
          </cell>
          <cell r="H1235">
            <v>1302</v>
          </cell>
          <cell r="I1235" t="str">
            <v>ribA</v>
          </cell>
          <cell r="J1235" t="str">
            <v>b1277</v>
          </cell>
          <cell r="K1235" t="str">
            <v>EG11331</v>
          </cell>
          <cell r="L1235" t="str">
            <v>EG11331</v>
          </cell>
          <cell r="M1235">
            <v>945763</v>
          </cell>
        </row>
        <row r="1236">
          <cell r="A1236" t="str">
            <v>NC_000913.2</v>
          </cell>
          <cell r="B1236" t="str">
            <v>RefSeq</v>
          </cell>
          <cell r="C1236" t="str">
            <v>gene</v>
          </cell>
          <cell r="D1236">
            <v>1337354</v>
          </cell>
          <cell r="E1236">
            <v>1338118</v>
          </cell>
          <cell r="F1236" t="str">
            <v>.</v>
          </cell>
          <cell r="G1236" t="str">
            <v>+</v>
          </cell>
          <cell r="H1236">
            <v>1303</v>
          </cell>
          <cell r="I1236" t="str">
            <v>pgpB</v>
          </cell>
          <cell r="J1236" t="str">
            <v>b1278</v>
          </cell>
          <cell r="K1236" t="str">
            <v>EG10705</v>
          </cell>
          <cell r="L1236" t="str">
            <v>EG10705</v>
          </cell>
          <cell r="M1236">
            <v>945863</v>
          </cell>
        </row>
        <row r="1237">
          <cell r="A1237" t="str">
            <v>NC_000913.2</v>
          </cell>
          <cell r="B1237" t="str">
            <v>RefSeq</v>
          </cell>
          <cell r="C1237" t="str">
            <v>gene</v>
          </cell>
          <cell r="D1237">
            <v>1338267</v>
          </cell>
          <cell r="E1237">
            <v>1338575</v>
          </cell>
          <cell r="F1237" t="str">
            <v>.</v>
          </cell>
          <cell r="G1237" t="str">
            <v>+</v>
          </cell>
          <cell r="H1237">
            <v>1304</v>
          </cell>
          <cell r="I1237" t="str">
            <v>yciS</v>
          </cell>
          <cell r="J1237" t="str">
            <v>b1279</v>
          </cell>
          <cell r="K1237" t="str">
            <v>G6637</v>
          </cell>
          <cell r="L1237" t="str">
            <v>EG13904</v>
          </cell>
          <cell r="M1237">
            <v>944936</v>
          </cell>
        </row>
        <row r="1238">
          <cell r="A1238" t="str">
            <v>NC_000913.2</v>
          </cell>
          <cell r="B1238" t="str">
            <v>RefSeq</v>
          </cell>
          <cell r="C1238" t="str">
            <v>gene</v>
          </cell>
          <cell r="D1238">
            <v>1338582</v>
          </cell>
          <cell r="E1238">
            <v>1339751</v>
          </cell>
          <cell r="F1238" t="str">
            <v>.</v>
          </cell>
          <cell r="G1238" t="str">
            <v>+</v>
          </cell>
          <cell r="H1238">
            <v>1305</v>
          </cell>
          <cell r="I1238" t="str">
            <v>yciM</v>
          </cell>
          <cell r="J1238" t="str">
            <v>b1280</v>
          </cell>
          <cell r="K1238" t="str">
            <v>EG12691</v>
          </cell>
          <cell r="L1238" t="str">
            <v>EG12691</v>
          </cell>
          <cell r="M1238">
            <v>944858</v>
          </cell>
        </row>
        <row r="1239">
          <cell r="A1239" t="str">
            <v>NC_000913.2</v>
          </cell>
          <cell r="B1239" t="str">
            <v>RefSeq</v>
          </cell>
          <cell r="C1239" t="str">
            <v>gene</v>
          </cell>
          <cell r="D1239">
            <v>1339945</v>
          </cell>
          <cell r="E1239">
            <v>1340682</v>
          </cell>
          <cell r="F1239" t="str">
            <v>.</v>
          </cell>
          <cell r="G1239" t="str">
            <v>+</v>
          </cell>
          <cell r="H1239">
            <v>1306</v>
          </cell>
          <cell r="I1239" t="str">
            <v>pyrF</v>
          </cell>
          <cell r="J1239" t="str">
            <v>b1281</v>
          </cell>
          <cell r="K1239" t="str">
            <v>EG10809</v>
          </cell>
          <cell r="L1239" t="str">
            <v>EG10809</v>
          </cell>
          <cell r="M1239">
            <v>947121</v>
          </cell>
        </row>
        <row r="1240">
          <cell r="A1240" t="str">
            <v>NC_000913.2</v>
          </cell>
          <cell r="B1240" t="str">
            <v>RefSeq</v>
          </cell>
          <cell r="C1240" t="str">
            <v>gene</v>
          </cell>
          <cell r="D1240">
            <v>1340682</v>
          </cell>
          <cell r="E1240">
            <v>1341008</v>
          </cell>
          <cell r="F1240" t="str">
            <v>.</v>
          </cell>
          <cell r="G1240" t="str">
            <v>+</v>
          </cell>
          <cell r="H1240">
            <v>1307</v>
          </cell>
          <cell r="I1240" t="str">
            <v>yciH</v>
          </cell>
          <cell r="J1240" t="str">
            <v>b1282</v>
          </cell>
          <cell r="K1240" t="str">
            <v>EG11128</v>
          </cell>
          <cell r="L1240" t="str">
            <v>EG11128</v>
          </cell>
          <cell r="M1240">
            <v>947058</v>
          </cell>
        </row>
        <row r="1241">
          <cell r="A1241" t="str">
            <v>NC_000913.2</v>
          </cell>
          <cell r="B1241" t="str">
            <v>RefSeq</v>
          </cell>
          <cell r="C1241" t="str">
            <v>gene</v>
          </cell>
          <cell r="D1241">
            <v>1341134</v>
          </cell>
          <cell r="E1241">
            <v>1341352</v>
          </cell>
          <cell r="F1241" t="str">
            <v>.</v>
          </cell>
          <cell r="G1241" t="str">
            <v>-</v>
          </cell>
          <cell r="H1241">
            <v>1308</v>
          </cell>
          <cell r="I1241" t="str">
            <v>osmB</v>
          </cell>
          <cell r="J1241" t="str">
            <v>b1283</v>
          </cell>
          <cell r="K1241" t="str">
            <v>EG10679</v>
          </cell>
          <cell r="L1241" t="str">
            <v>EG10679</v>
          </cell>
          <cell r="M1241">
            <v>945866</v>
          </cell>
        </row>
        <row r="1242">
          <cell r="A1242" t="str">
            <v>NC_000913.2</v>
          </cell>
          <cell r="B1242" t="str">
            <v>RefSeq</v>
          </cell>
          <cell r="C1242" t="str">
            <v>gene</v>
          </cell>
          <cell r="D1242">
            <v>1341621</v>
          </cell>
          <cell r="E1242">
            <v>1342370</v>
          </cell>
          <cell r="F1242" t="str">
            <v>.</v>
          </cell>
          <cell r="G1242" t="str">
            <v>-</v>
          </cell>
          <cell r="H1242">
            <v>1309</v>
          </cell>
          <cell r="I1242" t="str">
            <v>yciT</v>
          </cell>
          <cell r="J1242" t="str">
            <v>b1284</v>
          </cell>
          <cell r="K1242" t="str">
            <v>G6638</v>
          </cell>
          <cell r="L1242" t="str">
            <v>EG13905</v>
          </cell>
          <cell r="M1242">
            <v>945869</v>
          </cell>
        </row>
        <row r="1243">
          <cell r="A1243" t="str">
            <v>NC_000913.2</v>
          </cell>
          <cell r="B1243" t="str">
            <v>RefSeq</v>
          </cell>
          <cell r="C1243" t="str">
            <v>gene</v>
          </cell>
          <cell r="D1243">
            <v>1342781</v>
          </cell>
          <cell r="E1243">
            <v>1344766</v>
          </cell>
          <cell r="F1243" t="str">
            <v>.</v>
          </cell>
          <cell r="G1243" t="str">
            <v>-</v>
          </cell>
          <cell r="H1243">
            <v>1311</v>
          </cell>
          <cell r="I1243" t="str">
            <v>gmr</v>
          </cell>
          <cell r="J1243" t="str">
            <v>b1285</v>
          </cell>
          <cell r="K1243" t="str">
            <v>G6639</v>
          </cell>
          <cell r="L1243" t="str">
            <v>EG13415</v>
          </cell>
          <cell r="M1243">
            <v>945868</v>
          </cell>
        </row>
        <row r="1244">
          <cell r="A1244" t="str">
            <v>NC_000913.2</v>
          </cell>
          <cell r="B1244" t="str">
            <v>RefSeq</v>
          </cell>
          <cell r="C1244" t="str">
            <v>gene</v>
          </cell>
          <cell r="D1244">
            <v>1345002</v>
          </cell>
          <cell r="E1244">
            <v>1346936</v>
          </cell>
          <cell r="F1244" t="str">
            <v>.</v>
          </cell>
          <cell r="G1244" t="str">
            <v>-</v>
          </cell>
          <cell r="H1244">
            <v>1313</v>
          </cell>
          <cell r="I1244" t="str">
            <v>rnb</v>
          </cell>
          <cell r="J1244" t="str">
            <v>b1286</v>
          </cell>
          <cell r="K1244" t="str">
            <v>EG11620</v>
          </cell>
          <cell r="L1244" t="str">
            <v>EG11620</v>
          </cell>
          <cell r="M1244">
            <v>945864</v>
          </cell>
        </row>
        <row r="1245">
          <cell r="A1245" t="str">
            <v>NC_000913.2</v>
          </cell>
          <cell r="B1245" t="str">
            <v>RefSeq</v>
          </cell>
          <cell r="C1245" t="str">
            <v>gene</v>
          </cell>
          <cell r="D1245">
            <v>1347004</v>
          </cell>
          <cell r="E1245">
            <v>1348131</v>
          </cell>
          <cell r="F1245" t="str">
            <v>.</v>
          </cell>
          <cell r="G1245" t="str">
            <v>-</v>
          </cell>
          <cell r="H1245">
            <v>1314</v>
          </cell>
          <cell r="I1245" t="str">
            <v>yciW</v>
          </cell>
          <cell r="J1245" t="str">
            <v>b1287</v>
          </cell>
          <cell r="K1245" t="str">
            <v>G6640</v>
          </cell>
          <cell r="L1245" t="str">
            <v>EG14262</v>
          </cell>
          <cell r="M1245">
            <v>945859</v>
          </cell>
        </row>
        <row r="1246">
          <cell r="A1246" t="str">
            <v>NC_000913.2</v>
          </cell>
          <cell r="B1246" t="str">
            <v>RefSeq</v>
          </cell>
          <cell r="C1246" t="str">
            <v>gene</v>
          </cell>
          <cell r="D1246">
            <v>1348275</v>
          </cell>
          <cell r="E1246">
            <v>1349063</v>
          </cell>
          <cell r="F1246" t="str">
            <v>.</v>
          </cell>
          <cell r="G1246" t="str">
            <v>-</v>
          </cell>
          <cell r="H1246">
            <v>1315</v>
          </cell>
          <cell r="I1246" t="str">
            <v>fabI</v>
          </cell>
          <cell r="J1246" t="str">
            <v>b1288</v>
          </cell>
          <cell r="K1246" t="str">
            <v>EG11528</v>
          </cell>
          <cell r="L1246" t="str">
            <v>EG11528</v>
          </cell>
          <cell r="M1246">
            <v>945870</v>
          </cell>
        </row>
        <row r="1247">
          <cell r="A1247" t="str">
            <v>NC_000913.2</v>
          </cell>
          <cell r="B1247" t="str">
            <v>RefSeq</v>
          </cell>
          <cell r="C1247" t="str">
            <v>gene</v>
          </cell>
          <cell r="D1247">
            <v>1349431</v>
          </cell>
          <cell r="E1247">
            <v>1349784</v>
          </cell>
          <cell r="F1247" t="str">
            <v>.</v>
          </cell>
          <cell r="G1247" t="str">
            <v>-</v>
          </cell>
          <cell r="H1247">
            <v>1316</v>
          </cell>
          <cell r="I1247" t="str">
            <v>ycjD</v>
          </cell>
          <cell r="J1247" t="str">
            <v>b1289</v>
          </cell>
          <cell r="K1247" t="str">
            <v>G6641</v>
          </cell>
          <cell r="L1247" t="str">
            <v>EG12653</v>
          </cell>
          <cell r="M1247">
            <v>945871</v>
          </cell>
        </row>
        <row r="1248">
          <cell r="A1248" t="str">
            <v>NC_000913.2</v>
          </cell>
          <cell r="B1248" t="str">
            <v>RefSeq</v>
          </cell>
          <cell r="C1248" t="str">
            <v>gene</v>
          </cell>
          <cell r="D1248">
            <v>1349852</v>
          </cell>
          <cell r="E1248">
            <v>1350658</v>
          </cell>
          <cell r="F1248" t="str">
            <v>.</v>
          </cell>
          <cell r="G1248" t="str">
            <v>-</v>
          </cell>
          <cell r="H1248">
            <v>1317</v>
          </cell>
          <cell r="I1248" t="str">
            <v>sapF</v>
          </cell>
          <cell r="J1248" t="str">
            <v>b1290</v>
          </cell>
          <cell r="K1248" t="str">
            <v>EG12305</v>
          </cell>
          <cell r="L1248" t="str">
            <v>EG12305</v>
          </cell>
          <cell r="M1248">
            <v>945335</v>
          </cell>
        </row>
        <row r="1249">
          <cell r="A1249" t="str">
            <v>NC_000913.2</v>
          </cell>
          <cell r="B1249" t="str">
            <v>RefSeq</v>
          </cell>
          <cell r="C1249" t="str">
            <v>gene</v>
          </cell>
          <cell r="D1249">
            <v>1350660</v>
          </cell>
          <cell r="E1249">
            <v>1351652</v>
          </cell>
          <cell r="F1249" t="str">
            <v>.</v>
          </cell>
          <cell r="G1249" t="str">
            <v>-</v>
          </cell>
          <cell r="H1249">
            <v>1318</v>
          </cell>
          <cell r="I1249" t="str">
            <v>sapD</v>
          </cell>
          <cell r="J1249" t="str">
            <v>b1291</v>
          </cell>
          <cell r="K1249" t="str">
            <v>EG12304</v>
          </cell>
          <cell r="L1249" t="str">
            <v>EG12304</v>
          </cell>
          <cell r="M1249">
            <v>946203</v>
          </cell>
        </row>
        <row r="1250">
          <cell r="A1250" t="str">
            <v>NC_000913.2</v>
          </cell>
          <cell r="B1250" t="str">
            <v>RefSeq</v>
          </cell>
          <cell r="C1250" t="str">
            <v>gene</v>
          </cell>
          <cell r="D1250">
            <v>1351652</v>
          </cell>
          <cell r="E1250">
            <v>1352542</v>
          </cell>
          <cell r="F1250" t="str">
            <v>.</v>
          </cell>
          <cell r="G1250" t="str">
            <v>-</v>
          </cell>
          <cell r="H1250">
            <v>1319</v>
          </cell>
          <cell r="I1250" t="str">
            <v>sapC</v>
          </cell>
          <cell r="J1250" t="str">
            <v>b1292</v>
          </cell>
          <cell r="K1250" t="str">
            <v>G2000</v>
          </cell>
          <cell r="L1250" t="str">
            <v>EG20256</v>
          </cell>
          <cell r="M1250">
            <v>945266</v>
          </cell>
        </row>
        <row r="1251">
          <cell r="A1251" t="str">
            <v>NC_000913.2</v>
          </cell>
          <cell r="B1251" t="str">
            <v>RefSeq</v>
          </cell>
          <cell r="C1251" t="str">
            <v>gene</v>
          </cell>
          <cell r="D1251">
            <v>1352529</v>
          </cell>
          <cell r="E1251">
            <v>1353494</v>
          </cell>
          <cell r="F1251" t="str">
            <v>.</v>
          </cell>
          <cell r="G1251" t="str">
            <v>-</v>
          </cell>
          <cell r="H1251">
            <v>1320</v>
          </cell>
          <cell r="I1251" t="str">
            <v>sapB</v>
          </cell>
          <cell r="J1251" t="str">
            <v>b1293</v>
          </cell>
          <cell r="K1251" t="str">
            <v>G2001</v>
          </cell>
          <cell r="L1251" t="str">
            <v>EG20255</v>
          </cell>
          <cell r="M1251">
            <v>946191</v>
          </cell>
        </row>
        <row r="1252">
          <cell r="A1252" t="str">
            <v>NC_000913.2</v>
          </cell>
          <cell r="B1252" t="str">
            <v>RefSeq</v>
          </cell>
          <cell r="C1252" t="str">
            <v>gene</v>
          </cell>
          <cell r="D1252">
            <v>1353491</v>
          </cell>
          <cell r="E1252">
            <v>1355134</v>
          </cell>
          <cell r="F1252" t="str">
            <v>.</v>
          </cell>
          <cell r="G1252" t="str">
            <v>-</v>
          </cell>
          <cell r="H1252">
            <v>1321</v>
          </cell>
          <cell r="I1252" t="str">
            <v>sapA</v>
          </cell>
          <cell r="J1252" t="str">
            <v>b1294</v>
          </cell>
          <cell r="K1252" t="str">
            <v>G2002</v>
          </cell>
          <cell r="L1252" t="str">
            <v>EG20254</v>
          </cell>
          <cell r="M1252">
            <v>945873</v>
          </cell>
        </row>
        <row r="1253">
          <cell r="A1253" t="str">
            <v>NC_000913.2</v>
          </cell>
          <cell r="B1253" t="str">
            <v>RefSeq</v>
          </cell>
          <cell r="C1253" t="str">
            <v>gene</v>
          </cell>
          <cell r="D1253">
            <v>1355447</v>
          </cell>
          <cell r="E1253">
            <v>1355692</v>
          </cell>
          <cell r="F1253" t="str">
            <v>.</v>
          </cell>
          <cell r="G1253" t="str">
            <v>-</v>
          </cell>
          <cell r="H1253">
            <v>1322</v>
          </cell>
          <cell r="I1253" t="str">
            <v>ymjA</v>
          </cell>
          <cell r="J1253" t="str">
            <v>b1295</v>
          </cell>
          <cell r="K1253" t="str">
            <v>G6642</v>
          </cell>
          <cell r="L1253" t="str">
            <v>EG14295</v>
          </cell>
          <cell r="M1253">
            <v>945874</v>
          </cell>
        </row>
        <row r="1254">
          <cell r="A1254" t="str">
            <v>NC_000913.2</v>
          </cell>
          <cell r="B1254" t="str">
            <v>RefSeq</v>
          </cell>
          <cell r="C1254" t="str">
            <v>gene</v>
          </cell>
          <cell r="D1254">
            <v>1355826</v>
          </cell>
          <cell r="E1254">
            <v>1357211</v>
          </cell>
          <cell r="F1254" t="str">
            <v>.</v>
          </cell>
          <cell r="G1254" t="str">
            <v>-</v>
          </cell>
          <cell r="H1254">
            <v>1323</v>
          </cell>
          <cell r="I1254" t="str">
            <v>puuP</v>
          </cell>
          <cell r="J1254" t="str">
            <v>b1296</v>
          </cell>
          <cell r="K1254" t="str">
            <v>G6643</v>
          </cell>
          <cell r="L1254" t="str">
            <v>EG13907</v>
          </cell>
          <cell r="M1254">
            <v>946287</v>
          </cell>
        </row>
        <row r="1255">
          <cell r="A1255" t="str">
            <v>NC_000913.2</v>
          </cell>
          <cell r="B1255" t="str">
            <v>RefSeq</v>
          </cell>
          <cell r="C1255" t="str">
            <v>gene</v>
          </cell>
          <cell r="D1255">
            <v>1357514</v>
          </cell>
          <cell r="E1255">
            <v>1358932</v>
          </cell>
          <cell r="F1255" t="str">
            <v>.</v>
          </cell>
          <cell r="G1255" t="str">
            <v>-</v>
          </cell>
          <cell r="H1255">
            <v>1324</v>
          </cell>
          <cell r="I1255" t="str">
            <v>puuA</v>
          </cell>
          <cell r="J1255" t="str">
            <v>b1297</v>
          </cell>
          <cell r="K1255" t="str">
            <v>G6644</v>
          </cell>
          <cell r="L1255" t="str">
            <v>EG13908</v>
          </cell>
          <cell r="M1255">
            <v>946202</v>
          </cell>
        </row>
        <row r="1256">
          <cell r="A1256" t="str">
            <v>NC_000913.2</v>
          </cell>
          <cell r="B1256" t="str">
            <v>RefSeq</v>
          </cell>
          <cell r="C1256" t="str">
            <v>gene</v>
          </cell>
          <cell r="D1256">
            <v>1359144</v>
          </cell>
          <cell r="E1256">
            <v>1359908</v>
          </cell>
          <cell r="F1256" t="str">
            <v>.</v>
          </cell>
          <cell r="G1256" t="str">
            <v>+</v>
          </cell>
          <cell r="H1256">
            <v>1325</v>
          </cell>
          <cell r="I1256" t="str">
            <v>puuD</v>
          </cell>
          <cell r="J1256" t="str">
            <v>b1298</v>
          </cell>
          <cell r="K1256" t="str">
            <v>G6645</v>
          </cell>
          <cell r="L1256" t="str">
            <v>EG13909</v>
          </cell>
          <cell r="M1256">
            <v>945882</v>
          </cell>
        </row>
        <row r="1257">
          <cell r="A1257" t="str">
            <v>NC_000913.2</v>
          </cell>
          <cell r="B1257" t="str">
            <v>RefSeq</v>
          </cell>
          <cell r="C1257" t="str">
            <v>gene</v>
          </cell>
          <cell r="D1257">
            <v>1359935</v>
          </cell>
          <cell r="E1257">
            <v>1360492</v>
          </cell>
          <cell r="F1257" t="str">
            <v>.</v>
          </cell>
          <cell r="G1257" t="str">
            <v>+</v>
          </cell>
          <cell r="H1257">
            <v>1326</v>
          </cell>
          <cell r="I1257" t="str">
            <v>puuR</v>
          </cell>
          <cell r="J1257" t="str">
            <v>b1299</v>
          </cell>
          <cell r="K1257" t="str">
            <v>EG12431</v>
          </cell>
          <cell r="L1257" t="str">
            <v>EG12431</v>
          </cell>
          <cell r="M1257">
            <v>945886</v>
          </cell>
        </row>
        <row r="1258">
          <cell r="A1258" t="str">
            <v>NC_000913.2</v>
          </cell>
          <cell r="B1258" t="str">
            <v>RefSeq</v>
          </cell>
          <cell r="C1258" t="str">
            <v>gene</v>
          </cell>
          <cell r="D1258">
            <v>1360767</v>
          </cell>
          <cell r="E1258">
            <v>1362254</v>
          </cell>
          <cell r="F1258" t="str">
            <v>.</v>
          </cell>
          <cell r="G1258" t="str">
            <v>+</v>
          </cell>
          <cell r="H1258">
            <v>1327</v>
          </cell>
          <cell r="I1258" t="str">
            <v>puuC</v>
          </cell>
          <cell r="J1258" t="str">
            <v>b1300</v>
          </cell>
          <cell r="K1258" t="str">
            <v>EG10036</v>
          </cell>
          <cell r="L1258" t="str">
            <v>EG10036</v>
          </cell>
          <cell r="M1258">
            <v>947003</v>
          </cell>
        </row>
        <row r="1259">
          <cell r="A1259" t="str">
            <v>NC_000913.2</v>
          </cell>
          <cell r="B1259" t="str">
            <v>RefSeq</v>
          </cell>
          <cell r="C1259" t="str">
            <v>gene</v>
          </cell>
          <cell r="D1259">
            <v>1362256</v>
          </cell>
          <cell r="E1259">
            <v>1363536</v>
          </cell>
          <cell r="F1259" t="str">
            <v>.</v>
          </cell>
          <cell r="G1259" t="str">
            <v>+</v>
          </cell>
          <cell r="H1259">
            <v>1328</v>
          </cell>
          <cell r="I1259" t="str">
            <v>puuB</v>
          </cell>
          <cell r="J1259" t="str">
            <v>b1301</v>
          </cell>
          <cell r="K1259" t="str">
            <v>EG11822</v>
          </cell>
          <cell r="L1259" t="str">
            <v>EG11822</v>
          </cell>
          <cell r="M1259">
            <v>945072</v>
          </cell>
        </row>
        <row r="1260">
          <cell r="A1260" t="str">
            <v>NC_000913.2</v>
          </cell>
          <cell r="B1260" t="str">
            <v>RefSeq</v>
          </cell>
          <cell r="C1260" t="str">
            <v>gene</v>
          </cell>
          <cell r="D1260">
            <v>1363574</v>
          </cell>
          <cell r="E1260">
            <v>1364839</v>
          </cell>
          <cell r="F1260" t="str">
            <v>.</v>
          </cell>
          <cell r="G1260" t="str">
            <v>+</v>
          </cell>
          <cell r="H1260">
            <v>1329</v>
          </cell>
          <cell r="I1260" t="str">
            <v>puuE</v>
          </cell>
          <cell r="J1260" t="str">
            <v>b1302</v>
          </cell>
          <cell r="K1260" t="str">
            <v>G6646</v>
          </cell>
          <cell r="L1260" t="str">
            <v>EG13187</v>
          </cell>
          <cell r="M1260">
            <v>945446</v>
          </cell>
        </row>
        <row r="1261">
          <cell r="A1261" t="str">
            <v>NC_000913.2</v>
          </cell>
          <cell r="B1261" t="str">
            <v>RefSeq</v>
          </cell>
          <cell r="C1261" t="str">
            <v>gene</v>
          </cell>
          <cell r="D1261">
            <v>1364959</v>
          </cell>
          <cell r="E1261">
            <v>1365936</v>
          </cell>
          <cell r="F1261" t="str">
            <v>.</v>
          </cell>
          <cell r="G1261" t="str">
            <v>-</v>
          </cell>
          <cell r="H1261">
            <v>1330</v>
          </cell>
          <cell r="I1261" t="str">
            <v>pspF</v>
          </cell>
          <cell r="J1261" t="str">
            <v>b1303</v>
          </cell>
          <cell r="K1261" t="str">
            <v>EG12344</v>
          </cell>
          <cell r="L1261" t="str">
            <v>EG12344</v>
          </cell>
          <cell r="M1261">
            <v>945683</v>
          </cell>
        </row>
        <row r="1262">
          <cell r="A1262" t="str">
            <v>NC_000913.2</v>
          </cell>
          <cell r="B1262" t="str">
            <v>RefSeq</v>
          </cell>
          <cell r="C1262" t="str">
            <v>gene</v>
          </cell>
          <cell r="D1262">
            <v>1366103</v>
          </cell>
          <cell r="E1262">
            <v>1366771</v>
          </cell>
          <cell r="F1262" t="str">
            <v>.</v>
          </cell>
          <cell r="G1262" t="str">
            <v>+</v>
          </cell>
          <cell r="H1262">
            <v>1331</v>
          </cell>
          <cell r="I1262" t="str">
            <v>pspA</v>
          </cell>
          <cell r="J1262" t="str">
            <v>b1304</v>
          </cell>
          <cell r="K1262" t="str">
            <v>EG10776</v>
          </cell>
          <cell r="L1262" t="str">
            <v>EG10776</v>
          </cell>
          <cell r="M1262">
            <v>945887</v>
          </cell>
        </row>
        <row r="1263">
          <cell r="A1263" t="str">
            <v>NC_000913.2</v>
          </cell>
          <cell r="B1263" t="str">
            <v>RefSeq</v>
          </cell>
          <cell r="C1263" t="str">
            <v>gene</v>
          </cell>
          <cell r="D1263">
            <v>1366825</v>
          </cell>
          <cell r="E1263">
            <v>1367049</v>
          </cell>
          <cell r="F1263" t="str">
            <v>.</v>
          </cell>
          <cell r="G1263" t="str">
            <v>+</v>
          </cell>
          <cell r="H1263">
            <v>1332</v>
          </cell>
          <cell r="I1263" t="str">
            <v>pspB</v>
          </cell>
          <cell r="J1263" t="str">
            <v>b1305</v>
          </cell>
          <cell r="K1263" t="str">
            <v>EG10777</v>
          </cell>
          <cell r="L1263" t="str">
            <v>EG10777</v>
          </cell>
          <cell r="M1263">
            <v>945893</v>
          </cell>
        </row>
        <row r="1264">
          <cell r="A1264" t="str">
            <v>NC_000913.2</v>
          </cell>
          <cell r="B1264" t="str">
            <v>RefSeq</v>
          </cell>
          <cell r="C1264" t="str">
            <v>gene</v>
          </cell>
          <cell r="D1264">
            <v>1367049</v>
          </cell>
          <cell r="E1264">
            <v>1367408</v>
          </cell>
          <cell r="F1264" t="str">
            <v>.</v>
          </cell>
          <cell r="G1264" t="str">
            <v>+</v>
          </cell>
          <cell r="H1264">
            <v>1333</v>
          </cell>
          <cell r="I1264" t="str">
            <v>pspC</v>
          </cell>
          <cell r="J1264" t="str">
            <v>b1306</v>
          </cell>
          <cell r="K1264" t="str">
            <v>EG10778</v>
          </cell>
          <cell r="L1264" t="str">
            <v>EG10778</v>
          </cell>
          <cell r="M1264">
            <v>945499</v>
          </cell>
        </row>
        <row r="1265">
          <cell r="A1265" t="str">
            <v>NC_000913.2</v>
          </cell>
          <cell r="B1265" t="str">
            <v>RefSeq</v>
          </cell>
          <cell r="C1265" t="str">
            <v>gene</v>
          </cell>
          <cell r="D1265">
            <v>1367417</v>
          </cell>
          <cell r="E1265">
            <v>1367638</v>
          </cell>
          <cell r="F1265" t="str">
            <v>.</v>
          </cell>
          <cell r="G1265" t="str">
            <v>+</v>
          </cell>
          <cell r="H1265">
            <v>1334</v>
          </cell>
          <cell r="I1265" t="str">
            <v>pspD</v>
          </cell>
          <cell r="J1265" t="str">
            <v>b1307</v>
          </cell>
          <cell r="K1265" t="str">
            <v>EG10779</v>
          </cell>
          <cell r="L1265" t="str">
            <v>EG10779</v>
          </cell>
          <cell r="M1265">
            <v>945635</v>
          </cell>
        </row>
        <row r="1266">
          <cell r="A1266" t="str">
            <v>NC_000913.2</v>
          </cell>
          <cell r="B1266" t="str">
            <v>RefSeq</v>
          </cell>
          <cell r="C1266" t="str">
            <v>gene</v>
          </cell>
          <cell r="D1266">
            <v>1367713</v>
          </cell>
          <cell r="E1266">
            <v>1368027</v>
          </cell>
          <cell r="F1266" t="str">
            <v>.</v>
          </cell>
          <cell r="G1266" t="str">
            <v>+</v>
          </cell>
          <cell r="H1266">
            <v>1335</v>
          </cell>
          <cell r="I1266" t="str">
            <v>pspE</v>
          </cell>
          <cell r="J1266" t="str">
            <v>b1308</v>
          </cell>
          <cell r="K1266" t="str">
            <v>EG10780</v>
          </cell>
          <cell r="L1266" t="str">
            <v>EG10780</v>
          </cell>
          <cell r="M1266">
            <v>945652</v>
          </cell>
        </row>
        <row r="1267">
          <cell r="A1267" t="str">
            <v>NC_000913.2</v>
          </cell>
          <cell r="B1267" t="str">
            <v>RefSeq</v>
          </cell>
          <cell r="C1267" t="str">
            <v>gene</v>
          </cell>
          <cell r="D1267">
            <v>1368240</v>
          </cell>
          <cell r="E1267">
            <v>1369919</v>
          </cell>
          <cell r="F1267" t="str">
            <v>.</v>
          </cell>
          <cell r="G1267" t="str">
            <v>+</v>
          </cell>
          <cell r="H1267">
            <v>1336</v>
          </cell>
          <cell r="I1267" t="str">
            <v>ycjM</v>
          </cell>
          <cell r="J1267" t="str">
            <v>b1309</v>
          </cell>
          <cell r="K1267" t="str">
            <v>G6647</v>
          </cell>
          <cell r="L1267" t="str">
            <v>EG13910</v>
          </cell>
          <cell r="M1267">
            <v>945659</v>
          </cell>
        </row>
        <row r="1268">
          <cell r="A1268" t="str">
            <v>NC_000913.2</v>
          </cell>
          <cell r="B1268" t="str">
            <v>RefSeq</v>
          </cell>
          <cell r="C1268" t="str">
            <v>gene</v>
          </cell>
          <cell r="D1268">
            <v>1369933</v>
          </cell>
          <cell r="E1268">
            <v>1371225</v>
          </cell>
          <cell r="F1268" t="str">
            <v>.</v>
          </cell>
          <cell r="G1268" t="str">
            <v>+</v>
          </cell>
          <cell r="H1268">
            <v>1337</v>
          </cell>
          <cell r="I1268" t="str">
            <v>ycjN</v>
          </cell>
          <cell r="J1268" t="str">
            <v>b1310</v>
          </cell>
          <cell r="K1268" t="str">
            <v>G6648</v>
          </cell>
          <cell r="L1268" t="str">
            <v>EG13911</v>
          </cell>
          <cell r="M1268">
            <v>945696</v>
          </cell>
        </row>
        <row r="1269">
          <cell r="A1269" t="str">
            <v>NC_000913.2</v>
          </cell>
          <cell r="B1269" t="str">
            <v>RefSeq</v>
          </cell>
          <cell r="C1269" t="str">
            <v>gene</v>
          </cell>
          <cell r="D1269">
            <v>1371246</v>
          </cell>
          <cell r="E1269">
            <v>1372127</v>
          </cell>
          <cell r="F1269" t="str">
            <v>.</v>
          </cell>
          <cell r="G1269" t="str">
            <v>+</v>
          </cell>
          <cell r="H1269">
            <v>1338</v>
          </cell>
          <cell r="I1269" t="str">
            <v>ycjO</v>
          </cell>
          <cell r="J1269" t="str">
            <v>b1311</v>
          </cell>
          <cell r="K1269" t="str">
            <v>G6649</v>
          </cell>
          <cell r="L1269" t="str">
            <v>EG13912</v>
          </cell>
          <cell r="M1269">
            <v>945888</v>
          </cell>
        </row>
        <row r="1270">
          <cell r="A1270" t="str">
            <v>NC_000913.2</v>
          </cell>
          <cell r="B1270" t="str">
            <v>RefSeq</v>
          </cell>
          <cell r="C1270" t="str">
            <v>gene</v>
          </cell>
          <cell r="D1270">
            <v>1372114</v>
          </cell>
          <cell r="E1270">
            <v>1372956</v>
          </cell>
          <cell r="F1270" t="str">
            <v>.</v>
          </cell>
          <cell r="G1270" t="str">
            <v>+</v>
          </cell>
          <cell r="H1270">
            <v>1339</v>
          </cell>
          <cell r="I1270" t="str">
            <v>ycjP</v>
          </cell>
          <cell r="J1270" t="str">
            <v>b1312</v>
          </cell>
          <cell r="K1270" t="str">
            <v>G6650</v>
          </cell>
          <cell r="L1270" t="str">
            <v>EG13913</v>
          </cell>
          <cell r="M1270">
            <v>945892</v>
          </cell>
        </row>
        <row r="1271">
          <cell r="A1271" t="str">
            <v>NC_000913.2</v>
          </cell>
          <cell r="B1271" t="str">
            <v>RefSeq</v>
          </cell>
          <cell r="C1271" t="str">
            <v>gene</v>
          </cell>
          <cell r="D1271">
            <v>1372987</v>
          </cell>
          <cell r="E1271">
            <v>1374039</v>
          </cell>
          <cell r="F1271" t="str">
            <v>.</v>
          </cell>
          <cell r="G1271" t="str">
            <v>+</v>
          </cell>
          <cell r="H1271">
            <v>1340</v>
          </cell>
          <cell r="I1271" t="str">
            <v>ycjQ</v>
          </cell>
          <cell r="J1271" t="str">
            <v>b1313</v>
          </cell>
          <cell r="K1271" t="str">
            <v>G6651</v>
          </cell>
          <cell r="L1271" t="str">
            <v>EG13914</v>
          </cell>
          <cell r="M1271">
            <v>945971</v>
          </cell>
        </row>
        <row r="1272">
          <cell r="A1272" t="str">
            <v>NC_000913.2</v>
          </cell>
          <cell r="B1272" t="str">
            <v>RefSeq</v>
          </cell>
          <cell r="C1272" t="str">
            <v>gene</v>
          </cell>
          <cell r="D1272">
            <v>1374058</v>
          </cell>
          <cell r="E1272">
            <v>1374846</v>
          </cell>
          <cell r="F1272" t="str">
            <v>.</v>
          </cell>
          <cell r="G1272" t="str">
            <v>+</v>
          </cell>
          <cell r="H1272">
            <v>1341</v>
          </cell>
          <cell r="I1272" t="str">
            <v>ycjR</v>
          </cell>
          <cell r="J1272" t="str">
            <v>b1314</v>
          </cell>
          <cell r="K1272" t="str">
            <v>G6652</v>
          </cell>
          <cell r="L1272" t="str">
            <v>EG13915</v>
          </cell>
          <cell r="M1272">
            <v>947427</v>
          </cell>
        </row>
        <row r="1273">
          <cell r="A1273" t="str">
            <v>NC_000913.2</v>
          </cell>
          <cell r="B1273" t="str">
            <v>RefSeq</v>
          </cell>
          <cell r="C1273" t="str">
            <v>gene</v>
          </cell>
          <cell r="D1273">
            <v>1374856</v>
          </cell>
          <cell r="E1273">
            <v>1375911</v>
          </cell>
          <cell r="F1273" t="str">
            <v>.</v>
          </cell>
          <cell r="G1273" t="str">
            <v>+</v>
          </cell>
          <cell r="H1273">
            <v>1342</v>
          </cell>
          <cell r="I1273" t="str">
            <v>ycjS</v>
          </cell>
          <cell r="J1273" t="str">
            <v>b1315</v>
          </cell>
          <cell r="K1273" t="str">
            <v>G6653</v>
          </cell>
          <cell r="L1273" t="str">
            <v>EG13916</v>
          </cell>
          <cell r="M1273">
            <v>948589</v>
          </cell>
        </row>
        <row r="1274">
          <cell r="A1274" t="str">
            <v>NC_000913.2</v>
          </cell>
          <cell r="B1274" t="str">
            <v>RefSeq</v>
          </cell>
          <cell r="C1274" t="str">
            <v>gene</v>
          </cell>
          <cell r="D1274">
            <v>1375908</v>
          </cell>
          <cell r="E1274">
            <v>1378175</v>
          </cell>
          <cell r="F1274" t="str">
            <v>.</v>
          </cell>
          <cell r="G1274" t="str">
            <v>+</v>
          </cell>
          <cell r="H1274">
            <v>1343</v>
          </cell>
          <cell r="I1274" t="str">
            <v>ycjT</v>
          </cell>
          <cell r="J1274" t="str">
            <v>b1316</v>
          </cell>
          <cell r="K1274" t="str">
            <v>G6654</v>
          </cell>
          <cell r="L1274" t="str">
            <v>EG13917</v>
          </cell>
          <cell r="M1274">
            <v>945895</v>
          </cell>
        </row>
        <row r="1275">
          <cell r="A1275" t="str">
            <v>NC_000913.2</v>
          </cell>
          <cell r="B1275" t="str">
            <v>RefSeq</v>
          </cell>
          <cell r="C1275" t="str">
            <v>gene</v>
          </cell>
          <cell r="D1275">
            <v>1378172</v>
          </cell>
          <cell r="E1275">
            <v>1378831</v>
          </cell>
          <cell r="F1275" t="str">
            <v>.</v>
          </cell>
          <cell r="G1275" t="str">
            <v>+</v>
          </cell>
          <cell r="H1275">
            <v>1344</v>
          </cell>
          <cell r="I1275" t="str">
            <v>ycjU</v>
          </cell>
          <cell r="J1275" t="str">
            <v>b1317</v>
          </cell>
          <cell r="K1275" t="str">
            <v>G6655</v>
          </cell>
          <cell r="L1275" t="str">
            <v>EG13918</v>
          </cell>
          <cell r="M1275">
            <v>945891</v>
          </cell>
        </row>
        <row r="1276">
          <cell r="A1276" t="str">
            <v>NC_000913.2</v>
          </cell>
          <cell r="B1276" t="str">
            <v>RefSeq</v>
          </cell>
          <cell r="C1276" t="str">
            <v>gene</v>
          </cell>
          <cell r="D1276">
            <v>1379971</v>
          </cell>
          <cell r="E1276">
            <v>1380876</v>
          </cell>
          <cell r="F1276" t="str">
            <v>.</v>
          </cell>
          <cell r="G1276" t="str">
            <v>+</v>
          </cell>
          <cell r="H1276">
            <v>1346</v>
          </cell>
          <cell r="I1276" t="str">
            <v>ompG</v>
          </cell>
          <cell r="J1276" t="str">
            <v>b1319</v>
          </cell>
          <cell r="K1276" t="str">
            <v>G6657</v>
          </cell>
          <cell r="L1276" t="str">
            <v>EG13428</v>
          </cell>
          <cell r="M1276">
            <v>945889</v>
          </cell>
        </row>
        <row r="1277">
          <cell r="A1277" t="str">
            <v>NC_000913.2</v>
          </cell>
          <cell r="B1277" t="str">
            <v>RefSeq</v>
          </cell>
          <cell r="C1277" t="str">
            <v>gene</v>
          </cell>
          <cell r="D1277">
            <v>1380987</v>
          </cell>
          <cell r="E1277">
            <v>1381985</v>
          </cell>
          <cell r="F1277" t="str">
            <v>.</v>
          </cell>
          <cell r="G1277" t="str">
            <v>-</v>
          </cell>
          <cell r="H1277">
            <v>1347</v>
          </cell>
          <cell r="I1277" t="str">
            <v>ycjW</v>
          </cell>
          <cell r="J1277" t="str">
            <v>b1320</v>
          </cell>
          <cell r="K1277" t="str">
            <v>G6658</v>
          </cell>
          <cell r="L1277" t="str">
            <v>EG13920</v>
          </cell>
          <cell r="M1277">
            <v>945875</v>
          </cell>
        </row>
        <row r="1278">
          <cell r="A1278" t="str">
            <v>NC_000913.2</v>
          </cell>
          <cell r="B1278" t="str">
            <v>RefSeq</v>
          </cell>
          <cell r="C1278" t="str">
            <v>gene</v>
          </cell>
          <cell r="D1278">
            <v>1382141</v>
          </cell>
          <cell r="E1278">
            <v>1383538</v>
          </cell>
          <cell r="F1278" t="str">
            <v>.</v>
          </cell>
          <cell r="G1278" t="str">
            <v>+</v>
          </cell>
          <cell r="H1278">
            <v>1348</v>
          </cell>
          <cell r="I1278" t="str">
            <v>ycjX</v>
          </cell>
          <cell r="J1278" t="str">
            <v>b1321</v>
          </cell>
          <cell r="K1278" t="str">
            <v>G6659</v>
          </cell>
          <cell r="L1278" t="str">
            <v>EG13921</v>
          </cell>
          <cell r="M1278">
            <v>945872</v>
          </cell>
        </row>
        <row r="1279">
          <cell r="A1279" t="str">
            <v>NC_000913.2</v>
          </cell>
          <cell r="B1279" t="str">
            <v>RefSeq</v>
          </cell>
          <cell r="C1279" t="str">
            <v>gene</v>
          </cell>
          <cell r="D1279">
            <v>1383535</v>
          </cell>
          <cell r="E1279">
            <v>1384596</v>
          </cell>
          <cell r="F1279" t="str">
            <v>.</v>
          </cell>
          <cell r="G1279" t="str">
            <v>+</v>
          </cell>
          <cell r="H1279">
            <v>1349</v>
          </cell>
          <cell r="I1279" t="str">
            <v>ycjF</v>
          </cell>
          <cell r="J1279" t="str">
            <v>b1322</v>
          </cell>
          <cell r="K1279" t="str">
            <v>EG12870</v>
          </cell>
          <cell r="L1279" t="str">
            <v>EG12870</v>
          </cell>
          <cell r="M1279">
            <v>945878</v>
          </cell>
        </row>
        <row r="1280">
          <cell r="A1280" t="str">
            <v>NC_000913.2</v>
          </cell>
          <cell r="B1280" t="str">
            <v>RefSeq</v>
          </cell>
          <cell r="C1280" t="str">
            <v>gene</v>
          </cell>
          <cell r="D1280">
            <v>1384744</v>
          </cell>
          <cell r="E1280">
            <v>1386285</v>
          </cell>
          <cell r="F1280" t="str">
            <v>.</v>
          </cell>
          <cell r="G1280" t="str">
            <v>+</v>
          </cell>
          <cell r="H1280">
            <v>1350</v>
          </cell>
          <cell r="I1280" t="str">
            <v>tyrR</v>
          </cell>
          <cell r="J1280" t="str">
            <v>b1323</v>
          </cell>
          <cell r="K1280" t="str">
            <v>EG11042</v>
          </cell>
          <cell r="L1280" t="str">
            <v>EG11042</v>
          </cell>
          <cell r="M1280">
            <v>945879</v>
          </cell>
        </row>
        <row r="1281">
          <cell r="A1281" t="str">
            <v>NC_000913.2</v>
          </cell>
          <cell r="B1281" t="str">
            <v>RefSeq</v>
          </cell>
          <cell r="C1281" t="str">
            <v>gene</v>
          </cell>
          <cell r="D1281">
            <v>1386329</v>
          </cell>
          <cell r="E1281">
            <v>1386835</v>
          </cell>
          <cell r="F1281" t="str">
            <v>.</v>
          </cell>
          <cell r="G1281" t="str">
            <v>-</v>
          </cell>
          <cell r="H1281">
            <v>1351</v>
          </cell>
          <cell r="I1281" t="str">
            <v>tpx</v>
          </cell>
          <cell r="J1281" t="str">
            <v>b1324</v>
          </cell>
          <cell r="K1281" t="str">
            <v>G6660</v>
          </cell>
          <cell r="L1281" t="str">
            <v>EG12672</v>
          </cell>
          <cell r="M1281">
            <v>945880</v>
          </cell>
        </row>
        <row r="1282">
          <cell r="A1282" t="str">
            <v>NC_000913.2</v>
          </cell>
          <cell r="B1282" t="str">
            <v>RefSeq</v>
          </cell>
          <cell r="C1282" t="str">
            <v>gene</v>
          </cell>
          <cell r="D1282">
            <v>1386954</v>
          </cell>
          <cell r="E1282">
            <v>1387919</v>
          </cell>
          <cell r="F1282" t="str">
            <v>.</v>
          </cell>
          <cell r="G1282" t="str">
            <v>+</v>
          </cell>
          <cell r="H1282">
            <v>1352</v>
          </cell>
          <cell r="I1282" t="str">
            <v>ycjG</v>
          </cell>
          <cell r="J1282" t="str">
            <v>b1325</v>
          </cell>
          <cell r="K1282" t="str">
            <v>G6661</v>
          </cell>
          <cell r="L1282" t="str">
            <v>EG13228</v>
          </cell>
          <cell r="M1282">
            <v>946013</v>
          </cell>
        </row>
        <row r="1283">
          <cell r="A1283" t="str">
            <v>NC_000913.2</v>
          </cell>
          <cell r="B1283" t="str">
            <v>RefSeq</v>
          </cell>
          <cell r="C1283" t="str">
            <v>gene</v>
          </cell>
          <cell r="D1283">
            <v>1387894</v>
          </cell>
          <cell r="E1283">
            <v>1388622</v>
          </cell>
          <cell r="F1283" t="str">
            <v>.</v>
          </cell>
          <cell r="G1283" t="str">
            <v>-</v>
          </cell>
          <cell r="H1283">
            <v>1353</v>
          </cell>
          <cell r="I1283" t="str">
            <v>mpaA</v>
          </cell>
          <cell r="J1283" t="str">
            <v>b1326</v>
          </cell>
          <cell r="K1283" t="str">
            <v>G6662</v>
          </cell>
          <cell r="L1283" t="str">
            <v>EG13906</v>
          </cell>
          <cell r="M1283">
            <v>945969</v>
          </cell>
        </row>
        <row r="1284">
          <cell r="A1284" t="str">
            <v>NC_000913.2</v>
          </cell>
          <cell r="B1284" t="str">
            <v>RefSeq</v>
          </cell>
          <cell r="C1284" t="str">
            <v>gene</v>
          </cell>
          <cell r="D1284">
            <v>1388957</v>
          </cell>
          <cell r="E1284">
            <v>1389877</v>
          </cell>
          <cell r="F1284" t="str">
            <v>.</v>
          </cell>
          <cell r="G1284" t="str">
            <v>-</v>
          </cell>
          <cell r="H1284">
            <v>1356</v>
          </cell>
          <cell r="I1284" t="str">
            <v>ycjY</v>
          </cell>
          <cell r="J1284" t="str">
            <v>b1327</v>
          </cell>
          <cell r="K1284" t="str">
            <v>G6663</v>
          </cell>
          <cell r="L1284" t="str">
            <v>EG13922</v>
          </cell>
          <cell r="M1284">
            <v>945988</v>
          </cell>
        </row>
        <row r="1285">
          <cell r="A1285" t="str">
            <v>NC_000913.2</v>
          </cell>
          <cell r="B1285" t="str">
            <v>RefSeq</v>
          </cell>
          <cell r="C1285" t="str">
            <v>gene</v>
          </cell>
          <cell r="D1285">
            <v>1390015</v>
          </cell>
          <cell r="E1285">
            <v>1390914</v>
          </cell>
          <cell r="F1285" t="str">
            <v>.</v>
          </cell>
          <cell r="G1285" t="str">
            <v>+</v>
          </cell>
          <cell r="H1285">
            <v>1357</v>
          </cell>
          <cell r="I1285" t="str">
            <v>ycjZ</v>
          </cell>
          <cell r="J1285" t="str">
            <v>b1328</v>
          </cell>
          <cell r="K1285" t="str">
            <v>G6664</v>
          </cell>
          <cell r="L1285" t="str">
            <v>EG13923</v>
          </cell>
          <cell r="M1285">
            <v>945930</v>
          </cell>
        </row>
        <row r="1286">
          <cell r="A1286" t="str">
            <v>NC_000913.2</v>
          </cell>
          <cell r="B1286" t="str">
            <v>RefSeq</v>
          </cell>
          <cell r="C1286" t="str">
            <v>gene</v>
          </cell>
          <cell r="D1286">
            <v>1391251</v>
          </cell>
          <cell r="E1286">
            <v>1392864</v>
          </cell>
          <cell r="F1286" t="str">
            <v>.</v>
          </cell>
          <cell r="G1286" t="str">
            <v>+</v>
          </cell>
          <cell r="H1286">
            <v>1358</v>
          </cell>
          <cell r="I1286" t="str">
            <v>mppA</v>
          </cell>
          <cell r="J1286" t="str">
            <v>b1329</v>
          </cell>
          <cell r="K1286" t="str">
            <v>G6665</v>
          </cell>
          <cell r="L1286" t="str">
            <v>EG13376</v>
          </cell>
          <cell r="M1286">
            <v>945951</v>
          </cell>
        </row>
        <row r="1287">
          <cell r="A1287" t="str">
            <v>NC_000913.2</v>
          </cell>
          <cell r="B1287" t="str">
            <v>RefSeq</v>
          </cell>
          <cell r="C1287" t="str">
            <v>gene</v>
          </cell>
          <cell r="D1287">
            <v>1392915</v>
          </cell>
          <cell r="E1287">
            <v>1393946</v>
          </cell>
          <cell r="F1287" t="str">
            <v>.</v>
          </cell>
          <cell r="G1287" t="str">
            <v>-</v>
          </cell>
          <cell r="H1287">
            <v>1359</v>
          </cell>
          <cell r="I1287" t="str">
            <v>ynaI</v>
          </cell>
          <cell r="J1287" t="str">
            <v>b1330</v>
          </cell>
          <cell r="K1287" t="str">
            <v>G6666</v>
          </cell>
          <cell r="L1287" t="str">
            <v>EG13924</v>
          </cell>
          <cell r="M1287">
            <v>945898</v>
          </cell>
        </row>
        <row r="1288">
          <cell r="A1288" t="str">
            <v>NC_000913.2</v>
          </cell>
          <cell r="B1288" t="str">
            <v>RefSeq</v>
          </cell>
          <cell r="C1288" t="str">
            <v>gene</v>
          </cell>
          <cell r="D1288">
            <v>1394100</v>
          </cell>
          <cell r="E1288">
            <v>1395116</v>
          </cell>
          <cell r="F1288" t="str">
            <v>.</v>
          </cell>
          <cell r="G1288" t="str">
            <v>+</v>
          </cell>
          <cell r="H1288">
            <v>1360</v>
          </cell>
          <cell r="I1288" t="str">
            <v>insH</v>
          </cell>
          <cell r="J1288" t="str">
            <v>b1331</v>
          </cell>
          <cell r="K1288" t="str">
            <v>G6667</v>
          </cell>
          <cell r="L1288" t="str">
            <v>EG40008</v>
          </cell>
          <cell r="M1288">
            <v>945896</v>
          </cell>
        </row>
        <row r="1289">
          <cell r="A1289" t="str">
            <v>NC_000913.2</v>
          </cell>
          <cell r="B1289" t="str">
            <v>RefSeq</v>
          </cell>
          <cell r="C1289" t="str">
            <v>gene</v>
          </cell>
          <cell r="D1289">
            <v>1395389</v>
          </cell>
          <cell r="E1289">
            <v>1395646</v>
          </cell>
          <cell r="F1289" t="str">
            <v>.</v>
          </cell>
          <cell r="G1289" t="str">
            <v>+</v>
          </cell>
          <cell r="H1289">
            <v>1361</v>
          </cell>
          <cell r="I1289" t="str">
            <v>ynaJ</v>
          </cell>
          <cell r="J1289" t="str">
            <v>b1332</v>
          </cell>
          <cell r="K1289" t="str">
            <v>G6668</v>
          </cell>
          <cell r="L1289" t="str">
            <v>EG14294</v>
          </cell>
          <cell r="M1289">
            <v>945901</v>
          </cell>
        </row>
        <row r="1290">
          <cell r="A1290" t="str">
            <v>NC_000913.2</v>
          </cell>
          <cell r="B1290" t="str">
            <v>RefSeq</v>
          </cell>
          <cell r="C1290" t="str">
            <v>gene</v>
          </cell>
          <cell r="D1290">
            <v>1395696</v>
          </cell>
          <cell r="E1290">
            <v>1396646</v>
          </cell>
          <cell r="F1290" t="str">
            <v>.</v>
          </cell>
          <cell r="G1290" t="str">
            <v>-</v>
          </cell>
          <cell r="H1290">
            <v>1362</v>
          </cell>
          <cell r="I1290" t="str">
            <v>uspE</v>
          </cell>
          <cell r="J1290" t="str">
            <v>b1333</v>
          </cell>
          <cell r="K1290" t="str">
            <v>EG11246</v>
          </cell>
          <cell r="L1290" t="str">
            <v>EG11246</v>
          </cell>
          <cell r="M1290">
            <v>945904</v>
          </cell>
        </row>
        <row r="1291">
          <cell r="A1291" t="str">
            <v>NC_000913.2</v>
          </cell>
          <cell r="B1291" t="str">
            <v>RefSeq</v>
          </cell>
          <cell r="C1291" t="str">
            <v>gene</v>
          </cell>
          <cell r="D1291">
            <v>1396798</v>
          </cell>
          <cell r="E1291">
            <v>1397550</v>
          </cell>
          <cell r="F1291" t="str">
            <v>.</v>
          </cell>
          <cell r="G1291" t="str">
            <v>-</v>
          </cell>
          <cell r="H1291">
            <v>1363</v>
          </cell>
          <cell r="I1291" t="str">
            <v>fnr</v>
          </cell>
          <cell r="J1291" t="str">
            <v>b1334</v>
          </cell>
          <cell r="K1291" t="str">
            <v>EG10325</v>
          </cell>
          <cell r="L1291" t="str">
            <v>EG10325</v>
          </cell>
          <cell r="M1291">
            <v>945908</v>
          </cell>
        </row>
        <row r="1292">
          <cell r="A1292" t="str">
            <v>NC_000913.2</v>
          </cell>
          <cell r="B1292" t="str">
            <v>RefSeq</v>
          </cell>
          <cell r="C1292" t="str">
            <v>gene</v>
          </cell>
          <cell r="D1292">
            <v>1397745</v>
          </cell>
          <cell r="E1292">
            <v>1398260</v>
          </cell>
          <cell r="F1292" t="str">
            <v>.</v>
          </cell>
          <cell r="G1292" t="str">
            <v>-</v>
          </cell>
          <cell r="H1292">
            <v>1364</v>
          </cell>
          <cell r="I1292" t="str">
            <v>ogt</v>
          </cell>
          <cell r="J1292" t="str">
            <v>b1335</v>
          </cell>
          <cell r="K1292" t="str">
            <v>EG10668</v>
          </cell>
          <cell r="L1292" t="str">
            <v>EG10668</v>
          </cell>
          <cell r="M1292">
            <v>945853</v>
          </cell>
        </row>
        <row r="1293">
          <cell r="A1293" t="str">
            <v>NC_000913.2</v>
          </cell>
          <cell r="B1293" t="str">
            <v>RefSeq</v>
          </cell>
          <cell r="C1293" t="str">
            <v>gene</v>
          </cell>
          <cell r="D1293">
            <v>1398271</v>
          </cell>
          <cell r="E1293">
            <v>1399797</v>
          </cell>
          <cell r="F1293" t="str">
            <v>.</v>
          </cell>
          <cell r="G1293" t="str">
            <v>-</v>
          </cell>
          <cell r="H1293">
            <v>1365</v>
          </cell>
          <cell r="I1293" t="str">
            <v>abgT</v>
          </cell>
          <cell r="J1293" t="str">
            <v>b1336</v>
          </cell>
          <cell r="K1293" t="str">
            <v>EG12853</v>
          </cell>
          <cell r="L1293" t="str">
            <v>EG12853</v>
          </cell>
          <cell r="M1293">
            <v>945912</v>
          </cell>
        </row>
        <row r="1294">
          <cell r="A1294" t="str">
            <v>NC_000913.2</v>
          </cell>
          <cell r="B1294" t="str">
            <v>RefSeq</v>
          </cell>
          <cell r="C1294" t="str">
            <v>gene</v>
          </cell>
          <cell r="D1294">
            <v>1399834</v>
          </cell>
          <cell r="E1294">
            <v>1401279</v>
          </cell>
          <cell r="F1294" t="str">
            <v>.</v>
          </cell>
          <cell r="G1294" t="str">
            <v>-</v>
          </cell>
          <cell r="H1294">
            <v>1366</v>
          </cell>
          <cell r="I1294" t="str">
            <v>abgB</v>
          </cell>
          <cell r="J1294" t="str">
            <v>b1337</v>
          </cell>
          <cell r="K1294" t="str">
            <v>G6669</v>
          </cell>
          <cell r="L1294" t="str">
            <v>EG13351</v>
          </cell>
          <cell r="M1294">
            <v>945950</v>
          </cell>
        </row>
        <row r="1295">
          <cell r="A1295" t="str">
            <v>NC_000913.2</v>
          </cell>
          <cell r="B1295" t="str">
            <v>RefSeq</v>
          </cell>
          <cell r="C1295" t="str">
            <v>gene</v>
          </cell>
          <cell r="D1295">
            <v>1401279</v>
          </cell>
          <cell r="E1295">
            <v>1402589</v>
          </cell>
          <cell r="F1295" t="str">
            <v>.</v>
          </cell>
          <cell r="G1295" t="str">
            <v>-</v>
          </cell>
          <cell r="H1295">
            <v>1367</v>
          </cell>
          <cell r="I1295" t="str">
            <v>abgA</v>
          </cell>
          <cell r="J1295" t="str">
            <v>b1338</v>
          </cell>
          <cell r="K1295" t="str">
            <v>G6670</v>
          </cell>
          <cell r="L1295" t="str">
            <v>EG13352</v>
          </cell>
          <cell r="M1295">
            <v>945742</v>
          </cell>
        </row>
        <row r="1296">
          <cell r="A1296" t="str">
            <v>NC_000913.2</v>
          </cell>
          <cell r="B1296" t="str">
            <v>RefSeq</v>
          </cell>
          <cell r="C1296" t="str">
            <v>gene</v>
          </cell>
          <cell r="D1296">
            <v>1402765</v>
          </cell>
          <cell r="E1296">
            <v>1403673</v>
          </cell>
          <cell r="F1296" t="str">
            <v>.</v>
          </cell>
          <cell r="G1296" t="str">
            <v>+</v>
          </cell>
          <cell r="H1296">
            <v>1368</v>
          </cell>
          <cell r="I1296" t="str">
            <v>abgR</v>
          </cell>
          <cell r="J1296" t="str">
            <v>b1339</v>
          </cell>
          <cell r="K1296" t="str">
            <v>G6671</v>
          </cell>
          <cell r="L1296" t="str">
            <v>EG13353</v>
          </cell>
          <cell r="M1296">
            <v>945831</v>
          </cell>
        </row>
        <row r="1297">
          <cell r="A1297" t="str">
            <v>NC_000913.2</v>
          </cell>
          <cell r="B1297" t="str">
            <v>RefSeq</v>
          </cell>
          <cell r="C1297" t="str">
            <v>gene</v>
          </cell>
          <cell r="D1297">
            <v>1404003</v>
          </cell>
          <cell r="E1297">
            <v>1404566</v>
          </cell>
          <cell r="F1297" t="str">
            <v>.</v>
          </cell>
          <cell r="G1297" t="str">
            <v>+</v>
          </cell>
          <cell r="H1297">
            <v>1370</v>
          </cell>
          <cell r="I1297" t="str">
            <v>smrA</v>
          </cell>
          <cell r="J1297" t="str">
            <v>b1340</v>
          </cell>
          <cell r="K1297" t="str">
            <v>G6672</v>
          </cell>
          <cell r="L1297" t="str">
            <v>EG13354</v>
          </cell>
          <cell r="M1297">
            <v>945953</v>
          </cell>
        </row>
        <row r="1298">
          <cell r="A1298" t="str">
            <v>NC_000913.2</v>
          </cell>
          <cell r="B1298" t="str">
            <v>RefSeq</v>
          </cell>
          <cell r="C1298" t="str">
            <v>gene</v>
          </cell>
          <cell r="D1298">
            <v>1404587</v>
          </cell>
          <cell r="E1298">
            <v>1405819</v>
          </cell>
          <cell r="F1298" t="str">
            <v>.</v>
          </cell>
          <cell r="G1298" t="str">
            <v>-</v>
          </cell>
          <cell r="H1298">
            <v>1371</v>
          </cell>
          <cell r="I1298" t="str">
            <v>ydaM</v>
          </cell>
          <cell r="J1298" t="str">
            <v>b1341</v>
          </cell>
          <cell r="K1298" t="str">
            <v>G6673</v>
          </cell>
          <cell r="L1298" t="str">
            <v>EG13355</v>
          </cell>
          <cell r="M1298">
            <v>945909</v>
          </cell>
        </row>
        <row r="1299">
          <cell r="A1299" t="str">
            <v>NC_000913.2</v>
          </cell>
          <cell r="B1299" t="str">
            <v>RefSeq</v>
          </cell>
          <cell r="C1299" t="str">
            <v>gene</v>
          </cell>
          <cell r="D1299">
            <v>1406074</v>
          </cell>
          <cell r="E1299">
            <v>1407057</v>
          </cell>
          <cell r="F1299" t="str">
            <v>.</v>
          </cell>
          <cell r="G1299" t="str">
            <v>+</v>
          </cell>
          <cell r="H1299">
            <v>1372</v>
          </cell>
          <cell r="I1299" t="str">
            <v>ydaN</v>
          </cell>
          <cell r="J1299" t="str">
            <v>b1342</v>
          </cell>
          <cell r="K1299" t="str">
            <v>G6674</v>
          </cell>
          <cell r="L1299" t="str">
            <v>EG13356</v>
          </cell>
          <cell r="M1299">
            <v>945910</v>
          </cell>
        </row>
        <row r="1300">
          <cell r="A1300" t="str">
            <v>NC_000913.2</v>
          </cell>
          <cell r="B1300" t="str">
            <v>RefSeq</v>
          </cell>
          <cell r="C1300" t="str">
            <v>gene</v>
          </cell>
          <cell r="D1300">
            <v>1407535</v>
          </cell>
          <cell r="E1300">
            <v>1408908</v>
          </cell>
          <cell r="F1300" t="str">
            <v>.</v>
          </cell>
          <cell r="G1300" t="str">
            <v>+</v>
          </cell>
          <cell r="H1300">
            <v>1374</v>
          </cell>
          <cell r="I1300" t="str">
            <v>dbpA</v>
          </cell>
          <cell r="J1300" t="str">
            <v>b1343</v>
          </cell>
          <cell r="K1300" t="str">
            <v>EG10210</v>
          </cell>
          <cell r="L1300" t="str">
            <v>EG10210</v>
          </cell>
          <cell r="M1300">
            <v>947153</v>
          </cell>
        </row>
        <row r="1301">
          <cell r="A1301" t="str">
            <v>NC_000913.2</v>
          </cell>
          <cell r="B1301" t="str">
            <v>RefSeq</v>
          </cell>
          <cell r="C1301" t="str">
            <v>gene</v>
          </cell>
          <cell r="D1301">
            <v>1409037</v>
          </cell>
          <cell r="E1301">
            <v>1409972</v>
          </cell>
          <cell r="F1301" t="str">
            <v>.</v>
          </cell>
          <cell r="G1301" t="str">
            <v>-</v>
          </cell>
          <cell r="H1301">
            <v>1375</v>
          </cell>
          <cell r="I1301" t="str">
            <v>ttcA</v>
          </cell>
          <cell r="J1301" t="str">
            <v>b1344</v>
          </cell>
          <cell r="K1301" t="str">
            <v>G6675</v>
          </cell>
          <cell r="L1301" t="str">
            <v>EG13357</v>
          </cell>
          <cell r="M1301">
            <v>948967</v>
          </cell>
        </row>
        <row r="1302">
          <cell r="A1302" t="str">
            <v>NC_000913.2</v>
          </cell>
          <cell r="B1302" t="str">
            <v>RefSeq</v>
          </cell>
          <cell r="C1302" t="str">
            <v>gene</v>
          </cell>
          <cell r="D1302">
            <v>1410024</v>
          </cell>
          <cell r="E1302">
            <v>1411259</v>
          </cell>
          <cell r="F1302" t="str">
            <v>.</v>
          </cell>
          <cell r="G1302" t="str">
            <v>-</v>
          </cell>
          <cell r="H1302">
            <v>1376</v>
          </cell>
          <cell r="I1302" t="str">
            <v>intR</v>
          </cell>
          <cell r="J1302" t="str">
            <v>b1345</v>
          </cell>
          <cell r="K1302" t="str">
            <v>G6676</v>
          </cell>
          <cell r="L1302" t="str">
            <v>EG13358</v>
          </cell>
          <cell r="M1302">
            <v>946976</v>
          </cell>
        </row>
        <row r="1303">
          <cell r="A1303" t="str">
            <v>NC_000913.2</v>
          </cell>
          <cell r="B1303" t="str">
            <v>RefSeq</v>
          </cell>
          <cell r="C1303" t="str">
            <v>gene</v>
          </cell>
          <cell r="D1303">
            <v>1411261</v>
          </cell>
          <cell r="E1303">
            <v>1411476</v>
          </cell>
          <cell r="F1303" t="str">
            <v>.</v>
          </cell>
          <cell r="G1303" t="str">
            <v>-</v>
          </cell>
          <cell r="H1303">
            <v>1377</v>
          </cell>
          <cell r="I1303" t="str">
            <v>ydaQ</v>
          </cell>
          <cell r="J1303" t="str">
            <v>b1346</v>
          </cell>
          <cell r="K1303" t="str">
            <v>G6677</v>
          </cell>
          <cell r="L1303" t="str">
            <v>EG13359</v>
          </cell>
          <cell r="M1303">
            <v>947399</v>
          </cell>
        </row>
        <row r="1304">
          <cell r="A1304" t="str">
            <v>NC_000913.2</v>
          </cell>
          <cell r="B1304" t="str">
            <v>RefSeq</v>
          </cell>
          <cell r="C1304" t="str">
            <v>gene</v>
          </cell>
          <cell r="D1304">
            <v>1411555</v>
          </cell>
          <cell r="E1304">
            <v>1411764</v>
          </cell>
          <cell r="F1304" t="str">
            <v>.</v>
          </cell>
          <cell r="G1304" t="str">
            <v>-</v>
          </cell>
          <cell r="H1304">
            <v>1378</v>
          </cell>
          <cell r="I1304" t="str">
            <v>ydaC</v>
          </cell>
          <cell r="J1304" t="str">
            <v>b1347</v>
          </cell>
          <cell r="K1304" t="str">
            <v>EG11901</v>
          </cell>
          <cell r="L1304" t="str">
            <v>EG11901</v>
          </cell>
          <cell r="M1304">
            <v>947504</v>
          </cell>
        </row>
        <row r="1305">
          <cell r="A1305" t="str">
            <v>NC_000913.2</v>
          </cell>
          <cell r="B1305" t="str">
            <v>RefSeq</v>
          </cell>
          <cell r="C1305" t="str">
            <v>gene</v>
          </cell>
          <cell r="D1305">
            <v>1411757</v>
          </cell>
          <cell r="E1305">
            <v>1411951</v>
          </cell>
          <cell r="F1305" t="str">
            <v>.</v>
          </cell>
          <cell r="G1305" t="str">
            <v>-</v>
          </cell>
          <cell r="H1305">
            <v>1379</v>
          </cell>
          <cell r="I1305" t="str">
            <v>ralR</v>
          </cell>
          <cell r="J1305" t="str">
            <v>b1348</v>
          </cell>
          <cell r="K1305" t="str">
            <v>EG11900</v>
          </cell>
          <cell r="L1305" t="str">
            <v>EG11900</v>
          </cell>
          <cell r="M1305">
            <v>945914</v>
          </cell>
        </row>
        <row r="1306">
          <cell r="A1306" t="str">
            <v>NC_000913.2</v>
          </cell>
          <cell r="B1306" t="str">
            <v>RefSeq</v>
          </cell>
          <cell r="C1306" t="str">
            <v>gene</v>
          </cell>
          <cell r="D1306">
            <v>1412008</v>
          </cell>
          <cell r="E1306">
            <v>1412817</v>
          </cell>
          <cell r="F1306" t="str">
            <v>.</v>
          </cell>
          <cell r="G1306" t="str">
            <v>-</v>
          </cell>
          <cell r="H1306">
            <v>1380</v>
          </cell>
          <cell r="I1306" t="str">
            <v>recT</v>
          </cell>
          <cell r="J1306" t="str">
            <v>b1349</v>
          </cell>
          <cell r="K1306" t="str">
            <v>EG11899</v>
          </cell>
          <cell r="L1306" t="str">
            <v>EG11899</v>
          </cell>
          <cell r="M1306">
            <v>945917</v>
          </cell>
        </row>
        <row r="1307">
          <cell r="A1307" t="str">
            <v>NC_000913.2</v>
          </cell>
          <cell r="B1307" t="str">
            <v>RefSeq</v>
          </cell>
          <cell r="C1307" t="str">
            <v>gene</v>
          </cell>
          <cell r="D1307">
            <v>1412810</v>
          </cell>
          <cell r="E1307">
            <v>1415410</v>
          </cell>
          <cell r="F1307" t="str">
            <v>.</v>
          </cell>
          <cell r="G1307" t="str">
            <v>-</v>
          </cell>
          <cell r="H1307">
            <v>1381</v>
          </cell>
          <cell r="I1307" t="str">
            <v>recE</v>
          </cell>
          <cell r="J1307" t="str">
            <v>b1350</v>
          </cell>
          <cell r="K1307" t="str">
            <v>EG10827</v>
          </cell>
          <cell r="L1307" t="str">
            <v>EG10827</v>
          </cell>
          <cell r="M1307">
            <v>945918</v>
          </cell>
        </row>
        <row r="1308">
          <cell r="A1308" t="str">
            <v>NC_000913.2</v>
          </cell>
          <cell r="B1308" t="str">
            <v>RefSeq</v>
          </cell>
          <cell r="C1308" t="str">
            <v>gene</v>
          </cell>
          <cell r="D1308">
            <v>1415512</v>
          </cell>
          <cell r="E1308">
            <v>1415787</v>
          </cell>
          <cell r="F1308" t="str">
            <v>.</v>
          </cell>
          <cell r="G1308" t="str">
            <v>-</v>
          </cell>
          <cell r="H1308">
            <v>1382</v>
          </cell>
          <cell r="I1308" t="str">
            <v>racC</v>
          </cell>
          <cell r="J1308" t="str">
            <v>b1351</v>
          </cell>
          <cell r="K1308" t="str">
            <v>EG10813</v>
          </cell>
          <cell r="L1308" t="str">
            <v>EG10813</v>
          </cell>
          <cell r="M1308">
            <v>945920</v>
          </cell>
        </row>
        <row r="1309">
          <cell r="A1309" t="str">
            <v>NC_000913.2</v>
          </cell>
          <cell r="B1309" t="str">
            <v>RefSeq</v>
          </cell>
          <cell r="C1309" t="str">
            <v>gene</v>
          </cell>
          <cell r="D1309">
            <v>1416032</v>
          </cell>
          <cell r="E1309">
            <v>1416253</v>
          </cell>
          <cell r="F1309" t="str">
            <v>.</v>
          </cell>
          <cell r="G1309" t="str">
            <v>-</v>
          </cell>
          <cell r="H1309">
            <v>1384</v>
          </cell>
          <cell r="I1309" t="str">
            <v>kilR</v>
          </cell>
          <cell r="J1309" t="str">
            <v>b1352</v>
          </cell>
          <cell r="K1309" t="str">
            <v>EG12155</v>
          </cell>
          <cell r="L1309" t="str">
            <v>EG12155</v>
          </cell>
          <cell r="M1309">
            <v>945921</v>
          </cell>
        </row>
        <row r="1310">
          <cell r="A1310" t="str">
            <v>NC_000913.2</v>
          </cell>
          <cell r="B1310" t="str">
            <v>RefSeq</v>
          </cell>
          <cell r="C1310" t="str">
            <v>gene</v>
          </cell>
          <cell r="D1310">
            <v>1416695</v>
          </cell>
          <cell r="E1310">
            <v>1417183</v>
          </cell>
          <cell r="F1310" t="str">
            <v>.</v>
          </cell>
          <cell r="G1310" t="str">
            <v>+</v>
          </cell>
          <cell r="H1310">
            <v>1385</v>
          </cell>
          <cell r="I1310" t="str">
            <v>sieB</v>
          </cell>
          <cell r="J1310" t="str">
            <v>b1353</v>
          </cell>
          <cell r="K1310" t="str">
            <v>EG12154</v>
          </cell>
          <cell r="L1310" t="str">
            <v>EG12154</v>
          </cell>
          <cell r="M1310">
            <v>945913</v>
          </cell>
        </row>
        <row r="1311">
          <cell r="A1311" t="str">
            <v>NC_000913.2</v>
          </cell>
          <cell r="B1311" t="str">
            <v>RefSeq</v>
          </cell>
          <cell r="C1311" t="str">
            <v>gene</v>
          </cell>
          <cell r="D1311">
            <v>1417346</v>
          </cell>
          <cell r="E1311">
            <v>1417480</v>
          </cell>
          <cell r="F1311" t="str">
            <v>.</v>
          </cell>
          <cell r="G1311" t="str">
            <v>-</v>
          </cell>
          <cell r="H1311">
            <v>1387</v>
          </cell>
          <cell r="I1311" t="str">
            <v>ydaG</v>
          </cell>
          <cell r="J1311" t="str">
            <v>b1355</v>
          </cell>
          <cell r="K1311" t="str">
            <v>G6679</v>
          </cell>
          <cell r="L1311" t="str">
            <v>EG12174</v>
          </cell>
          <cell r="M1311">
            <v>945907</v>
          </cell>
        </row>
        <row r="1312">
          <cell r="A1312" t="str">
            <v>NC_000913.2</v>
          </cell>
          <cell r="B1312" t="str">
            <v>RefSeq</v>
          </cell>
          <cell r="C1312" t="str">
            <v>gene</v>
          </cell>
          <cell r="D1312">
            <v>1417789</v>
          </cell>
          <cell r="E1312">
            <v>1418265</v>
          </cell>
          <cell r="F1312" t="str">
            <v>.</v>
          </cell>
          <cell r="G1312" t="str">
            <v>-</v>
          </cell>
          <cell r="H1312">
            <v>1388</v>
          </cell>
          <cell r="I1312" t="str">
            <v>racR</v>
          </cell>
          <cell r="J1312" t="str">
            <v>b1356</v>
          </cell>
          <cell r="K1312" t="str">
            <v>G6680</v>
          </cell>
          <cell r="L1312" t="str">
            <v>EG13360</v>
          </cell>
          <cell r="M1312">
            <v>945899</v>
          </cell>
        </row>
        <row r="1313">
          <cell r="A1313" t="str">
            <v>NC_000913.2</v>
          </cell>
          <cell r="B1313" t="str">
            <v>RefSeq</v>
          </cell>
          <cell r="C1313" t="str">
            <v>gene</v>
          </cell>
          <cell r="D1313">
            <v>1418389</v>
          </cell>
          <cell r="E1313">
            <v>1418685</v>
          </cell>
          <cell r="F1313" t="str">
            <v>.</v>
          </cell>
          <cell r="G1313" t="str">
            <v>+</v>
          </cell>
          <cell r="H1313">
            <v>1389</v>
          </cell>
          <cell r="I1313" t="str">
            <v>ydaS</v>
          </cell>
          <cell r="J1313" t="str">
            <v>b1357</v>
          </cell>
          <cell r="K1313" t="str">
            <v>G6681</v>
          </cell>
          <cell r="L1313" t="str">
            <v>EG13361</v>
          </cell>
          <cell r="M1313">
            <v>945923</v>
          </cell>
        </row>
        <row r="1314">
          <cell r="A1314" t="str">
            <v>NC_000913.2</v>
          </cell>
          <cell r="B1314" t="str">
            <v>RefSeq</v>
          </cell>
          <cell r="C1314" t="str">
            <v>gene</v>
          </cell>
          <cell r="D1314">
            <v>1418708</v>
          </cell>
          <cell r="E1314">
            <v>1419130</v>
          </cell>
          <cell r="F1314" t="str">
            <v>.</v>
          </cell>
          <cell r="G1314" t="str">
            <v>+</v>
          </cell>
          <cell r="H1314">
            <v>1390</v>
          </cell>
          <cell r="I1314" t="str">
            <v>ydaT</v>
          </cell>
          <cell r="J1314" t="str">
            <v>b1358</v>
          </cell>
          <cell r="K1314" t="str">
            <v>G6682</v>
          </cell>
          <cell r="L1314" t="str">
            <v>EG13362</v>
          </cell>
          <cell r="M1314">
            <v>945924</v>
          </cell>
        </row>
        <row r="1315">
          <cell r="A1315" t="str">
            <v>NC_000913.2</v>
          </cell>
          <cell r="B1315" t="str">
            <v>RefSeq</v>
          </cell>
          <cell r="C1315" t="str">
            <v>gene</v>
          </cell>
          <cell r="D1315">
            <v>1419143</v>
          </cell>
          <cell r="E1315">
            <v>1420000</v>
          </cell>
          <cell r="F1315" t="str">
            <v>.</v>
          </cell>
          <cell r="G1315" t="str">
            <v>+</v>
          </cell>
          <cell r="H1315">
            <v>1391</v>
          </cell>
          <cell r="I1315" t="str">
            <v>ydaU</v>
          </cell>
          <cell r="J1315" t="str">
            <v>b1359</v>
          </cell>
          <cell r="K1315" t="str">
            <v>G6683</v>
          </cell>
          <cell r="L1315" t="str">
            <v>EG13363</v>
          </cell>
          <cell r="M1315">
            <v>945925</v>
          </cell>
        </row>
        <row r="1316">
          <cell r="A1316" t="str">
            <v>NC_000913.2</v>
          </cell>
          <cell r="B1316" t="str">
            <v>RefSeq</v>
          </cell>
          <cell r="C1316" t="str">
            <v>gene</v>
          </cell>
          <cell r="D1316">
            <v>1420007</v>
          </cell>
          <cell r="E1316">
            <v>1420753</v>
          </cell>
          <cell r="F1316" t="str">
            <v>.</v>
          </cell>
          <cell r="G1316" t="str">
            <v>+</v>
          </cell>
          <cell r="H1316">
            <v>1392</v>
          </cell>
          <cell r="I1316" t="str">
            <v>ydaV</v>
          </cell>
          <cell r="J1316" t="str">
            <v>b1360</v>
          </cell>
          <cell r="K1316" t="str">
            <v>G6684</v>
          </cell>
          <cell r="L1316" t="str">
            <v>EG13364</v>
          </cell>
          <cell r="M1316">
            <v>945926</v>
          </cell>
        </row>
        <row r="1317">
          <cell r="A1317" t="str">
            <v>NC_000913.2</v>
          </cell>
          <cell r="B1317" t="str">
            <v>RefSeq</v>
          </cell>
          <cell r="C1317" t="str">
            <v>gene</v>
          </cell>
          <cell r="D1317">
            <v>1420725</v>
          </cell>
          <cell r="E1317">
            <v>1421224</v>
          </cell>
          <cell r="F1317" t="str">
            <v>.</v>
          </cell>
          <cell r="G1317" t="str">
            <v>+</v>
          </cell>
          <cell r="H1317">
            <v>1393</v>
          </cell>
          <cell r="I1317" t="str">
            <v>ydaW</v>
          </cell>
          <cell r="J1317" t="str">
            <v>b1361</v>
          </cell>
          <cell r="K1317" t="str">
            <v>G6685</v>
          </cell>
          <cell r="L1317" t="str">
            <v>EG13365</v>
          </cell>
          <cell r="M1317">
            <v>945927</v>
          </cell>
        </row>
        <row r="1318">
          <cell r="A1318" t="str">
            <v>NC_000913.2</v>
          </cell>
          <cell r="B1318" t="str">
            <v>RefSeq</v>
          </cell>
          <cell r="C1318" t="str">
            <v>gene</v>
          </cell>
          <cell r="D1318">
            <v>1421225</v>
          </cell>
          <cell r="E1318">
            <v>1421668</v>
          </cell>
          <cell r="F1318" t="str">
            <v>.</v>
          </cell>
          <cell r="G1318" t="str">
            <v>+</v>
          </cell>
          <cell r="H1318">
            <v>1394</v>
          </cell>
          <cell r="I1318" t="str">
            <v>rzpR</v>
          </cell>
          <cell r="J1318" t="str">
            <v>b1362</v>
          </cell>
          <cell r="K1318" t="str">
            <v>G6686</v>
          </cell>
          <cell r="L1318" t="str">
            <v>EG13366</v>
          </cell>
          <cell r="M1318">
            <v>945928</v>
          </cell>
        </row>
        <row r="1319">
          <cell r="A1319" t="str">
            <v>NC_000913.2</v>
          </cell>
          <cell r="B1319" t="str">
            <v>RefSeq</v>
          </cell>
          <cell r="C1319" t="str">
            <v>gene</v>
          </cell>
          <cell r="D1319">
            <v>1421806</v>
          </cell>
          <cell r="E1319">
            <v>1423263</v>
          </cell>
          <cell r="F1319" t="str">
            <v>.</v>
          </cell>
          <cell r="G1319" t="str">
            <v>+</v>
          </cell>
          <cell r="H1319">
            <v>1396</v>
          </cell>
          <cell r="I1319" t="str">
            <v>trkG</v>
          </cell>
          <cell r="J1319" t="str">
            <v>b1363</v>
          </cell>
          <cell r="K1319" t="str">
            <v>EG11020</v>
          </cell>
          <cell r="L1319" t="str">
            <v>EG11020</v>
          </cell>
          <cell r="M1319">
            <v>945932</v>
          </cell>
        </row>
        <row r="1320">
          <cell r="A1320" t="str">
            <v>NC_000913.2</v>
          </cell>
          <cell r="B1320" t="str">
            <v>RefSeq</v>
          </cell>
          <cell r="C1320" t="str">
            <v>gene</v>
          </cell>
          <cell r="D1320">
            <v>1423401</v>
          </cell>
          <cell r="E1320">
            <v>1423664</v>
          </cell>
          <cell r="F1320" t="str">
            <v>.</v>
          </cell>
          <cell r="G1320" t="str">
            <v>+</v>
          </cell>
          <cell r="H1320">
            <v>1397</v>
          </cell>
          <cell r="I1320" t="str">
            <v>ynaK</v>
          </cell>
          <cell r="J1320" t="str">
            <v>b1365</v>
          </cell>
          <cell r="K1320" t="str">
            <v>G6688</v>
          </cell>
          <cell r="L1320" t="str">
            <v>EG14296</v>
          </cell>
          <cell r="M1320">
            <v>947417</v>
          </cell>
        </row>
        <row r="1321">
          <cell r="A1321" t="str">
            <v>NC_000913.2</v>
          </cell>
          <cell r="B1321" t="str">
            <v>RefSeq</v>
          </cell>
          <cell r="C1321" t="str">
            <v>gene</v>
          </cell>
          <cell r="D1321">
            <v>1423654</v>
          </cell>
          <cell r="E1321">
            <v>1424106</v>
          </cell>
          <cell r="F1321" t="str">
            <v>.</v>
          </cell>
          <cell r="G1321" t="str">
            <v>+</v>
          </cell>
          <cell r="H1321">
            <v>1398</v>
          </cell>
          <cell r="I1321" t="str">
            <v>ydaY</v>
          </cell>
          <cell r="J1321" t="str">
            <v>b1366</v>
          </cell>
          <cell r="K1321" t="str">
            <v>G6689</v>
          </cell>
          <cell r="L1321" t="str">
            <v>EG13367</v>
          </cell>
          <cell r="M1321">
            <v>946208</v>
          </cell>
        </row>
        <row r="1322">
          <cell r="A1322" t="str">
            <v>NC_000913.2</v>
          </cell>
          <cell r="B1322" t="str">
            <v>RefSeq</v>
          </cell>
          <cell r="C1322" t="str">
            <v>gene</v>
          </cell>
          <cell r="D1322">
            <v>1424478</v>
          </cell>
          <cell r="E1322">
            <v>1425410</v>
          </cell>
          <cell r="F1322" t="str">
            <v>.</v>
          </cell>
          <cell r="G1322" t="str">
            <v>+</v>
          </cell>
          <cell r="H1322">
            <v>1399</v>
          </cell>
          <cell r="I1322" t="str">
            <v>ynaA</v>
          </cell>
          <cell r="J1322" t="str">
            <v>b1368</v>
          </cell>
          <cell r="K1322" t="str">
            <v>G6691</v>
          </cell>
          <cell r="L1322" t="str">
            <v>EG13369</v>
          </cell>
          <cell r="M1322">
            <v>947543</v>
          </cell>
        </row>
        <row r="1323">
          <cell r="A1323" t="str">
            <v>NC_000913.2</v>
          </cell>
          <cell r="B1323" t="str">
            <v>RefSeq</v>
          </cell>
          <cell r="C1323" t="str">
            <v>gene</v>
          </cell>
          <cell r="D1323">
            <v>1425770</v>
          </cell>
          <cell r="E1323">
            <v>1426750</v>
          </cell>
          <cell r="F1323" t="str">
            <v>.</v>
          </cell>
          <cell r="G1323" t="str">
            <v>-</v>
          </cell>
          <cell r="H1323">
            <v>1401</v>
          </cell>
          <cell r="I1323" t="str">
            <v>insH</v>
          </cell>
          <cell r="J1323" t="str">
            <v>b1370</v>
          </cell>
          <cell r="K1323" t="str">
            <v>G6693</v>
          </cell>
          <cell r="L1323" t="str">
            <v>EG40008</v>
          </cell>
          <cell r="M1323">
            <v>945944</v>
          </cell>
        </row>
        <row r="1324">
          <cell r="A1324" t="str">
            <v>NC_000913.2</v>
          </cell>
          <cell r="B1324" t="str">
            <v>RefSeq</v>
          </cell>
          <cell r="C1324" t="str">
            <v>gene</v>
          </cell>
          <cell r="D1324">
            <v>1427073</v>
          </cell>
          <cell r="E1324">
            <v>1430435</v>
          </cell>
          <cell r="F1324" t="str">
            <v>.</v>
          </cell>
          <cell r="G1324" t="str">
            <v>+</v>
          </cell>
          <cell r="H1324">
            <v>1402</v>
          </cell>
          <cell r="I1324" t="str">
            <v>stfR</v>
          </cell>
          <cell r="J1324" t="str">
            <v>b1372</v>
          </cell>
          <cell r="K1324" t="str">
            <v>G6695</v>
          </cell>
          <cell r="L1324" t="str">
            <v>EG13370</v>
          </cell>
          <cell r="M1324">
            <v>945207</v>
          </cell>
        </row>
        <row r="1325">
          <cell r="A1325" t="str">
            <v>NC_000913.2</v>
          </cell>
          <cell r="B1325" t="str">
            <v>RefSeq</v>
          </cell>
          <cell r="C1325" t="str">
            <v>gene</v>
          </cell>
          <cell r="D1325">
            <v>1430435</v>
          </cell>
          <cell r="E1325">
            <v>1431010</v>
          </cell>
          <cell r="F1325" t="str">
            <v>.</v>
          </cell>
          <cell r="G1325" t="str">
            <v>+</v>
          </cell>
          <cell r="H1325">
            <v>1403</v>
          </cell>
          <cell r="I1325" t="str">
            <v>tfaR</v>
          </cell>
          <cell r="J1325" t="str">
            <v>b1373</v>
          </cell>
          <cell r="K1325" t="str">
            <v>G6696</v>
          </cell>
          <cell r="L1325" t="str">
            <v>EG13371</v>
          </cell>
          <cell r="M1325">
            <v>946062</v>
          </cell>
        </row>
        <row r="1326">
          <cell r="A1326" t="str">
            <v>NC_000913.2</v>
          </cell>
          <cell r="B1326" t="str">
            <v>RefSeq</v>
          </cell>
          <cell r="C1326" t="str">
            <v>gene</v>
          </cell>
          <cell r="D1326">
            <v>1431108</v>
          </cell>
          <cell r="E1326">
            <v>1431698</v>
          </cell>
          <cell r="F1326" t="str">
            <v>.</v>
          </cell>
          <cell r="G1326" t="str">
            <v>-</v>
          </cell>
          <cell r="H1326">
            <v>1404</v>
          </cell>
          <cell r="I1326" t="str">
            <v>pinR</v>
          </cell>
          <cell r="J1326" t="str">
            <v>b1374</v>
          </cell>
          <cell r="K1326" t="str">
            <v>G6697</v>
          </cell>
          <cell r="L1326" t="str">
            <v>EG13372</v>
          </cell>
          <cell r="M1326">
            <v>948973</v>
          </cell>
        </row>
        <row r="1327">
          <cell r="A1327" t="str">
            <v>NC_000913.2</v>
          </cell>
          <cell r="B1327" t="str">
            <v>RefSeq</v>
          </cell>
          <cell r="C1327" t="str">
            <v>gene</v>
          </cell>
          <cell r="D1327">
            <v>1432015</v>
          </cell>
          <cell r="E1327">
            <v>1432248</v>
          </cell>
          <cell r="F1327" t="str">
            <v>.</v>
          </cell>
          <cell r="G1327" t="str">
            <v>-</v>
          </cell>
          <cell r="H1327">
            <v>1405</v>
          </cell>
          <cell r="I1327" t="str">
            <v>ynaE</v>
          </cell>
          <cell r="J1327" t="str">
            <v>b1375</v>
          </cell>
          <cell r="K1327" t="str">
            <v>G6698</v>
          </cell>
          <cell r="L1327" t="str">
            <v>EG13373</v>
          </cell>
          <cell r="M1327">
            <v>946078</v>
          </cell>
        </row>
        <row r="1328">
          <cell r="A1328" t="str">
            <v>NC_000913.2</v>
          </cell>
          <cell r="B1328" t="str">
            <v>RefSeq</v>
          </cell>
          <cell r="C1328" t="str">
            <v>gene</v>
          </cell>
          <cell r="D1328">
            <v>1433209</v>
          </cell>
          <cell r="E1328">
            <v>1433643</v>
          </cell>
          <cell r="F1328" t="str">
            <v>.</v>
          </cell>
          <cell r="G1328" t="str">
            <v>-</v>
          </cell>
          <cell r="H1328">
            <v>1407</v>
          </cell>
          <cell r="I1328" t="str">
            <v>uspF</v>
          </cell>
          <cell r="J1328" t="str">
            <v>b1376</v>
          </cell>
          <cell r="K1328" t="str">
            <v>G6699</v>
          </cell>
          <cell r="L1328" t="str">
            <v>EG12674</v>
          </cell>
          <cell r="M1328">
            <v>945948</v>
          </cell>
        </row>
        <row r="1329">
          <cell r="A1329" t="str">
            <v>NC_000913.2</v>
          </cell>
          <cell r="B1329" t="str">
            <v>RefSeq</v>
          </cell>
          <cell r="C1329" t="str">
            <v>gene</v>
          </cell>
          <cell r="D1329">
            <v>1433784</v>
          </cell>
          <cell r="E1329">
            <v>1434917</v>
          </cell>
          <cell r="F1329" t="str">
            <v>.</v>
          </cell>
          <cell r="G1329" t="str">
            <v>-</v>
          </cell>
          <cell r="H1329">
            <v>1408</v>
          </cell>
          <cell r="I1329" t="str">
            <v>ompN</v>
          </cell>
          <cell r="J1329" t="str">
            <v>b1377</v>
          </cell>
          <cell r="K1329" t="str">
            <v>G6700</v>
          </cell>
          <cell r="L1329" t="str">
            <v>EG13375</v>
          </cell>
          <cell r="M1329">
            <v>946313</v>
          </cell>
        </row>
        <row r="1330">
          <cell r="A1330" t="str">
            <v>NC_000913.2</v>
          </cell>
          <cell r="B1330" t="str">
            <v>RefSeq</v>
          </cell>
          <cell r="C1330" t="str">
            <v>gene</v>
          </cell>
          <cell r="D1330">
            <v>1435284</v>
          </cell>
          <cell r="E1330">
            <v>1438808</v>
          </cell>
          <cell r="F1330" t="str">
            <v>.</v>
          </cell>
          <cell r="G1330" t="str">
            <v>-</v>
          </cell>
          <cell r="H1330">
            <v>1410</v>
          </cell>
          <cell r="I1330" t="str">
            <v>ydbK</v>
          </cell>
          <cell r="J1330" t="str">
            <v>b1378</v>
          </cell>
          <cell r="K1330" t="str">
            <v>G6701</v>
          </cell>
          <cell r="L1330" t="str">
            <v>EG13183</v>
          </cell>
          <cell r="M1330">
            <v>946587</v>
          </cell>
        </row>
        <row r="1331">
          <cell r="A1331" t="str">
            <v>NC_000913.2</v>
          </cell>
          <cell r="B1331" t="str">
            <v>RefSeq</v>
          </cell>
          <cell r="C1331" t="str">
            <v>gene</v>
          </cell>
          <cell r="D1331">
            <v>1439345</v>
          </cell>
          <cell r="E1331">
            <v>1439767</v>
          </cell>
          <cell r="F1331" t="str">
            <v>.</v>
          </cell>
          <cell r="G1331" t="str">
            <v>-</v>
          </cell>
          <cell r="H1331">
            <v>1412</v>
          </cell>
          <cell r="I1331" t="str">
            <v>hslJ</v>
          </cell>
          <cell r="J1331" t="str">
            <v>b1379</v>
          </cell>
          <cell r="K1331" t="str">
            <v>G6702</v>
          </cell>
          <cell r="L1331" t="str">
            <v>EG13181</v>
          </cell>
          <cell r="M1331">
            <v>946525</v>
          </cell>
        </row>
        <row r="1332">
          <cell r="A1332" t="str">
            <v>NC_000913.2</v>
          </cell>
          <cell r="B1332" t="str">
            <v>RefSeq</v>
          </cell>
          <cell r="C1332" t="str">
            <v>gene</v>
          </cell>
          <cell r="D1332">
            <v>1439878</v>
          </cell>
          <cell r="E1332">
            <v>1440867</v>
          </cell>
          <cell r="F1332" t="str">
            <v>.</v>
          </cell>
          <cell r="G1332" t="str">
            <v>-</v>
          </cell>
          <cell r="H1332">
            <v>1413</v>
          </cell>
          <cell r="I1332" t="str">
            <v>ldhA</v>
          </cell>
          <cell r="J1332" t="str">
            <v>b1380</v>
          </cell>
          <cell r="K1332" t="str">
            <v>G592</v>
          </cell>
          <cell r="L1332" t="str">
            <v>EG13186</v>
          </cell>
          <cell r="M1332">
            <v>946315</v>
          </cell>
        </row>
        <row r="1333">
          <cell r="A1333" t="str">
            <v>NC_000913.2</v>
          </cell>
          <cell r="B1333" t="str">
            <v>RefSeq</v>
          </cell>
          <cell r="C1333" t="str">
            <v>gene</v>
          </cell>
          <cell r="D1333">
            <v>1441075</v>
          </cell>
          <cell r="E1333">
            <v>1443714</v>
          </cell>
          <cell r="F1333" t="str">
            <v>.</v>
          </cell>
          <cell r="G1333" t="str">
            <v>+</v>
          </cell>
          <cell r="H1333">
            <v>1414</v>
          </cell>
          <cell r="I1333" t="str">
            <v>ydbH</v>
          </cell>
          <cell r="J1333" t="str">
            <v>b1381</v>
          </cell>
          <cell r="K1333" t="str">
            <v>G6703</v>
          </cell>
          <cell r="L1333" t="str">
            <v>EG13180</v>
          </cell>
          <cell r="M1333">
            <v>945949</v>
          </cell>
        </row>
        <row r="1334">
          <cell r="A1334" t="str">
            <v>NC_000913.2</v>
          </cell>
          <cell r="B1334" t="str">
            <v>RefSeq</v>
          </cell>
          <cell r="C1334" t="str">
            <v>gene</v>
          </cell>
          <cell r="D1334">
            <v>1443711</v>
          </cell>
          <cell r="E1334">
            <v>1443896</v>
          </cell>
          <cell r="F1334" t="str">
            <v>.</v>
          </cell>
          <cell r="G1334" t="str">
            <v>+</v>
          </cell>
          <cell r="H1334">
            <v>1415</v>
          </cell>
          <cell r="I1334" t="str">
            <v>ynbE</v>
          </cell>
          <cell r="J1334" t="str">
            <v>b1382</v>
          </cell>
          <cell r="K1334" t="str">
            <v>G6704</v>
          </cell>
          <cell r="L1334" t="str">
            <v>EG14298</v>
          </cell>
          <cell r="M1334">
            <v>945946</v>
          </cell>
        </row>
        <row r="1335">
          <cell r="A1335" t="str">
            <v>NC_000913.2</v>
          </cell>
          <cell r="B1335" t="str">
            <v>RefSeq</v>
          </cell>
          <cell r="C1335" t="str">
            <v>gene</v>
          </cell>
          <cell r="D1335">
            <v>1443904</v>
          </cell>
          <cell r="E1335">
            <v>1444230</v>
          </cell>
          <cell r="F1335" t="str">
            <v>.</v>
          </cell>
          <cell r="G1335" t="str">
            <v>+</v>
          </cell>
          <cell r="H1335">
            <v>1416</v>
          </cell>
          <cell r="I1335" t="str">
            <v>ydbL</v>
          </cell>
          <cell r="J1335" t="str">
            <v>b1383</v>
          </cell>
          <cell r="K1335" t="str">
            <v>G6705</v>
          </cell>
          <cell r="L1335" t="str">
            <v>EG13733</v>
          </cell>
          <cell r="M1335">
            <v>945943</v>
          </cell>
        </row>
        <row r="1336">
          <cell r="A1336" t="str">
            <v>NC_000913.2</v>
          </cell>
          <cell r="B1336" t="str">
            <v>RefSeq</v>
          </cell>
          <cell r="C1336" t="str">
            <v>gene</v>
          </cell>
          <cell r="D1336">
            <v>1444402</v>
          </cell>
          <cell r="E1336">
            <v>1445307</v>
          </cell>
          <cell r="F1336" t="str">
            <v>.</v>
          </cell>
          <cell r="G1336" t="str">
            <v>-</v>
          </cell>
          <cell r="H1336">
            <v>1417</v>
          </cell>
          <cell r="I1336" t="str">
            <v>feaR</v>
          </cell>
          <cell r="J1336" t="str">
            <v>b1384</v>
          </cell>
          <cell r="K1336" t="str">
            <v>G6706</v>
          </cell>
          <cell r="L1336" t="str">
            <v>EG13422</v>
          </cell>
          <cell r="M1336">
            <v>945941</v>
          </cell>
        </row>
        <row r="1337">
          <cell r="A1337" t="str">
            <v>NC_000913.2</v>
          </cell>
          <cell r="B1337" t="str">
            <v>RefSeq</v>
          </cell>
          <cell r="C1337" t="str">
            <v>gene</v>
          </cell>
          <cell r="D1337">
            <v>1445543</v>
          </cell>
          <cell r="E1337">
            <v>1447042</v>
          </cell>
          <cell r="F1337" t="str">
            <v>.</v>
          </cell>
          <cell r="G1337" t="str">
            <v>+</v>
          </cell>
          <cell r="H1337">
            <v>1418</v>
          </cell>
          <cell r="I1337" t="str">
            <v>feaB</v>
          </cell>
          <cell r="J1337" t="str">
            <v>b1385</v>
          </cell>
          <cell r="K1337" t="str">
            <v>G7961</v>
          </cell>
          <cell r="L1337" t="str">
            <v>EG13179</v>
          </cell>
          <cell r="M1337">
            <v>945933</v>
          </cell>
        </row>
        <row r="1338">
          <cell r="A1338" t="str">
            <v>NC_000913.2</v>
          </cell>
          <cell r="B1338" t="str">
            <v>RefSeq</v>
          </cell>
          <cell r="C1338" t="str">
            <v>gene</v>
          </cell>
          <cell r="D1338">
            <v>1447100</v>
          </cell>
          <cell r="E1338">
            <v>1449373</v>
          </cell>
          <cell r="F1338" t="str">
            <v>.</v>
          </cell>
          <cell r="G1338" t="str">
            <v>-</v>
          </cell>
          <cell r="H1338">
            <v>1419</v>
          </cell>
          <cell r="I1338" t="str">
            <v>tynA</v>
          </cell>
          <cell r="J1338" t="str">
            <v>b1386</v>
          </cell>
          <cell r="K1338" t="str">
            <v>EG13139</v>
          </cell>
          <cell r="L1338" t="str">
            <v>EG13140</v>
          </cell>
          <cell r="M1338">
            <v>945939</v>
          </cell>
        </row>
        <row r="1339">
          <cell r="A1339" t="str">
            <v>NC_000913.2</v>
          </cell>
          <cell r="B1339" t="str">
            <v>RefSeq</v>
          </cell>
          <cell r="C1339" t="str">
            <v>gene</v>
          </cell>
          <cell r="D1339">
            <v>1449621</v>
          </cell>
          <cell r="E1339">
            <v>1451666</v>
          </cell>
          <cell r="F1339" t="str">
            <v>.</v>
          </cell>
          <cell r="G1339" t="str">
            <v>-</v>
          </cell>
          <cell r="H1339">
            <v>1420</v>
          </cell>
          <cell r="I1339" t="str">
            <v>paaZ</v>
          </cell>
          <cell r="J1339" t="str">
            <v>b1387</v>
          </cell>
          <cell r="K1339" t="str">
            <v>G6708</v>
          </cell>
          <cell r="L1339" t="str">
            <v>EG13735</v>
          </cell>
          <cell r="M1339">
            <v>945954</v>
          </cell>
        </row>
        <row r="1340">
          <cell r="A1340" t="str">
            <v>NC_000913.2</v>
          </cell>
          <cell r="B1340" t="str">
            <v>RefSeq</v>
          </cell>
          <cell r="C1340" t="str">
            <v>gene</v>
          </cell>
          <cell r="D1340">
            <v>1451951</v>
          </cell>
          <cell r="E1340">
            <v>1452880</v>
          </cell>
          <cell r="F1340" t="str">
            <v>.</v>
          </cell>
          <cell r="G1340" t="str">
            <v>+</v>
          </cell>
          <cell r="H1340">
            <v>1421</v>
          </cell>
          <cell r="I1340" t="str">
            <v>paaA</v>
          </cell>
          <cell r="J1340" t="str">
            <v>b1388</v>
          </cell>
          <cell r="K1340" t="str">
            <v>G6709</v>
          </cell>
          <cell r="L1340" t="str">
            <v>EG13736</v>
          </cell>
          <cell r="M1340">
            <v>945833</v>
          </cell>
        </row>
        <row r="1341">
          <cell r="A1341" t="str">
            <v>NC_000913.2</v>
          </cell>
          <cell r="B1341" t="str">
            <v>RefSeq</v>
          </cell>
          <cell r="C1341" t="str">
            <v>gene</v>
          </cell>
          <cell r="D1341">
            <v>1452892</v>
          </cell>
          <cell r="E1341">
            <v>1453179</v>
          </cell>
          <cell r="F1341" t="str">
            <v>.</v>
          </cell>
          <cell r="G1341" t="str">
            <v>+</v>
          </cell>
          <cell r="H1341">
            <v>1422</v>
          </cell>
          <cell r="I1341" t="str">
            <v>paaB</v>
          </cell>
          <cell r="J1341" t="str">
            <v>b1389</v>
          </cell>
          <cell r="K1341" t="str">
            <v>G6710</v>
          </cell>
          <cell r="L1341" t="str">
            <v>EG14299</v>
          </cell>
          <cell r="M1341">
            <v>947595</v>
          </cell>
        </row>
        <row r="1342">
          <cell r="A1342" t="str">
            <v>NC_000913.2</v>
          </cell>
          <cell r="B1342" t="str">
            <v>RefSeq</v>
          </cell>
          <cell r="C1342" t="str">
            <v>gene</v>
          </cell>
          <cell r="D1342">
            <v>1453188</v>
          </cell>
          <cell r="E1342">
            <v>1453934</v>
          </cell>
          <cell r="F1342" t="str">
            <v>.</v>
          </cell>
          <cell r="G1342" t="str">
            <v>+</v>
          </cell>
          <cell r="H1342">
            <v>1423</v>
          </cell>
          <cell r="I1342" t="str">
            <v>paaC</v>
          </cell>
          <cell r="J1342" t="str">
            <v>b1390</v>
          </cell>
          <cell r="K1342" t="str">
            <v>G6711</v>
          </cell>
          <cell r="L1342" t="str">
            <v>EG13737</v>
          </cell>
          <cell r="M1342">
            <v>945956</v>
          </cell>
        </row>
        <row r="1343">
          <cell r="A1343" t="str">
            <v>NC_000913.2</v>
          </cell>
          <cell r="B1343" t="str">
            <v>RefSeq</v>
          </cell>
          <cell r="C1343" t="str">
            <v>gene</v>
          </cell>
          <cell r="D1343">
            <v>1453949</v>
          </cell>
          <cell r="E1343">
            <v>1454446</v>
          </cell>
          <cell r="F1343" t="str">
            <v>.</v>
          </cell>
          <cell r="G1343" t="str">
            <v>+</v>
          </cell>
          <cell r="H1343">
            <v>1424</v>
          </cell>
          <cell r="I1343" t="str">
            <v>paaD</v>
          </cell>
          <cell r="J1343" t="str">
            <v>b1391</v>
          </cell>
          <cell r="K1343" t="str">
            <v>G6712</v>
          </cell>
          <cell r="L1343" t="str">
            <v>EG13738</v>
          </cell>
          <cell r="M1343">
            <v>945959</v>
          </cell>
        </row>
        <row r="1344">
          <cell r="A1344" t="str">
            <v>NC_000913.2</v>
          </cell>
          <cell r="B1344" t="str">
            <v>RefSeq</v>
          </cell>
          <cell r="C1344" t="str">
            <v>gene</v>
          </cell>
          <cell r="D1344">
            <v>1454454</v>
          </cell>
          <cell r="E1344">
            <v>1455524</v>
          </cell>
          <cell r="F1344" t="str">
            <v>.</v>
          </cell>
          <cell r="G1344" t="str">
            <v>+</v>
          </cell>
          <cell r="H1344">
            <v>1425</v>
          </cell>
          <cell r="I1344" t="str">
            <v>paaE</v>
          </cell>
          <cell r="J1344" t="str">
            <v>b1392</v>
          </cell>
          <cell r="K1344" t="str">
            <v>G6713</v>
          </cell>
          <cell r="L1344" t="str">
            <v>EG13739</v>
          </cell>
          <cell r="M1344">
            <v>945962</v>
          </cell>
        </row>
        <row r="1345">
          <cell r="A1345" t="str">
            <v>NC_000913.2</v>
          </cell>
          <cell r="B1345" t="str">
            <v>RefSeq</v>
          </cell>
          <cell r="C1345" t="str">
            <v>gene</v>
          </cell>
          <cell r="D1345">
            <v>1455521</v>
          </cell>
          <cell r="E1345">
            <v>1456288</v>
          </cell>
          <cell r="F1345" t="str">
            <v>.</v>
          </cell>
          <cell r="G1345" t="str">
            <v>+</v>
          </cell>
          <cell r="H1345">
            <v>1426</v>
          </cell>
          <cell r="I1345" t="str">
            <v>paaF</v>
          </cell>
          <cell r="J1345" t="str">
            <v>b1393</v>
          </cell>
          <cell r="K1345" t="str">
            <v>G6714</v>
          </cell>
          <cell r="L1345" t="str">
            <v>EG13740</v>
          </cell>
          <cell r="M1345">
            <v>946011</v>
          </cell>
        </row>
        <row r="1346">
          <cell r="A1346" t="str">
            <v>NC_000913.2</v>
          </cell>
          <cell r="B1346" t="str">
            <v>RefSeq</v>
          </cell>
          <cell r="C1346" t="str">
            <v>gene</v>
          </cell>
          <cell r="D1346">
            <v>1456288</v>
          </cell>
          <cell r="E1346">
            <v>1457076</v>
          </cell>
          <cell r="F1346" t="str">
            <v>.</v>
          </cell>
          <cell r="G1346" t="str">
            <v>+</v>
          </cell>
          <cell r="H1346">
            <v>1427</v>
          </cell>
          <cell r="I1346" t="str">
            <v>paaG</v>
          </cell>
          <cell r="J1346" t="str">
            <v>b1394</v>
          </cell>
          <cell r="K1346" t="str">
            <v>G6715</v>
          </cell>
          <cell r="L1346" t="str">
            <v>EG13741</v>
          </cell>
          <cell r="M1346">
            <v>946263</v>
          </cell>
        </row>
        <row r="1347">
          <cell r="A1347" t="str">
            <v>NC_000913.2</v>
          </cell>
          <cell r="B1347" t="str">
            <v>RefSeq</v>
          </cell>
          <cell r="C1347" t="str">
            <v>gene</v>
          </cell>
          <cell r="D1347">
            <v>1457078</v>
          </cell>
          <cell r="E1347">
            <v>1458505</v>
          </cell>
          <cell r="F1347" t="str">
            <v>.</v>
          </cell>
          <cell r="G1347" t="str">
            <v>+</v>
          </cell>
          <cell r="H1347">
            <v>1428</v>
          </cell>
          <cell r="I1347" t="str">
            <v>paaH</v>
          </cell>
          <cell r="J1347" t="str">
            <v>b1395</v>
          </cell>
          <cell r="K1347" t="str">
            <v>G6716</v>
          </cell>
          <cell r="L1347" t="str">
            <v>EG13742</v>
          </cell>
          <cell r="M1347">
            <v>945940</v>
          </cell>
        </row>
        <row r="1348">
          <cell r="A1348" t="str">
            <v>NC_000913.2</v>
          </cell>
          <cell r="B1348" t="str">
            <v>RefSeq</v>
          </cell>
          <cell r="C1348" t="str">
            <v>gene</v>
          </cell>
          <cell r="D1348">
            <v>1458495</v>
          </cell>
          <cell r="E1348">
            <v>1458917</v>
          </cell>
          <cell r="F1348" t="str">
            <v>.</v>
          </cell>
          <cell r="G1348" t="str">
            <v>+</v>
          </cell>
          <cell r="H1348">
            <v>1429</v>
          </cell>
          <cell r="I1348" t="str">
            <v>paaI</v>
          </cell>
          <cell r="J1348" t="str">
            <v>b1396</v>
          </cell>
          <cell r="K1348" t="str">
            <v>G6717</v>
          </cell>
          <cell r="L1348" t="str">
            <v>EG13743</v>
          </cell>
          <cell r="M1348">
            <v>945265</v>
          </cell>
        </row>
        <row r="1349">
          <cell r="A1349" t="str">
            <v>NC_000913.2</v>
          </cell>
          <cell r="B1349" t="str">
            <v>RefSeq</v>
          </cell>
          <cell r="C1349" t="str">
            <v>gene</v>
          </cell>
          <cell r="D1349">
            <v>1458917</v>
          </cell>
          <cell r="E1349">
            <v>1460122</v>
          </cell>
          <cell r="F1349" t="str">
            <v>.</v>
          </cell>
          <cell r="G1349" t="str">
            <v>+</v>
          </cell>
          <cell r="H1349">
            <v>1430</v>
          </cell>
          <cell r="I1349" t="str">
            <v>paaJ</v>
          </cell>
          <cell r="J1349" t="str">
            <v>b1397</v>
          </cell>
          <cell r="K1349" t="str">
            <v>G6718</v>
          </cell>
          <cell r="L1349" t="str">
            <v>EG13744</v>
          </cell>
          <cell r="M1349">
            <v>946121</v>
          </cell>
        </row>
        <row r="1350">
          <cell r="A1350" t="str">
            <v>NC_000913.2</v>
          </cell>
          <cell r="B1350" t="str">
            <v>RefSeq</v>
          </cell>
          <cell r="C1350" t="str">
            <v>gene</v>
          </cell>
          <cell r="D1350">
            <v>1460149</v>
          </cell>
          <cell r="E1350">
            <v>1461462</v>
          </cell>
          <cell r="F1350" t="str">
            <v>.</v>
          </cell>
          <cell r="G1350" t="str">
            <v>+</v>
          </cell>
          <cell r="H1350">
            <v>1431</v>
          </cell>
          <cell r="I1350" t="str">
            <v>paaK</v>
          </cell>
          <cell r="J1350" t="str">
            <v>b1398</v>
          </cell>
          <cell r="K1350" t="str">
            <v>G6719</v>
          </cell>
          <cell r="L1350" t="str">
            <v>EG13745</v>
          </cell>
          <cell r="M1350">
            <v>945963</v>
          </cell>
        </row>
        <row r="1351">
          <cell r="A1351" t="str">
            <v>NC_000913.2</v>
          </cell>
          <cell r="B1351" t="str">
            <v>RefSeq</v>
          </cell>
          <cell r="C1351" t="str">
            <v>gene</v>
          </cell>
          <cell r="D1351">
            <v>1461563</v>
          </cell>
          <cell r="E1351">
            <v>1462513</v>
          </cell>
          <cell r="F1351" t="str">
            <v>.</v>
          </cell>
          <cell r="G1351" t="str">
            <v>+</v>
          </cell>
          <cell r="H1351">
            <v>1432</v>
          </cell>
          <cell r="I1351" t="str">
            <v>paaX</v>
          </cell>
          <cell r="J1351" t="str">
            <v>b1399</v>
          </cell>
          <cell r="K1351" t="str">
            <v>G6720</v>
          </cell>
          <cell r="L1351" t="str">
            <v>EG13746</v>
          </cell>
          <cell r="M1351">
            <v>945966</v>
          </cell>
        </row>
        <row r="1352">
          <cell r="A1352" t="str">
            <v>NC_000913.2</v>
          </cell>
          <cell r="B1352" t="str">
            <v>RefSeq</v>
          </cell>
          <cell r="C1352" t="str">
            <v>gene</v>
          </cell>
          <cell r="D1352">
            <v>1462495</v>
          </cell>
          <cell r="E1352">
            <v>1463085</v>
          </cell>
          <cell r="F1352" t="str">
            <v>.</v>
          </cell>
          <cell r="G1352" t="str">
            <v>+</v>
          </cell>
          <cell r="H1352">
            <v>1433</v>
          </cell>
          <cell r="I1352" t="str">
            <v>paaY</v>
          </cell>
          <cell r="J1352" t="str">
            <v>b1400</v>
          </cell>
          <cell r="K1352" t="str">
            <v>G6721</v>
          </cell>
          <cell r="L1352" t="str">
            <v>EG13747</v>
          </cell>
          <cell r="M1352">
            <v>945965</v>
          </cell>
        </row>
        <row r="1353">
          <cell r="A1353" t="str">
            <v>NC_000913.2</v>
          </cell>
          <cell r="B1353" t="str">
            <v>RefSeq</v>
          </cell>
          <cell r="C1353" t="str">
            <v>gene</v>
          </cell>
          <cell r="D1353">
            <v>1465945</v>
          </cell>
          <cell r="E1353">
            <v>1466850</v>
          </cell>
          <cell r="F1353" t="str">
            <v>.</v>
          </cell>
          <cell r="G1353" t="str">
            <v>-</v>
          </cell>
          <cell r="H1353">
            <v>1436</v>
          </cell>
          <cell r="I1353" t="str">
            <v>insD</v>
          </cell>
          <cell r="J1353" t="str">
            <v>b1402</v>
          </cell>
          <cell r="K1353" t="str">
            <v>G6723</v>
          </cell>
          <cell r="L1353" t="str">
            <v>EG40004</v>
          </cell>
          <cell r="M1353">
            <v>945952</v>
          </cell>
        </row>
        <row r="1354">
          <cell r="A1354" t="str">
            <v>NC_000913.2</v>
          </cell>
          <cell r="B1354" t="str">
            <v>RefSeq</v>
          </cell>
          <cell r="C1354" t="str">
            <v>gene</v>
          </cell>
          <cell r="D1354">
            <v>1466808</v>
          </cell>
          <cell r="E1354">
            <v>1467173</v>
          </cell>
          <cell r="F1354" t="str">
            <v>.</v>
          </cell>
          <cell r="G1354" t="str">
            <v>-</v>
          </cell>
          <cell r="H1354">
            <v>1437</v>
          </cell>
          <cell r="I1354" t="str">
            <v>insC</v>
          </cell>
          <cell r="J1354" t="str">
            <v>b1403</v>
          </cell>
          <cell r="K1354" t="str">
            <v>G6724</v>
          </cell>
          <cell r="L1354" t="str">
            <v>EG40003</v>
          </cell>
          <cell r="M1354">
            <v>945967</v>
          </cell>
        </row>
        <row r="1355">
          <cell r="A1355" t="str">
            <v>NC_000913.2</v>
          </cell>
          <cell r="B1355" t="str">
            <v>RefSeq</v>
          </cell>
          <cell r="C1355" t="str">
            <v>gene</v>
          </cell>
          <cell r="D1355">
            <v>1467382</v>
          </cell>
          <cell r="E1355">
            <v>1468533</v>
          </cell>
          <cell r="F1355" t="str">
            <v>.</v>
          </cell>
          <cell r="G1355" t="str">
            <v>+</v>
          </cell>
          <cell r="H1355">
            <v>1438</v>
          </cell>
          <cell r="I1355" t="str">
            <v>insI</v>
          </cell>
          <cell r="J1355" t="str">
            <v>b1404</v>
          </cell>
          <cell r="K1355" t="str">
            <v>G6725</v>
          </cell>
          <cell r="L1355" t="str">
            <v>EG40009</v>
          </cell>
          <cell r="M1355">
            <v>945968</v>
          </cell>
        </row>
        <row r="1356">
          <cell r="A1356" t="str">
            <v>NC_000913.2</v>
          </cell>
          <cell r="B1356" t="str">
            <v>RefSeq</v>
          </cell>
          <cell r="C1356" t="str">
            <v>gene</v>
          </cell>
          <cell r="D1356">
            <v>1472245</v>
          </cell>
          <cell r="E1356">
            <v>1473105</v>
          </cell>
          <cell r="F1356" t="str">
            <v>.</v>
          </cell>
          <cell r="G1356" t="str">
            <v>+</v>
          </cell>
          <cell r="H1356">
            <v>1439</v>
          </cell>
          <cell r="I1356" t="str">
            <v>ydbC</v>
          </cell>
          <cell r="J1356" t="str">
            <v>b1406</v>
          </cell>
          <cell r="K1356" t="str">
            <v>EG11309</v>
          </cell>
          <cell r="L1356" t="str">
            <v>EG11309</v>
          </cell>
          <cell r="M1356">
            <v>945980</v>
          </cell>
        </row>
        <row r="1357">
          <cell r="A1357" t="str">
            <v>NC_000913.2</v>
          </cell>
          <cell r="B1357" t="str">
            <v>RefSeq</v>
          </cell>
          <cell r="C1357" t="str">
            <v>gene</v>
          </cell>
          <cell r="D1357">
            <v>1473168</v>
          </cell>
          <cell r="E1357">
            <v>1475474</v>
          </cell>
          <cell r="F1357" t="str">
            <v>.</v>
          </cell>
          <cell r="G1357" t="str">
            <v>+</v>
          </cell>
          <cell r="H1357">
            <v>1440</v>
          </cell>
          <cell r="I1357" t="str">
            <v>ydbD</v>
          </cell>
          <cell r="J1357" t="str">
            <v>b1407</v>
          </cell>
          <cell r="K1357" t="str">
            <v>EG11310</v>
          </cell>
          <cell r="L1357" t="str">
            <v>EG11310</v>
          </cell>
          <cell r="M1357">
            <v>945983</v>
          </cell>
        </row>
        <row r="1358">
          <cell r="A1358" t="str">
            <v>NC_000913.2</v>
          </cell>
          <cell r="B1358" t="str">
            <v>RefSeq</v>
          </cell>
          <cell r="C1358" t="str">
            <v>gene</v>
          </cell>
          <cell r="D1358">
            <v>1475645</v>
          </cell>
          <cell r="E1358">
            <v>1476250</v>
          </cell>
          <cell r="F1358" t="str">
            <v>.</v>
          </cell>
          <cell r="G1358" t="str">
            <v>+</v>
          </cell>
          <cell r="H1358">
            <v>1441</v>
          </cell>
          <cell r="I1358" t="str">
            <v>ynbA</v>
          </cell>
          <cell r="J1358" t="str">
            <v>b1408</v>
          </cell>
          <cell r="K1358" t="str">
            <v>G6727</v>
          </cell>
          <cell r="L1358" t="str">
            <v>EG13748</v>
          </cell>
          <cell r="M1358">
            <v>945973</v>
          </cell>
        </row>
        <row r="1359">
          <cell r="A1359" t="str">
            <v>NC_000913.2</v>
          </cell>
          <cell r="B1359" t="str">
            <v>RefSeq</v>
          </cell>
          <cell r="C1359" t="str">
            <v>gene</v>
          </cell>
          <cell r="D1359">
            <v>1476250</v>
          </cell>
          <cell r="E1359">
            <v>1477146</v>
          </cell>
          <cell r="F1359" t="str">
            <v>.</v>
          </cell>
          <cell r="G1359" t="str">
            <v>+</v>
          </cell>
          <cell r="H1359">
            <v>1442</v>
          </cell>
          <cell r="I1359" t="str">
            <v>ynbB</v>
          </cell>
          <cell r="J1359" t="str">
            <v>b1409</v>
          </cell>
          <cell r="K1359" t="str">
            <v>G6728</v>
          </cell>
          <cell r="L1359" t="str">
            <v>EG13749</v>
          </cell>
          <cell r="M1359">
            <v>945972</v>
          </cell>
        </row>
        <row r="1360">
          <cell r="A1360" t="str">
            <v>NC_000913.2</v>
          </cell>
          <cell r="B1360" t="str">
            <v>RefSeq</v>
          </cell>
          <cell r="C1360" t="str">
            <v>gene</v>
          </cell>
          <cell r="D1360">
            <v>1477162</v>
          </cell>
          <cell r="E1360">
            <v>1478919</v>
          </cell>
          <cell r="F1360" t="str">
            <v>.</v>
          </cell>
          <cell r="G1360" t="str">
            <v>+</v>
          </cell>
          <cell r="H1360">
            <v>1443</v>
          </cell>
          <cell r="I1360" t="str">
            <v>ynbC</v>
          </cell>
          <cell r="J1360" t="str">
            <v>b1410</v>
          </cell>
          <cell r="K1360" t="str">
            <v>G6729</v>
          </cell>
          <cell r="L1360" t="str">
            <v>EG13750</v>
          </cell>
          <cell r="M1360">
            <v>945970</v>
          </cell>
        </row>
        <row r="1361">
          <cell r="A1361" t="str">
            <v>NC_000913.2</v>
          </cell>
          <cell r="B1361" t="str">
            <v>RefSeq</v>
          </cell>
          <cell r="C1361" t="str">
            <v>gene</v>
          </cell>
          <cell r="D1361">
            <v>1478933</v>
          </cell>
          <cell r="E1361">
            <v>1480225</v>
          </cell>
          <cell r="F1361" t="str">
            <v>.</v>
          </cell>
          <cell r="G1361" t="str">
            <v>+</v>
          </cell>
          <cell r="H1361">
            <v>1444</v>
          </cell>
          <cell r="I1361" t="str">
            <v>ynbD</v>
          </cell>
          <cell r="J1361" t="str">
            <v>b1411</v>
          </cell>
          <cell r="K1361" t="str">
            <v>G6730</v>
          </cell>
          <cell r="L1361" t="str">
            <v>EG13751</v>
          </cell>
          <cell r="M1361">
            <v>945985</v>
          </cell>
        </row>
        <row r="1362">
          <cell r="A1362" t="str">
            <v>NC_000913.2</v>
          </cell>
          <cell r="B1362" t="str">
            <v>RefSeq</v>
          </cell>
          <cell r="C1362" t="str">
            <v>gene</v>
          </cell>
          <cell r="D1362">
            <v>1480279</v>
          </cell>
          <cell r="E1362">
            <v>1480884</v>
          </cell>
          <cell r="F1362" t="str">
            <v>.</v>
          </cell>
          <cell r="G1362" t="str">
            <v>-</v>
          </cell>
          <cell r="H1362">
            <v>1445</v>
          </cell>
          <cell r="I1362" t="str">
            <v>azoR</v>
          </cell>
          <cell r="J1362" t="str">
            <v>b1412</v>
          </cell>
          <cell r="K1362" t="str">
            <v>G6731</v>
          </cell>
          <cell r="L1362" t="str">
            <v>EG12695</v>
          </cell>
          <cell r="M1362">
            <v>947569</v>
          </cell>
        </row>
        <row r="1363">
          <cell r="A1363" t="str">
            <v>NC_000913.2</v>
          </cell>
          <cell r="B1363" t="str">
            <v>RefSeq</v>
          </cell>
          <cell r="C1363" t="str">
            <v>gene</v>
          </cell>
          <cell r="D1363">
            <v>1481085</v>
          </cell>
          <cell r="E1363">
            <v>1484987</v>
          </cell>
          <cell r="F1363" t="str">
            <v>.</v>
          </cell>
          <cell r="G1363" t="str">
            <v>+</v>
          </cell>
          <cell r="H1363">
            <v>1446</v>
          </cell>
          <cell r="I1363" t="str">
            <v>hrpA</v>
          </cell>
          <cell r="J1363" t="str">
            <v>b1413</v>
          </cell>
          <cell r="K1363" t="str">
            <v>G6732</v>
          </cell>
          <cell r="L1363" t="str">
            <v>EG12936</v>
          </cell>
          <cell r="M1363">
            <v>948444</v>
          </cell>
        </row>
        <row r="1364">
          <cell r="A1364" t="str">
            <v>NC_000913.2</v>
          </cell>
          <cell r="B1364" t="str">
            <v>RefSeq</v>
          </cell>
          <cell r="C1364" t="str">
            <v>gene</v>
          </cell>
          <cell r="D1364">
            <v>1485259</v>
          </cell>
          <cell r="E1364">
            <v>1486059</v>
          </cell>
          <cell r="F1364" t="str">
            <v>.</v>
          </cell>
          <cell r="G1364" t="str">
            <v>+</v>
          </cell>
          <cell r="H1364">
            <v>1447</v>
          </cell>
          <cell r="I1364" t="str">
            <v>ydcF</v>
          </cell>
          <cell r="J1364" t="str">
            <v>b1414</v>
          </cell>
          <cell r="K1364" t="str">
            <v>EG12110</v>
          </cell>
          <cell r="L1364" t="str">
            <v>EG12110</v>
          </cell>
          <cell r="M1364">
            <v>946215</v>
          </cell>
        </row>
        <row r="1365">
          <cell r="A1365" t="str">
            <v>NC_000913.2</v>
          </cell>
          <cell r="B1365" t="str">
            <v>RefSeq</v>
          </cell>
          <cell r="C1365" t="str">
            <v>gene</v>
          </cell>
          <cell r="D1365">
            <v>1486256</v>
          </cell>
          <cell r="E1365">
            <v>1487695</v>
          </cell>
          <cell r="F1365" t="str">
            <v>.</v>
          </cell>
          <cell r="G1365" t="str">
            <v>+</v>
          </cell>
          <cell r="H1365">
            <v>1448</v>
          </cell>
          <cell r="I1365" t="str">
            <v>aldA</v>
          </cell>
          <cell r="J1365" t="str">
            <v>b1415</v>
          </cell>
          <cell r="K1365" t="str">
            <v>EG10035</v>
          </cell>
          <cell r="L1365" t="str">
            <v>EG10035</v>
          </cell>
          <cell r="M1365">
            <v>945672</v>
          </cell>
        </row>
        <row r="1366">
          <cell r="A1366" t="str">
            <v>NC_000913.2</v>
          </cell>
          <cell r="B1366" t="str">
            <v>RefSeq</v>
          </cell>
          <cell r="C1366" t="str">
            <v>gene</v>
          </cell>
          <cell r="D1366">
            <v>1488926</v>
          </cell>
          <cell r="E1366">
            <v>1489456</v>
          </cell>
          <cell r="F1366" t="str">
            <v>.</v>
          </cell>
          <cell r="G1366" t="str">
            <v>+</v>
          </cell>
          <cell r="H1366">
            <v>1450</v>
          </cell>
          <cell r="I1366" t="str">
            <v>cybB</v>
          </cell>
          <cell r="J1366" t="str">
            <v>b1418</v>
          </cell>
          <cell r="K1366" t="str">
            <v>EG10172</v>
          </cell>
          <cell r="L1366" t="str">
            <v>EG10172</v>
          </cell>
          <cell r="M1366">
            <v>947241</v>
          </cell>
        </row>
        <row r="1367">
          <cell r="A1367" t="str">
            <v>NC_000913.2</v>
          </cell>
          <cell r="B1367" t="str">
            <v>RefSeq</v>
          </cell>
          <cell r="C1367" t="str">
            <v>gene</v>
          </cell>
          <cell r="D1367">
            <v>1489701</v>
          </cell>
          <cell r="E1367">
            <v>1489874</v>
          </cell>
          <cell r="F1367" t="str">
            <v>.</v>
          </cell>
          <cell r="G1367" t="str">
            <v>+</v>
          </cell>
          <cell r="H1367">
            <v>1452</v>
          </cell>
          <cell r="I1367" t="str">
            <v>ydcA</v>
          </cell>
          <cell r="J1367" t="str">
            <v>b1419</v>
          </cell>
          <cell r="K1367" t="str">
            <v>EG11219</v>
          </cell>
          <cell r="L1367" t="str">
            <v>EG11219</v>
          </cell>
          <cell r="M1367">
            <v>945986</v>
          </cell>
        </row>
        <row r="1368">
          <cell r="A1368" t="str">
            <v>NC_000913.2</v>
          </cell>
          <cell r="B1368" t="str">
            <v>RefSeq</v>
          </cell>
          <cell r="C1368" t="str">
            <v>gene</v>
          </cell>
          <cell r="D1368">
            <v>1489986</v>
          </cell>
          <cell r="E1368">
            <v>1490153</v>
          </cell>
          <cell r="F1368" t="str">
            <v>.</v>
          </cell>
          <cell r="G1368" t="str">
            <v>-</v>
          </cell>
          <cell r="H1368">
            <v>1454</v>
          </cell>
          <cell r="I1368" t="str">
            <v>mokB</v>
          </cell>
          <cell r="J1368" t="str">
            <v>b1420</v>
          </cell>
          <cell r="K1368" t="str">
            <v>G6736</v>
          </cell>
          <cell r="L1368" t="str">
            <v>EG20260</v>
          </cell>
          <cell r="M1368">
            <v>948820</v>
          </cell>
        </row>
        <row r="1369">
          <cell r="A1369" t="str">
            <v>NC_000913.2</v>
          </cell>
          <cell r="B1369" t="str">
            <v>RefSeq</v>
          </cell>
          <cell r="C1369" t="str">
            <v>gene</v>
          </cell>
          <cell r="D1369">
            <v>1490494</v>
          </cell>
          <cell r="E1369">
            <v>1492134</v>
          </cell>
          <cell r="F1369" t="str">
            <v>.</v>
          </cell>
          <cell r="G1369" t="str">
            <v>+</v>
          </cell>
          <cell r="H1369">
            <v>1456</v>
          </cell>
          <cell r="I1369" t="str">
            <v>trg</v>
          </cell>
          <cell r="J1369" t="str">
            <v>b1421</v>
          </cell>
          <cell r="K1369" t="str">
            <v>EG11018</v>
          </cell>
          <cell r="L1369" t="str">
            <v>EG11018</v>
          </cell>
          <cell r="M1369">
            <v>945995</v>
          </cell>
        </row>
        <row r="1370">
          <cell r="A1370" t="str">
            <v>NC_000913.2</v>
          </cell>
          <cell r="B1370" t="str">
            <v>RefSeq</v>
          </cell>
          <cell r="C1370" t="str">
            <v>gene</v>
          </cell>
          <cell r="D1370">
            <v>1492172</v>
          </cell>
          <cell r="E1370">
            <v>1493095</v>
          </cell>
          <cell r="F1370" t="str">
            <v>.</v>
          </cell>
          <cell r="G1370" t="str">
            <v>-</v>
          </cell>
          <cell r="H1370">
            <v>1457</v>
          </cell>
          <cell r="I1370" t="str">
            <v>ydcI</v>
          </cell>
          <cell r="J1370" t="str">
            <v>b1422</v>
          </cell>
          <cell r="K1370" t="str">
            <v>G6737</v>
          </cell>
          <cell r="L1370" t="str">
            <v>EG13752</v>
          </cell>
          <cell r="M1370">
            <v>948865</v>
          </cell>
        </row>
        <row r="1371">
          <cell r="A1371" t="str">
            <v>NC_000913.2</v>
          </cell>
          <cell r="B1371" t="str">
            <v>RefSeq</v>
          </cell>
          <cell r="C1371" t="str">
            <v>gene</v>
          </cell>
          <cell r="D1371">
            <v>1493312</v>
          </cell>
          <cell r="E1371">
            <v>1494655</v>
          </cell>
          <cell r="F1371" t="str">
            <v>.</v>
          </cell>
          <cell r="G1371" t="str">
            <v>+</v>
          </cell>
          <cell r="H1371">
            <v>1458</v>
          </cell>
          <cell r="I1371" t="str">
            <v>ydcJ</v>
          </cell>
          <cell r="J1371" t="str">
            <v>b1423</v>
          </cell>
          <cell r="K1371" t="str">
            <v>G6738</v>
          </cell>
          <cell r="L1371" t="str">
            <v>EG13753</v>
          </cell>
          <cell r="M1371">
            <v>945991</v>
          </cell>
        </row>
        <row r="1372">
          <cell r="A1372" t="str">
            <v>NC_000913.2</v>
          </cell>
          <cell r="B1372" t="str">
            <v>RefSeq</v>
          </cell>
          <cell r="C1372" t="str">
            <v>gene</v>
          </cell>
          <cell r="D1372">
            <v>1494880</v>
          </cell>
          <cell r="E1372">
            <v>1496535</v>
          </cell>
          <cell r="F1372" t="str">
            <v>.</v>
          </cell>
          <cell r="G1372" t="str">
            <v>+</v>
          </cell>
          <cell r="H1372">
            <v>1459</v>
          </cell>
          <cell r="I1372" t="str">
            <v>opgD</v>
          </cell>
          <cell r="J1372" t="str">
            <v>b1424</v>
          </cell>
          <cell r="K1372" t="str">
            <v>EG12859</v>
          </cell>
          <cell r="L1372" t="str">
            <v>EG12859</v>
          </cell>
          <cell r="M1372">
            <v>945994</v>
          </cell>
        </row>
        <row r="1373">
          <cell r="A1373" t="str">
            <v>NC_000913.2</v>
          </cell>
          <cell r="B1373" t="str">
            <v>RefSeq</v>
          </cell>
          <cell r="C1373" t="str">
            <v>gene</v>
          </cell>
          <cell r="D1373">
            <v>1496675</v>
          </cell>
          <cell r="E1373">
            <v>1496899</v>
          </cell>
          <cell r="F1373" t="str">
            <v>.</v>
          </cell>
          <cell r="G1373" t="str">
            <v>+</v>
          </cell>
          <cell r="H1373">
            <v>1460</v>
          </cell>
          <cell r="I1373" t="str">
            <v>ydcH</v>
          </cell>
          <cell r="J1373" t="str">
            <v>b1426</v>
          </cell>
          <cell r="K1373" t="str">
            <v>EG12865</v>
          </cell>
          <cell r="L1373" t="str">
            <v>EG12865</v>
          </cell>
          <cell r="M1373">
            <v>945997</v>
          </cell>
        </row>
        <row r="1374">
          <cell r="A1374" t="str">
            <v>NC_000913.2</v>
          </cell>
          <cell r="B1374" t="str">
            <v>RefSeq</v>
          </cell>
          <cell r="C1374" t="str">
            <v>gene</v>
          </cell>
          <cell r="D1374">
            <v>1496962</v>
          </cell>
          <cell r="E1374">
            <v>1497501</v>
          </cell>
          <cell r="F1374" t="str">
            <v>.</v>
          </cell>
          <cell r="G1374" t="str">
            <v>+</v>
          </cell>
          <cell r="H1374">
            <v>1461</v>
          </cell>
          <cell r="I1374" t="str">
            <v>rimL</v>
          </cell>
          <cell r="J1374" t="str">
            <v>b1427</v>
          </cell>
          <cell r="K1374" t="str">
            <v>EG10853</v>
          </cell>
          <cell r="L1374" t="str">
            <v>EG10853</v>
          </cell>
          <cell r="M1374">
            <v>945998</v>
          </cell>
        </row>
        <row r="1375">
          <cell r="A1375" t="str">
            <v>NC_000913.2</v>
          </cell>
          <cell r="B1375" t="str">
            <v>RefSeq</v>
          </cell>
          <cell r="C1375" t="str">
            <v>gene</v>
          </cell>
          <cell r="D1375">
            <v>1497493</v>
          </cell>
          <cell r="E1375">
            <v>1498473</v>
          </cell>
          <cell r="F1375" t="str">
            <v>.</v>
          </cell>
          <cell r="G1375" t="str">
            <v>-</v>
          </cell>
          <cell r="H1375">
            <v>1462</v>
          </cell>
          <cell r="I1375" t="str">
            <v>ydcK</v>
          </cell>
          <cell r="J1375" t="str">
            <v>b1428</v>
          </cell>
          <cell r="K1375" t="str">
            <v>G6741</v>
          </cell>
          <cell r="L1375" t="str">
            <v>EG13754</v>
          </cell>
          <cell r="M1375">
            <v>944932</v>
          </cell>
        </row>
        <row r="1376">
          <cell r="A1376" t="str">
            <v>NC_000913.2</v>
          </cell>
          <cell r="B1376" t="str">
            <v>RefSeq</v>
          </cell>
          <cell r="C1376" t="str">
            <v>gene</v>
          </cell>
          <cell r="D1376">
            <v>1498597</v>
          </cell>
          <cell r="E1376">
            <v>1499589</v>
          </cell>
          <cell r="F1376" t="str">
            <v>.</v>
          </cell>
          <cell r="G1376" t="str">
            <v>+</v>
          </cell>
          <cell r="H1376">
            <v>1463</v>
          </cell>
          <cell r="I1376" t="str">
            <v>tehA</v>
          </cell>
          <cell r="J1376" t="str">
            <v>b1429</v>
          </cell>
          <cell r="K1376" t="str">
            <v>EG11883</v>
          </cell>
          <cell r="L1376" t="str">
            <v>EG11883</v>
          </cell>
          <cell r="M1376">
            <v>945852</v>
          </cell>
        </row>
        <row r="1377">
          <cell r="A1377" t="str">
            <v>NC_000913.2</v>
          </cell>
          <cell r="B1377" t="str">
            <v>RefSeq</v>
          </cell>
          <cell r="C1377" t="str">
            <v>gene</v>
          </cell>
          <cell r="D1377">
            <v>1499586</v>
          </cell>
          <cell r="E1377">
            <v>1500179</v>
          </cell>
          <cell r="F1377" t="str">
            <v>.</v>
          </cell>
          <cell r="G1377" t="str">
            <v>+</v>
          </cell>
          <cell r="H1377">
            <v>1464</v>
          </cell>
          <cell r="I1377" t="str">
            <v>tehB</v>
          </cell>
          <cell r="J1377" t="str">
            <v>b1430</v>
          </cell>
          <cell r="K1377" t="str">
            <v>EG11884</v>
          </cell>
          <cell r="L1377" t="str">
            <v>EG11884</v>
          </cell>
          <cell r="M1377">
            <v>945979</v>
          </cell>
        </row>
        <row r="1378">
          <cell r="A1378" t="str">
            <v>NC_000913.2</v>
          </cell>
          <cell r="B1378" t="str">
            <v>RefSeq</v>
          </cell>
          <cell r="C1378" t="str">
            <v>gene</v>
          </cell>
          <cell r="D1378">
            <v>1500481</v>
          </cell>
          <cell r="E1378">
            <v>1501149</v>
          </cell>
          <cell r="F1378" t="str">
            <v>.</v>
          </cell>
          <cell r="G1378" t="str">
            <v>+</v>
          </cell>
          <cell r="H1378">
            <v>1465</v>
          </cell>
          <cell r="I1378" t="str">
            <v>ydcL</v>
          </cell>
          <cell r="J1378" t="str">
            <v>b1431</v>
          </cell>
          <cell r="K1378" t="str">
            <v>G6742</v>
          </cell>
          <cell r="L1378" t="str">
            <v>EG13755</v>
          </cell>
          <cell r="M1378">
            <v>948203</v>
          </cell>
        </row>
        <row r="1379">
          <cell r="A1379" t="str">
            <v>NC_000913.2</v>
          </cell>
          <cell r="B1379" t="str">
            <v>RefSeq</v>
          </cell>
          <cell r="C1379" t="str">
            <v>gene</v>
          </cell>
          <cell r="D1379">
            <v>1501741</v>
          </cell>
          <cell r="E1379">
            <v>1502889</v>
          </cell>
          <cell r="F1379" t="str">
            <v>.</v>
          </cell>
          <cell r="G1379" t="str">
            <v>+</v>
          </cell>
          <cell r="H1379">
            <v>1467</v>
          </cell>
          <cell r="I1379" t="str">
            <v>insQ</v>
          </cell>
          <cell r="J1379" t="str">
            <v>b1432</v>
          </cell>
          <cell r="K1379" t="str">
            <v>G6743</v>
          </cell>
          <cell r="L1379" t="str">
            <v>EG13756</v>
          </cell>
          <cell r="M1379">
            <v>944942</v>
          </cell>
        </row>
        <row r="1380">
          <cell r="A1380" t="str">
            <v>NC_000913.2</v>
          </cell>
          <cell r="B1380" t="str">
            <v>RefSeq</v>
          </cell>
          <cell r="C1380" t="str">
            <v>gene</v>
          </cell>
          <cell r="D1380">
            <v>1502929</v>
          </cell>
          <cell r="E1380">
            <v>1504104</v>
          </cell>
          <cell r="F1380" t="str">
            <v>.</v>
          </cell>
          <cell r="G1380" t="str">
            <v>-</v>
          </cell>
          <cell r="H1380">
            <v>1468</v>
          </cell>
          <cell r="I1380" t="str">
            <v>ydcO</v>
          </cell>
          <cell r="J1380" t="str">
            <v>b1433</v>
          </cell>
          <cell r="K1380" t="str">
            <v>G6744</v>
          </cell>
          <cell r="L1380" t="str">
            <v>EG13758</v>
          </cell>
          <cell r="M1380">
            <v>947247</v>
          </cell>
        </row>
        <row r="1381">
          <cell r="A1381" t="str">
            <v>NC_000913.2</v>
          </cell>
          <cell r="B1381" t="str">
            <v>RefSeq</v>
          </cell>
          <cell r="C1381" t="str">
            <v>gene</v>
          </cell>
          <cell r="D1381">
            <v>1504196</v>
          </cell>
          <cell r="E1381">
            <v>1504732</v>
          </cell>
          <cell r="F1381" t="str">
            <v>.</v>
          </cell>
          <cell r="G1381" t="str">
            <v>+</v>
          </cell>
          <cell r="H1381">
            <v>1469</v>
          </cell>
          <cell r="I1381" t="str">
            <v>ydcN</v>
          </cell>
          <cell r="J1381" t="str">
            <v>b1434</v>
          </cell>
          <cell r="K1381" t="str">
            <v>G6745</v>
          </cell>
          <cell r="L1381" t="str">
            <v>EG13757</v>
          </cell>
          <cell r="M1381">
            <v>946000</v>
          </cell>
        </row>
        <row r="1382">
          <cell r="A1382" t="str">
            <v>NC_000913.2</v>
          </cell>
          <cell r="B1382" t="str">
            <v>RefSeq</v>
          </cell>
          <cell r="C1382" t="str">
            <v>gene</v>
          </cell>
          <cell r="D1382">
            <v>1504805</v>
          </cell>
          <cell r="E1382">
            <v>1506766</v>
          </cell>
          <cell r="F1382" t="str">
            <v>.</v>
          </cell>
          <cell r="G1382" t="str">
            <v>+</v>
          </cell>
          <cell r="H1382">
            <v>1470</v>
          </cell>
          <cell r="I1382" t="str">
            <v>ydcP</v>
          </cell>
          <cell r="J1382" t="str">
            <v>b1435</v>
          </cell>
          <cell r="K1382" t="str">
            <v>G6746</v>
          </cell>
          <cell r="L1382" t="str">
            <v>EG13759</v>
          </cell>
          <cell r="M1382">
            <v>945993</v>
          </cell>
        </row>
        <row r="1383">
          <cell r="A1383" t="str">
            <v>NC_000913.2</v>
          </cell>
          <cell r="B1383" t="str">
            <v>RefSeq</v>
          </cell>
          <cell r="C1383" t="str">
            <v>gene</v>
          </cell>
          <cell r="D1383">
            <v>1506858</v>
          </cell>
          <cell r="E1383">
            <v>1507088</v>
          </cell>
          <cell r="F1383" t="str">
            <v>.</v>
          </cell>
          <cell r="G1383" t="str">
            <v>-</v>
          </cell>
          <cell r="H1383">
            <v>1471</v>
          </cell>
          <cell r="I1383" t="str">
            <v>yncJ</v>
          </cell>
          <cell r="J1383" t="str">
            <v>b1436</v>
          </cell>
          <cell r="K1383" t="str">
            <v>G6747</v>
          </cell>
          <cell r="L1383" t="str">
            <v>EG14300</v>
          </cell>
          <cell r="M1383">
            <v>945990</v>
          </cell>
        </row>
        <row r="1384">
          <cell r="A1384" t="str">
            <v>NC_000913.2</v>
          </cell>
          <cell r="B1384" t="str">
            <v>RefSeq</v>
          </cell>
          <cell r="C1384" t="str">
            <v>gene</v>
          </cell>
          <cell r="D1384">
            <v>1507532</v>
          </cell>
          <cell r="E1384">
            <v>1507948</v>
          </cell>
          <cell r="F1384" t="str">
            <v>.</v>
          </cell>
          <cell r="G1384" t="str">
            <v>+</v>
          </cell>
          <cell r="H1384">
            <v>1473</v>
          </cell>
          <cell r="I1384" t="str">
            <v>hicB</v>
          </cell>
          <cell r="J1384" t="str">
            <v>b1438</v>
          </cell>
          <cell r="K1384" t="str">
            <v>G6749</v>
          </cell>
          <cell r="L1384" t="str">
            <v>EG13760</v>
          </cell>
          <cell r="M1384">
            <v>946001</v>
          </cell>
        </row>
        <row r="1385">
          <cell r="A1385" t="str">
            <v>NC_000913.2</v>
          </cell>
          <cell r="B1385" t="str">
            <v>RefSeq</v>
          </cell>
          <cell r="C1385" t="str">
            <v>gene</v>
          </cell>
          <cell r="D1385">
            <v>1508027</v>
          </cell>
          <cell r="E1385">
            <v>1509433</v>
          </cell>
          <cell r="F1385" t="str">
            <v>.</v>
          </cell>
          <cell r="G1385" t="str">
            <v>+</v>
          </cell>
          <cell r="H1385">
            <v>1474</v>
          </cell>
          <cell r="I1385" t="str">
            <v>ydcR</v>
          </cell>
          <cell r="J1385" t="str">
            <v>b1439</v>
          </cell>
          <cell r="K1385" t="str">
            <v>G6750</v>
          </cell>
          <cell r="L1385" t="str">
            <v>EG13761</v>
          </cell>
          <cell r="M1385">
            <v>946004</v>
          </cell>
        </row>
        <row r="1386">
          <cell r="A1386" t="str">
            <v>NC_000913.2</v>
          </cell>
          <cell r="B1386" t="str">
            <v>RefSeq</v>
          </cell>
          <cell r="C1386" t="str">
            <v>gene</v>
          </cell>
          <cell r="D1386">
            <v>1509678</v>
          </cell>
          <cell r="E1386">
            <v>1510823</v>
          </cell>
          <cell r="F1386" t="str">
            <v>.</v>
          </cell>
          <cell r="G1386" t="str">
            <v>+</v>
          </cell>
          <cell r="H1386">
            <v>1475</v>
          </cell>
          <cell r="I1386" t="str">
            <v>ydcS</v>
          </cell>
          <cell r="J1386" t="str">
            <v>b1440</v>
          </cell>
          <cell r="K1386" t="str">
            <v>G6751</v>
          </cell>
          <cell r="L1386" t="str">
            <v>EG13762</v>
          </cell>
          <cell r="M1386">
            <v>946005</v>
          </cell>
        </row>
        <row r="1387">
          <cell r="A1387" t="str">
            <v>NC_000913.2</v>
          </cell>
          <cell r="B1387" t="str">
            <v>RefSeq</v>
          </cell>
          <cell r="C1387" t="str">
            <v>gene</v>
          </cell>
          <cell r="D1387">
            <v>1510841</v>
          </cell>
          <cell r="E1387">
            <v>1511854</v>
          </cell>
          <cell r="F1387" t="str">
            <v>.</v>
          </cell>
          <cell r="G1387" t="str">
            <v>+</v>
          </cell>
          <cell r="H1387">
            <v>1476</v>
          </cell>
          <cell r="I1387" t="str">
            <v>ydcT</v>
          </cell>
          <cell r="J1387" t="str">
            <v>b1441</v>
          </cell>
          <cell r="K1387" t="str">
            <v>G6752</v>
          </cell>
          <cell r="L1387" t="str">
            <v>EG13763</v>
          </cell>
          <cell r="M1387">
            <v>946007</v>
          </cell>
        </row>
        <row r="1388">
          <cell r="A1388" t="str">
            <v>NC_000913.2</v>
          </cell>
          <cell r="B1388" t="str">
            <v>RefSeq</v>
          </cell>
          <cell r="C1388" t="str">
            <v>gene</v>
          </cell>
          <cell r="D1388">
            <v>1511855</v>
          </cell>
          <cell r="E1388">
            <v>1512796</v>
          </cell>
          <cell r="F1388" t="str">
            <v>.</v>
          </cell>
          <cell r="G1388" t="str">
            <v>+</v>
          </cell>
          <cell r="H1388">
            <v>1477</v>
          </cell>
          <cell r="I1388" t="str">
            <v>ydcU</v>
          </cell>
          <cell r="J1388" t="str">
            <v>b1442</v>
          </cell>
          <cell r="K1388" t="str">
            <v>G6753</v>
          </cell>
          <cell r="L1388" t="str">
            <v>EG13764</v>
          </cell>
          <cell r="M1388">
            <v>945976</v>
          </cell>
        </row>
        <row r="1389">
          <cell r="A1389" t="str">
            <v>NC_000913.2</v>
          </cell>
          <cell r="B1389" t="str">
            <v>RefSeq</v>
          </cell>
          <cell r="C1389" t="str">
            <v>gene</v>
          </cell>
          <cell r="D1389">
            <v>1512786</v>
          </cell>
          <cell r="E1389">
            <v>1513580</v>
          </cell>
          <cell r="F1389" t="str">
            <v>.</v>
          </cell>
          <cell r="G1389" t="str">
            <v>+</v>
          </cell>
          <cell r="H1389">
            <v>1478</v>
          </cell>
          <cell r="I1389" t="str">
            <v>ydcV</v>
          </cell>
          <cell r="J1389" t="str">
            <v>b1443</v>
          </cell>
          <cell r="K1389" t="str">
            <v>G6754</v>
          </cell>
          <cell r="L1389" t="str">
            <v>EG13765</v>
          </cell>
          <cell r="M1389">
            <v>945903</v>
          </cell>
        </row>
        <row r="1390">
          <cell r="A1390" t="str">
            <v>NC_000913.2</v>
          </cell>
          <cell r="B1390" t="str">
            <v>RefSeq</v>
          </cell>
          <cell r="C1390" t="str">
            <v>gene</v>
          </cell>
          <cell r="D1390">
            <v>1513602</v>
          </cell>
          <cell r="E1390">
            <v>1515026</v>
          </cell>
          <cell r="F1390" t="str">
            <v>.</v>
          </cell>
          <cell r="G1390" t="str">
            <v>+</v>
          </cell>
          <cell r="H1390">
            <v>1479</v>
          </cell>
          <cell r="I1390" t="str">
            <v>prr</v>
          </cell>
          <cell r="J1390" t="str">
            <v>b1444</v>
          </cell>
          <cell r="K1390" t="str">
            <v>G6755</v>
          </cell>
          <cell r="L1390" t="str">
            <v>EG13766</v>
          </cell>
          <cell r="M1390">
            <v>945876</v>
          </cell>
        </row>
        <row r="1391">
          <cell r="A1391" t="str">
            <v>NC_000913.2</v>
          </cell>
          <cell r="B1391" t="str">
            <v>RefSeq</v>
          </cell>
          <cell r="C1391" t="str">
            <v>gene</v>
          </cell>
          <cell r="D1391">
            <v>1515413</v>
          </cell>
          <cell r="E1391">
            <v>1515586</v>
          </cell>
          <cell r="F1391" t="str">
            <v>.</v>
          </cell>
          <cell r="G1391" t="str">
            <v>+</v>
          </cell>
          <cell r="H1391">
            <v>1481</v>
          </cell>
          <cell r="I1391" t="str">
            <v>ydcX</v>
          </cell>
          <cell r="J1391" t="str">
            <v>b1445</v>
          </cell>
          <cell r="K1391" t="str">
            <v>G6756</v>
          </cell>
          <cell r="L1391" t="str">
            <v>EG13767</v>
          </cell>
          <cell r="M1391">
            <v>945936</v>
          </cell>
        </row>
        <row r="1392">
          <cell r="A1392" t="str">
            <v>NC_000913.2</v>
          </cell>
          <cell r="B1392" t="str">
            <v>RefSeq</v>
          </cell>
          <cell r="C1392" t="str">
            <v>gene</v>
          </cell>
          <cell r="D1392">
            <v>1515672</v>
          </cell>
          <cell r="E1392">
            <v>1515905</v>
          </cell>
          <cell r="F1392" t="str">
            <v>.</v>
          </cell>
          <cell r="G1392" t="str">
            <v>+</v>
          </cell>
          <cell r="H1392">
            <v>1482</v>
          </cell>
          <cell r="I1392" t="str">
            <v>ydcY</v>
          </cell>
          <cell r="J1392" t="str">
            <v>b1446</v>
          </cell>
          <cell r="K1392" t="str">
            <v>G6757</v>
          </cell>
          <cell r="L1392" t="str">
            <v>EG13768</v>
          </cell>
          <cell r="M1392">
            <v>945916</v>
          </cell>
        </row>
        <row r="1393">
          <cell r="A1393" t="str">
            <v>NC_000913.2</v>
          </cell>
          <cell r="B1393" t="str">
            <v>RefSeq</v>
          </cell>
          <cell r="C1393" t="str">
            <v>gene</v>
          </cell>
          <cell r="D1393">
            <v>1515906</v>
          </cell>
          <cell r="E1393">
            <v>1516355</v>
          </cell>
          <cell r="F1393" t="str">
            <v>.</v>
          </cell>
          <cell r="G1393" t="str">
            <v>-</v>
          </cell>
          <cell r="H1393">
            <v>1483</v>
          </cell>
          <cell r="I1393" t="str">
            <v>ydcZ</v>
          </cell>
          <cell r="J1393" t="str">
            <v>b1447</v>
          </cell>
          <cell r="K1393" t="str">
            <v>G6758</v>
          </cell>
          <cell r="L1393" t="str">
            <v>EG13769</v>
          </cell>
          <cell r="M1393">
            <v>946008</v>
          </cell>
        </row>
        <row r="1394">
          <cell r="A1394" t="str">
            <v>NC_000913.2</v>
          </cell>
          <cell r="B1394" t="str">
            <v>RefSeq</v>
          </cell>
          <cell r="C1394" t="str">
            <v>gene</v>
          </cell>
          <cell r="D1394">
            <v>1516352</v>
          </cell>
          <cell r="E1394">
            <v>1516870</v>
          </cell>
          <cell r="F1394" t="str">
            <v>.</v>
          </cell>
          <cell r="G1394" t="str">
            <v>-</v>
          </cell>
          <cell r="H1394">
            <v>1484</v>
          </cell>
          <cell r="I1394" t="str">
            <v>yncA</v>
          </cell>
          <cell r="J1394" t="str">
            <v>b1448</v>
          </cell>
          <cell r="K1394" t="str">
            <v>G6759</v>
          </cell>
          <cell r="L1394" t="str">
            <v>EG13770</v>
          </cell>
          <cell r="M1394">
            <v>946010</v>
          </cell>
        </row>
        <row r="1395">
          <cell r="A1395" t="str">
            <v>NC_000913.2</v>
          </cell>
          <cell r="B1395" t="str">
            <v>RefSeq</v>
          </cell>
          <cell r="C1395" t="str">
            <v>gene</v>
          </cell>
          <cell r="D1395">
            <v>1517051</v>
          </cell>
          <cell r="E1395">
            <v>1518088</v>
          </cell>
          <cell r="F1395" t="str">
            <v>.</v>
          </cell>
          <cell r="G1395" t="str">
            <v>+</v>
          </cell>
          <cell r="H1395">
            <v>1485</v>
          </cell>
          <cell r="I1395" t="str">
            <v>curA</v>
          </cell>
          <cell r="J1395" t="str">
            <v>b1449</v>
          </cell>
          <cell r="K1395" t="str">
            <v>G6760</v>
          </cell>
          <cell r="L1395" t="str">
            <v>EG13772</v>
          </cell>
          <cell r="M1395">
            <v>946012</v>
          </cell>
        </row>
        <row r="1396">
          <cell r="A1396" t="str">
            <v>NC_000913.2</v>
          </cell>
          <cell r="B1396" t="str">
            <v>RefSeq</v>
          </cell>
          <cell r="C1396" t="str">
            <v>gene</v>
          </cell>
          <cell r="D1396">
            <v>1518286</v>
          </cell>
          <cell r="E1396">
            <v>1518951</v>
          </cell>
          <cell r="F1396" t="str">
            <v>.</v>
          </cell>
          <cell r="G1396" t="str">
            <v>+</v>
          </cell>
          <cell r="H1396">
            <v>1486</v>
          </cell>
          <cell r="I1396" t="str">
            <v>mcbR</v>
          </cell>
          <cell r="J1396" t="str">
            <v>b1450</v>
          </cell>
          <cell r="K1396" t="str">
            <v>G6761</v>
          </cell>
          <cell r="L1396" t="str">
            <v>EG13773</v>
          </cell>
          <cell r="M1396">
            <v>946014</v>
          </cell>
        </row>
        <row r="1397">
          <cell r="A1397" t="str">
            <v>NC_000913.2</v>
          </cell>
          <cell r="B1397" t="str">
            <v>RefSeq</v>
          </cell>
          <cell r="C1397" t="str">
            <v>gene</v>
          </cell>
          <cell r="D1397">
            <v>1518987</v>
          </cell>
          <cell r="E1397">
            <v>1521089</v>
          </cell>
          <cell r="F1397" t="str">
            <v>.</v>
          </cell>
          <cell r="G1397" t="str">
            <v>-</v>
          </cell>
          <cell r="H1397">
            <v>1487</v>
          </cell>
          <cell r="I1397" t="str">
            <v>yncD</v>
          </cell>
          <cell r="J1397" t="str">
            <v>b1451</v>
          </cell>
          <cell r="K1397" t="str">
            <v>G6762</v>
          </cell>
          <cell r="L1397" t="str">
            <v>EG13774</v>
          </cell>
          <cell r="M1397">
            <v>946015</v>
          </cell>
        </row>
        <row r="1398">
          <cell r="A1398" t="str">
            <v>NC_000913.2</v>
          </cell>
          <cell r="B1398" t="str">
            <v>RefSeq</v>
          </cell>
          <cell r="C1398" t="str">
            <v>gene</v>
          </cell>
          <cell r="D1398">
            <v>1521331</v>
          </cell>
          <cell r="E1398">
            <v>1522392</v>
          </cell>
          <cell r="F1398" t="str">
            <v>.</v>
          </cell>
          <cell r="G1398" t="str">
            <v>+</v>
          </cell>
          <cell r="H1398">
            <v>1488</v>
          </cell>
          <cell r="I1398" t="str">
            <v>yncE</v>
          </cell>
          <cell r="J1398" t="str">
            <v>b1452</v>
          </cell>
          <cell r="K1398" t="str">
            <v>G6763</v>
          </cell>
          <cell r="L1398" t="str">
            <v>EG13775</v>
          </cell>
          <cell r="M1398">
            <v>946006</v>
          </cell>
        </row>
        <row r="1399">
          <cell r="A1399" t="str">
            <v>NC_000913.2</v>
          </cell>
          <cell r="B1399" t="str">
            <v>RefSeq</v>
          </cell>
          <cell r="C1399" t="str">
            <v>gene</v>
          </cell>
          <cell r="D1399">
            <v>1522505</v>
          </cell>
          <cell r="E1399">
            <v>1524004</v>
          </cell>
          <cell r="F1399" t="str">
            <v>.</v>
          </cell>
          <cell r="G1399" t="str">
            <v>-</v>
          </cell>
          <cell r="H1399">
            <v>1489</v>
          </cell>
          <cell r="I1399" t="str">
            <v>ansP</v>
          </cell>
          <cell r="J1399" t="str">
            <v>b1453</v>
          </cell>
          <cell r="K1399" t="str">
            <v>G6764</v>
          </cell>
          <cell r="L1399" t="str">
            <v>EG13776</v>
          </cell>
          <cell r="M1399">
            <v>946019</v>
          </cell>
        </row>
        <row r="1400">
          <cell r="A1400" t="str">
            <v>NC_000913.2</v>
          </cell>
          <cell r="B1400" t="str">
            <v>RefSeq</v>
          </cell>
          <cell r="C1400" t="str">
            <v>gene</v>
          </cell>
          <cell r="D1400">
            <v>1524271</v>
          </cell>
          <cell r="E1400">
            <v>1524888</v>
          </cell>
          <cell r="F1400" t="str">
            <v>.</v>
          </cell>
          <cell r="G1400" t="str">
            <v>+</v>
          </cell>
          <cell r="H1400">
            <v>1490</v>
          </cell>
          <cell r="I1400" t="str">
            <v>yncG</v>
          </cell>
          <cell r="J1400" t="str">
            <v>b1454</v>
          </cell>
          <cell r="K1400" t="str">
            <v>G6765</v>
          </cell>
          <cell r="L1400" t="str">
            <v>EG13777</v>
          </cell>
          <cell r="M1400">
            <v>946023</v>
          </cell>
        </row>
        <row r="1401">
          <cell r="A1401" t="str">
            <v>NC_000913.2</v>
          </cell>
          <cell r="B1401" t="str">
            <v>RefSeq</v>
          </cell>
          <cell r="C1401" t="str">
            <v>gene</v>
          </cell>
          <cell r="D1401">
            <v>1524964</v>
          </cell>
          <cell r="E1401">
            <v>1525176</v>
          </cell>
          <cell r="F1401" t="str">
            <v>.</v>
          </cell>
          <cell r="G1401" t="str">
            <v>+</v>
          </cell>
          <cell r="H1401">
            <v>1491</v>
          </cell>
          <cell r="I1401" t="str">
            <v>yncH</v>
          </cell>
          <cell r="J1401" t="str">
            <v>b1455</v>
          </cell>
          <cell r="K1401" t="str">
            <v>G6766</v>
          </cell>
          <cell r="L1401" t="str">
            <v>EG13778</v>
          </cell>
          <cell r="M1401">
            <v>946024</v>
          </cell>
        </row>
        <row r="1402">
          <cell r="A1402" t="str">
            <v>NC_000913.2</v>
          </cell>
          <cell r="B1402" t="str">
            <v>RefSeq</v>
          </cell>
          <cell r="C1402" t="str">
            <v>gene</v>
          </cell>
          <cell r="D1402">
            <v>1525926</v>
          </cell>
          <cell r="E1402">
            <v>1527962</v>
          </cell>
          <cell r="F1402" t="str">
            <v>.</v>
          </cell>
          <cell r="G1402" t="str">
            <v>+</v>
          </cell>
          <cell r="H1402">
            <v>1492</v>
          </cell>
          <cell r="I1402" t="str">
            <v>rhsE</v>
          </cell>
          <cell r="J1402" t="str">
            <v>b1456</v>
          </cell>
          <cell r="K1402" t="str">
            <v>EG10010</v>
          </cell>
          <cell r="M1402">
            <v>946026</v>
          </cell>
        </row>
        <row r="1403">
          <cell r="A1403" t="str">
            <v>NC_000913.2</v>
          </cell>
          <cell r="B1403" t="str">
            <v>RefSeq</v>
          </cell>
          <cell r="C1403" t="str">
            <v>gene</v>
          </cell>
          <cell r="D1403">
            <v>1527946</v>
          </cell>
          <cell r="E1403">
            <v>1528428</v>
          </cell>
          <cell r="F1403" t="str">
            <v>.</v>
          </cell>
          <cell r="G1403" t="str">
            <v>+</v>
          </cell>
          <cell r="H1403">
            <v>1493</v>
          </cell>
          <cell r="I1403" t="str">
            <v>ydcD</v>
          </cell>
          <cell r="J1403" t="str">
            <v>b1457</v>
          </cell>
          <cell r="K1403" t="str">
            <v>EG11760</v>
          </cell>
          <cell r="L1403" t="str">
            <v>EG11760</v>
          </cell>
          <cell r="M1403">
            <v>946958</v>
          </cell>
        </row>
        <row r="1404">
          <cell r="A1404" t="str">
            <v>NC_000913.2</v>
          </cell>
          <cell r="B1404" t="str">
            <v>RefSeq</v>
          </cell>
          <cell r="C1404" t="str">
            <v>gene</v>
          </cell>
          <cell r="D1404">
            <v>1528610</v>
          </cell>
          <cell r="E1404">
            <v>1529663</v>
          </cell>
          <cell r="F1404" t="str">
            <v>.</v>
          </cell>
          <cell r="G1404" t="str">
            <v>+</v>
          </cell>
          <cell r="H1404">
            <v>1494</v>
          </cell>
          <cell r="I1404" t="str">
            <v>yncI</v>
          </cell>
          <cell r="J1404" t="str">
            <v>b1459</v>
          </cell>
          <cell r="K1404" t="str">
            <v>G6768</v>
          </cell>
          <cell r="L1404" t="str">
            <v>EG14258</v>
          </cell>
          <cell r="M1404">
            <v>945121</v>
          </cell>
        </row>
        <row r="1405">
          <cell r="A1405" t="str">
            <v>NC_000913.2</v>
          </cell>
          <cell r="B1405" t="str">
            <v>RefSeq</v>
          </cell>
          <cell r="C1405" t="str">
            <v>gene</v>
          </cell>
          <cell r="D1405">
            <v>1529840</v>
          </cell>
          <cell r="E1405">
            <v>1530976</v>
          </cell>
          <cell r="F1405" t="str">
            <v>.</v>
          </cell>
          <cell r="G1405" t="str">
            <v>+</v>
          </cell>
          <cell r="H1405">
            <v>1495</v>
          </cell>
          <cell r="I1405" t="str">
            <v>ydcC</v>
          </cell>
          <cell r="J1405" t="str">
            <v>b1460</v>
          </cell>
          <cell r="K1405" t="str">
            <v>EG11526</v>
          </cell>
          <cell r="L1405" t="str">
            <v>EG11526</v>
          </cell>
          <cell r="M1405">
            <v>947435</v>
          </cell>
        </row>
        <row r="1406">
          <cell r="A1406" t="str">
            <v>NC_000913.2</v>
          </cell>
          <cell r="B1406" t="str">
            <v>RefSeq</v>
          </cell>
          <cell r="C1406" t="str">
            <v>gene</v>
          </cell>
          <cell r="D1406">
            <v>1531076</v>
          </cell>
          <cell r="E1406">
            <v>1531309</v>
          </cell>
          <cell r="F1406" t="str">
            <v>.</v>
          </cell>
          <cell r="G1406" t="str">
            <v>+</v>
          </cell>
          <cell r="H1406">
            <v>1496</v>
          </cell>
          <cell r="I1406" t="str">
            <v>pptA</v>
          </cell>
          <cell r="J1406" t="str">
            <v>b1461</v>
          </cell>
          <cell r="K1406" t="str">
            <v>EG11761</v>
          </cell>
          <cell r="L1406" t="str">
            <v>EG11761</v>
          </cell>
          <cell r="M1406">
            <v>945731</v>
          </cell>
        </row>
        <row r="1407">
          <cell r="A1407" t="str">
            <v>NC_000913.2</v>
          </cell>
          <cell r="B1407" t="str">
            <v>RefSeq</v>
          </cell>
          <cell r="C1407" t="str">
            <v>gene</v>
          </cell>
          <cell r="D1407">
            <v>1531306</v>
          </cell>
          <cell r="E1407">
            <v>1531875</v>
          </cell>
          <cell r="F1407" t="str">
            <v>.</v>
          </cell>
          <cell r="G1407" t="str">
            <v>-</v>
          </cell>
          <cell r="H1407">
            <v>1497</v>
          </cell>
          <cell r="I1407" t="str">
            <v>yddH</v>
          </cell>
          <cell r="J1407" t="str">
            <v>b1462</v>
          </cell>
          <cell r="K1407" t="str">
            <v>G6769</v>
          </cell>
          <cell r="L1407" t="str">
            <v>EG13779</v>
          </cell>
          <cell r="M1407">
            <v>946192</v>
          </cell>
        </row>
        <row r="1408">
          <cell r="A1408" t="str">
            <v>NC_000913.2</v>
          </cell>
          <cell r="B1408" t="str">
            <v>RefSeq</v>
          </cell>
          <cell r="C1408" t="str">
            <v>gene</v>
          </cell>
          <cell r="D1408">
            <v>1532048</v>
          </cell>
          <cell r="E1408">
            <v>1532893</v>
          </cell>
          <cell r="F1408" t="str">
            <v>.</v>
          </cell>
          <cell r="G1408" t="str">
            <v>+</v>
          </cell>
          <cell r="H1408">
            <v>1498</v>
          </cell>
          <cell r="I1408" t="str">
            <v>nhoA</v>
          </cell>
          <cell r="J1408" t="str">
            <v>b1463</v>
          </cell>
          <cell r="K1408" t="str">
            <v>G6770</v>
          </cell>
          <cell r="L1408" t="str">
            <v>EG13780</v>
          </cell>
          <cell r="M1408">
            <v>947251</v>
          </cell>
        </row>
        <row r="1409">
          <cell r="A1409" t="str">
            <v>NC_000913.2</v>
          </cell>
          <cell r="B1409" t="str">
            <v>RefSeq</v>
          </cell>
          <cell r="C1409" t="str">
            <v>gene</v>
          </cell>
          <cell r="D1409">
            <v>1532989</v>
          </cell>
          <cell r="E1409">
            <v>1533882</v>
          </cell>
          <cell r="F1409" t="str">
            <v>.</v>
          </cell>
          <cell r="G1409" t="str">
            <v>-</v>
          </cell>
          <cell r="H1409">
            <v>1499</v>
          </cell>
          <cell r="I1409" t="str">
            <v>yddE</v>
          </cell>
          <cell r="J1409" t="str">
            <v>b1464</v>
          </cell>
          <cell r="K1409" t="str">
            <v>EG11825</v>
          </cell>
          <cell r="L1409" t="str">
            <v>EG11825</v>
          </cell>
          <cell r="M1409">
            <v>944782</v>
          </cell>
        </row>
        <row r="1410">
          <cell r="A1410" t="str">
            <v>NC_000913.2</v>
          </cell>
          <cell r="B1410" t="str">
            <v>RefSeq</v>
          </cell>
          <cell r="C1410" t="str">
            <v>gene</v>
          </cell>
          <cell r="D1410">
            <v>1533961</v>
          </cell>
          <cell r="E1410">
            <v>1534641</v>
          </cell>
          <cell r="F1410" t="str">
            <v>.</v>
          </cell>
          <cell r="G1410" t="str">
            <v>-</v>
          </cell>
          <cell r="H1410">
            <v>1500</v>
          </cell>
          <cell r="I1410" t="str">
            <v>narV</v>
          </cell>
          <cell r="J1410" t="str">
            <v>b1465</v>
          </cell>
          <cell r="K1410" t="str">
            <v>EG10644</v>
          </cell>
          <cell r="L1410" t="str">
            <v>EG10644</v>
          </cell>
          <cell r="M1410">
            <v>946029</v>
          </cell>
        </row>
        <row r="1411">
          <cell r="A1411" t="str">
            <v>NC_000913.2</v>
          </cell>
          <cell r="B1411" t="str">
            <v>RefSeq</v>
          </cell>
          <cell r="C1411" t="str">
            <v>gene</v>
          </cell>
          <cell r="D1411">
            <v>1534638</v>
          </cell>
          <cell r="E1411">
            <v>1535333</v>
          </cell>
          <cell r="F1411" t="str">
            <v>.</v>
          </cell>
          <cell r="G1411" t="str">
            <v>-</v>
          </cell>
          <cell r="H1411">
            <v>1501</v>
          </cell>
          <cell r="I1411" t="str">
            <v>narW</v>
          </cell>
          <cell r="J1411" t="str">
            <v>b1466</v>
          </cell>
          <cell r="K1411" t="str">
            <v>EG10645</v>
          </cell>
          <cell r="L1411" t="str">
            <v>EG10645</v>
          </cell>
          <cell r="M1411">
            <v>946032</v>
          </cell>
        </row>
        <row r="1412">
          <cell r="A1412" t="str">
            <v>NC_000913.2</v>
          </cell>
          <cell r="B1412" t="str">
            <v>RefSeq</v>
          </cell>
          <cell r="C1412" t="str">
            <v>gene</v>
          </cell>
          <cell r="D1412">
            <v>1535333</v>
          </cell>
          <cell r="E1412">
            <v>1536877</v>
          </cell>
          <cell r="F1412" t="str">
            <v>.</v>
          </cell>
          <cell r="G1412" t="str">
            <v>-</v>
          </cell>
          <cell r="H1412">
            <v>1502</v>
          </cell>
          <cell r="I1412" t="str">
            <v>narY</v>
          </cell>
          <cell r="J1412" t="str">
            <v>b1467</v>
          </cell>
          <cell r="K1412" t="str">
            <v>EG10647</v>
          </cell>
          <cell r="L1412" t="str">
            <v>EG10647</v>
          </cell>
          <cell r="M1412">
            <v>946034</v>
          </cell>
        </row>
        <row r="1413">
          <cell r="A1413" t="str">
            <v>NC_000913.2</v>
          </cell>
          <cell r="B1413" t="str">
            <v>RefSeq</v>
          </cell>
          <cell r="C1413" t="str">
            <v>gene</v>
          </cell>
          <cell r="D1413">
            <v>1536874</v>
          </cell>
          <cell r="E1413">
            <v>1540614</v>
          </cell>
          <cell r="F1413" t="str">
            <v>.</v>
          </cell>
          <cell r="G1413" t="str">
            <v>-</v>
          </cell>
          <cell r="H1413">
            <v>1503</v>
          </cell>
          <cell r="I1413" t="str">
            <v>narZ</v>
          </cell>
          <cell r="J1413" t="str">
            <v>b1468</v>
          </cell>
          <cell r="K1413" t="str">
            <v>EG10648</v>
          </cell>
          <cell r="L1413" t="str">
            <v>EG10648</v>
          </cell>
          <cell r="M1413">
            <v>945999</v>
          </cell>
        </row>
        <row r="1414">
          <cell r="A1414" t="str">
            <v>NC_000913.2</v>
          </cell>
          <cell r="B1414" t="str">
            <v>RefSeq</v>
          </cell>
          <cell r="C1414" t="str">
            <v>gene</v>
          </cell>
          <cell r="D1414">
            <v>1540696</v>
          </cell>
          <cell r="E1414">
            <v>1542084</v>
          </cell>
          <cell r="F1414" t="str">
            <v>.</v>
          </cell>
          <cell r="G1414" t="str">
            <v>-</v>
          </cell>
          <cell r="H1414">
            <v>1504</v>
          </cell>
          <cell r="I1414" t="str">
            <v>narU</v>
          </cell>
          <cell r="J1414" t="str">
            <v>b1469</v>
          </cell>
          <cell r="K1414" t="str">
            <v>EG12153</v>
          </cell>
          <cell r="L1414" t="str">
            <v>EG12153</v>
          </cell>
          <cell r="M1414">
            <v>945799</v>
          </cell>
        </row>
        <row r="1415">
          <cell r="A1415" t="str">
            <v>NC_000913.2</v>
          </cell>
          <cell r="B1415" t="str">
            <v>RefSeq</v>
          </cell>
          <cell r="C1415" t="str">
            <v>gene</v>
          </cell>
          <cell r="D1415">
            <v>1542408</v>
          </cell>
          <cell r="E1415">
            <v>1542743</v>
          </cell>
          <cell r="F1415" t="str">
            <v>.</v>
          </cell>
          <cell r="G1415" t="str">
            <v>-</v>
          </cell>
          <cell r="H1415">
            <v>1505</v>
          </cell>
          <cell r="I1415" t="str">
            <v>yddJ</v>
          </cell>
          <cell r="J1415" t="str">
            <v>b1470</v>
          </cell>
          <cell r="K1415" t="str">
            <v>G6771</v>
          </cell>
          <cell r="L1415" t="str">
            <v>EG13781</v>
          </cell>
          <cell r="M1415">
            <v>945955</v>
          </cell>
        </row>
        <row r="1416">
          <cell r="A1416" t="str">
            <v>NC_000913.2</v>
          </cell>
          <cell r="B1416" t="str">
            <v>RefSeq</v>
          </cell>
          <cell r="C1416" t="str">
            <v>gene</v>
          </cell>
          <cell r="D1416">
            <v>1542782</v>
          </cell>
          <cell r="E1416">
            <v>1543771</v>
          </cell>
          <cell r="F1416" t="str">
            <v>.</v>
          </cell>
          <cell r="G1416" t="str">
            <v>-</v>
          </cell>
          <cell r="H1416">
            <v>1506</v>
          </cell>
          <cell r="I1416" t="str">
            <v>yddK</v>
          </cell>
          <cell r="J1416" t="str">
            <v>b1471</v>
          </cell>
          <cell r="K1416" t="str">
            <v>G6772</v>
          </cell>
          <cell r="L1416" t="str">
            <v>EG13782</v>
          </cell>
          <cell r="M1416">
            <v>947312</v>
          </cell>
        </row>
        <row r="1417">
          <cell r="A1417" t="str">
            <v>NC_000913.2</v>
          </cell>
          <cell r="B1417" t="str">
            <v>RefSeq</v>
          </cell>
          <cell r="C1417" t="str">
            <v>gene</v>
          </cell>
          <cell r="D1417">
            <v>1543774</v>
          </cell>
          <cell r="E1417">
            <v>1544052</v>
          </cell>
          <cell r="F1417" t="str">
            <v>.</v>
          </cell>
          <cell r="G1417" t="str">
            <v>-</v>
          </cell>
          <cell r="H1417">
            <v>1507</v>
          </cell>
          <cell r="I1417" t="str">
            <v>yddL</v>
          </cell>
          <cell r="J1417" t="str">
            <v>b1472</v>
          </cell>
          <cell r="K1417" t="str">
            <v>G6773</v>
          </cell>
          <cell r="L1417" t="str">
            <v>EG13783</v>
          </cell>
          <cell r="M1417">
            <v>945737</v>
          </cell>
        </row>
        <row r="1418">
          <cell r="A1418" t="str">
            <v>NC_000913.2</v>
          </cell>
          <cell r="B1418" t="str">
            <v>RefSeq</v>
          </cell>
          <cell r="C1418" t="str">
            <v>gene</v>
          </cell>
          <cell r="D1418">
            <v>1544312</v>
          </cell>
          <cell r="E1418">
            <v>1545193</v>
          </cell>
          <cell r="F1418" t="str">
            <v>.</v>
          </cell>
          <cell r="G1418" t="str">
            <v>-</v>
          </cell>
          <cell r="H1418">
            <v>1508</v>
          </cell>
          <cell r="I1418" t="str">
            <v>yddG</v>
          </cell>
          <cell r="J1418" t="str">
            <v>b1473</v>
          </cell>
          <cell r="K1418" t="str">
            <v>EG12713</v>
          </cell>
          <cell r="L1418" t="str">
            <v>EG12713</v>
          </cell>
          <cell r="M1418">
            <v>945942</v>
          </cell>
        </row>
        <row r="1419">
          <cell r="A1419" t="str">
            <v>NC_000913.2</v>
          </cell>
          <cell r="B1419" t="str">
            <v>RefSeq</v>
          </cell>
          <cell r="C1419" t="str">
            <v>gene</v>
          </cell>
          <cell r="D1419">
            <v>1545425</v>
          </cell>
          <cell r="E1419">
            <v>1548472</v>
          </cell>
          <cell r="F1419" t="str">
            <v>.</v>
          </cell>
          <cell r="G1419" t="str">
            <v>+</v>
          </cell>
          <cell r="H1419">
            <v>1509</v>
          </cell>
          <cell r="I1419" t="str">
            <v>fdnG</v>
          </cell>
          <cell r="J1419" t="str">
            <v>b1474</v>
          </cell>
          <cell r="K1419" t="str">
            <v>EG11227</v>
          </cell>
          <cell r="L1419" t="str">
            <v>EG11227</v>
          </cell>
          <cell r="M1419">
            <v>946035</v>
          </cell>
        </row>
        <row r="1420">
          <cell r="A1420" t="str">
            <v>NC_000913.2</v>
          </cell>
          <cell r="B1420" t="str">
            <v>RefSeq</v>
          </cell>
          <cell r="C1420" t="str">
            <v>gene</v>
          </cell>
          <cell r="D1420">
            <v>1548485</v>
          </cell>
          <cell r="E1420">
            <v>1549369</v>
          </cell>
          <cell r="F1420" t="str">
            <v>.</v>
          </cell>
          <cell r="G1420" t="str">
            <v>+</v>
          </cell>
          <cell r="H1420">
            <v>1510</v>
          </cell>
          <cell r="I1420" t="str">
            <v>fdnH</v>
          </cell>
          <cell r="J1420" t="str">
            <v>b1475</v>
          </cell>
          <cell r="K1420" t="str">
            <v>EG11228</v>
          </cell>
          <cell r="L1420" t="str">
            <v>EG11228</v>
          </cell>
          <cell r="M1420">
            <v>948794</v>
          </cell>
        </row>
        <row r="1421">
          <cell r="A1421" t="str">
            <v>NC_000913.2</v>
          </cell>
          <cell r="B1421" t="str">
            <v>RefSeq</v>
          </cell>
          <cell r="C1421" t="str">
            <v>gene</v>
          </cell>
          <cell r="D1421">
            <v>1549362</v>
          </cell>
          <cell r="E1421">
            <v>1550015</v>
          </cell>
          <cell r="F1421" t="str">
            <v>.</v>
          </cell>
          <cell r="G1421" t="str">
            <v>+</v>
          </cell>
          <cell r="H1421">
            <v>1511</v>
          </cell>
          <cell r="I1421" t="str">
            <v>fdnI</v>
          </cell>
          <cell r="J1421" t="str">
            <v>b1476</v>
          </cell>
          <cell r="K1421" t="str">
            <v>EG11229</v>
          </cell>
          <cell r="L1421" t="str">
            <v>EG11229</v>
          </cell>
          <cell r="M1421">
            <v>946038</v>
          </cell>
        </row>
        <row r="1422">
          <cell r="A1422" t="str">
            <v>NC_000913.2</v>
          </cell>
          <cell r="B1422" t="str">
            <v>RefSeq</v>
          </cell>
          <cell r="C1422" t="str">
            <v>gene</v>
          </cell>
          <cell r="D1422">
            <v>1550422</v>
          </cell>
          <cell r="E1422">
            <v>1550706</v>
          </cell>
          <cell r="F1422" t="str">
            <v>.</v>
          </cell>
          <cell r="G1422" t="str">
            <v>-</v>
          </cell>
          <cell r="H1422">
            <v>1512</v>
          </cell>
          <cell r="I1422" t="str">
            <v>yddM</v>
          </cell>
          <cell r="J1422" t="str">
            <v>b1477</v>
          </cell>
          <cell r="K1422" t="str">
            <v>G6774</v>
          </cell>
          <cell r="L1422" t="str">
            <v>EG13784</v>
          </cell>
          <cell r="M1422">
            <v>946040</v>
          </cell>
        </row>
        <row r="1423">
          <cell r="A1423" t="str">
            <v>NC_000913.2</v>
          </cell>
          <cell r="B1423" t="str">
            <v>RefSeq</v>
          </cell>
          <cell r="C1423" t="str">
            <v>gene</v>
          </cell>
          <cell r="D1423">
            <v>1550852</v>
          </cell>
          <cell r="E1423">
            <v>1551862</v>
          </cell>
          <cell r="F1423" t="str">
            <v>.</v>
          </cell>
          <cell r="G1423" t="str">
            <v>-</v>
          </cell>
          <cell r="H1423">
            <v>1513</v>
          </cell>
          <cell r="I1423" t="str">
            <v>adhP</v>
          </cell>
          <cell r="J1423" t="str">
            <v>b1478</v>
          </cell>
          <cell r="K1423" t="str">
            <v>G6775</v>
          </cell>
          <cell r="L1423" t="str">
            <v>EG12622</v>
          </cell>
          <cell r="M1423">
            <v>946036</v>
          </cell>
        </row>
        <row r="1424">
          <cell r="A1424" t="str">
            <v>NC_000913.2</v>
          </cell>
          <cell r="B1424" t="str">
            <v>RefSeq</v>
          </cell>
          <cell r="C1424" t="str">
            <v>gene</v>
          </cell>
          <cell r="D1424">
            <v>1551996</v>
          </cell>
          <cell r="E1424">
            <v>1553693</v>
          </cell>
          <cell r="F1424" t="str">
            <v>.</v>
          </cell>
          <cell r="G1424" t="str">
            <v>-</v>
          </cell>
          <cell r="H1424">
            <v>1514</v>
          </cell>
          <cell r="I1424" t="str">
            <v>maeA</v>
          </cell>
          <cell r="J1424" t="str">
            <v>b1479</v>
          </cell>
          <cell r="K1424" t="str">
            <v>EG10948</v>
          </cell>
          <cell r="L1424" t="str">
            <v>EG10948</v>
          </cell>
          <cell r="M1424">
            <v>946031</v>
          </cell>
        </row>
        <row r="1425">
          <cell r="A1425" t="str">
            <v>NC_000913.2</v>
          </cell>
          <cell r="B1425" t="str">
            <v>RefSeq</v>
          </cell>
          <cell r="C1425" t="str">
            <v>gene</v>
          </cell>
          <cell r="D1425">
            <v>1553850</v>
          </cell>
          <cell r="E1425">
            <v>1553987</v>
          </cell>
          <cell r="F1425" t="str">
            <v>.</v>
          </cell>
          <cell r="G1425" t="str">
            <v>-</v>
          </cell>
          <cell r="H1425">
            <v>1515</v>
          </cell>
          <cell r="I1425" t="str">
            <v>sra</v>
          </cell>
          <cell r="J1425" t="str">
            <v>b1480</v>
          </cell>
          <cell r="K1425" t="str">
            <v>EG11508</v>
          </cell>
          <cell r="L1425" t="str">
            <v>EG11508</v>
          </cell>
          <cell r="M1425">
            <v>946030</v>
          </cell>
        </row>
        <row r="1426">
          <cell r="A1426" t="str">
            <v>NC_000913.2</v>
          </cell>
          <cell r="B1426" t="str">
            <v>RefSeq</v>
          </cell>
          <cell r="C1426" t="str">
            <v>gene</v>
          </cell>
          <cell r="D1426">
            <v>1554089</v>
          </cell>
          <cell r="E1426">
            <v>1554304</v>
          </cell>
          <cell r="F1426" t="str">
            <v>.</v>
          </cell>
          <cell r="G1426" t="str">
            <v>-</v>
          </cell>
          <cell r="H1426">
            <v>1516</v>
          </cell>
          <cell r="I1426" t="str">
            <v>bdm</v>
          </cell>
          <cell r="J1426" t="str">
            <v>b1481</v>
          </cell>
          <cell r="K1426" t="str">
            <v>G6776</v>
          </cell>
          <cell r="L1426" t="str">
            <v>EG14301</v>
          </cell>
          <cell r="M1426">
            <v>946041</v>
          </cell>
        </row>
        <row r="1427">
          <cell r="A1427" t="str">
            <v>NC_000913.2</v>
          </cell>
          <cell r="B1427" t="str">
            <v>RefSeq</v>
          </cell>
          <cell r="C1427" t="str">
            <v>gene</v>
          </cell>
          <cell r="D1427">
            <v>1554649</v>
          </cell>
          <cell r="E1427">
            <v>1555080</v>
          </cell>
          <cell r="F1427" t="str">
            <v>.</v>
          </cell>
          <cell r="G1427" t="str">
            <v>+</v>
          </cell>
          <cell r="H1427">
            <v>1517</v>
          </cell>
          <cell r="I1427" t="str">
            <v>osmC</v>
          </cell>
          <cell r="J1427" t="str">
            <v>b1482</v>
          </cell>
          <cell r="K1427" t="str">
            <v>EG10680</v>
          </cell>
          <cell r="L1427" t="str">
            <v>EG10680</v>
          </cell>
          <cell r="M1427">
            <v>946043</v>
          </cell>
        </row>
        <row r="1428">
          <cell r="A1428" t="str">
            <v>NC_000913.2</v>
          </cell>
          <cell r="B1428" t="str">
            <v>RefSeq</v>
          </cell>
          <cell r="C1428" t="str">
            <v>gene</v>
          </cell>
          <cell r="D1428">
            <v>1555136</v>
          </cell>
          <cell r="E1428">
            <v>1556062</v>
          </cell>
          <cell r="F1428" t="str">
            <v>.</v>
          </cell>
          <cell r="G1428" t="str">
            <v>-</v>
          </cell>
          <cell r="H1428">
            <v>1518</v>
          </cell>
          <cell r="I1428" t="str">
            <v>ddpF</v>
          </cell>
          <cell r="J1428" t="str">
            <v>b1483</v>
          </cell>
          <cell r="K1428" t="str">
            <v>G6777</v>
          </cell>
          <cell r="L1428" t="str">
            <v>EG13786</v>
          </cell>
          <cell r="M1428">
            <v>946020</v>
          </cell>
        </row>
        <row r="1429">
          <cell r="A1429" t="str">
            <v>NC_000913.2</v>
          </cell>
          <cell r="B1429" t="str">
            <v>RefSeq</v>
          </cell>
          <cell r="C1429" t="str">
            <v>gene</v>
          </cell>
          <cell r="D1429">
            <v>1556055</v>
          </cell>
          <cell r="E1429">
            <v>1557041</v>
          </cell>
          <cell r="F1429" t="str">
            <v>.</v>
          </cell>
          <cell r="G1429" t="str">
            <v>-</v>
          </cell>
          <cell r="H1429">
            <v>1519</v>
          </cell>
          <cell r="I1429" t="str">
            <v>ddpD</v>
          </cell>
          <cell r="J1429" t="str">
            <v>b1484</v>
          </cell>
          <cell r="K1429" t="str">
            <v>G6778</v>
          </cell>
          <cell r="L1429" t="str">
            <v>EG13787</v>
          </cell>
          <cell r="M1429">
            <v>946002</v>
          </cell>
        </row>
        <row r="1430">
          <cell r="A1430" t="str">
            <v>NC_000913.2</v>
          </cell>
          <cell r="B1430" t="str">
            <v>RefSeq</v>
          </cell>
          <cell r="C1430" t="str">
            <v>gene</v>
          </cell>
          <cell r="D1430">
            <v>1557038</v>
          </cell>
          <cell r="E1430">
            <v>1557934</v>
          </cell>
          <cell r="F1430" t="str">
            <v>.</v>
          </cell>
          <cell r="G1430" t="str">
            <v>-</v>
          </cell>
          <cell r="H1430">
            <v>1520</v>
          </cell>
          <cell r="I1430" t="str">
            <v>ddpC</v>
          </cell>
          <cell r="J1430" t="str">
            <v>b1485</v>
          </cell>
          <cell r="K1430" t="str">
            <v>G6779</v>
          </cell>
          <cell r="L1430" t="str">
            <v>EG13788</v>
          </cell>
          <cell r="M1430">
            <v>946028</v>
          </cell>
        </row>
        <row r="1431">
          <cell r="A1431" t="str">
            <v>NC_000913.2</v>
          </cell>
          <cell r="B1431" t="str">
            <v>RefSeq</v>
          </cell>
          <cell r="C1431" t="str">
            <v>gene</v>
          </cell>
          <cell r="D1431">
            <v>1557931</v>
          </cell>
          <cell r="E1431">
            <v>1558953</v>
          </cell>
          <cell r="F1431" t="str">
            <v>.</v>
          </cell>
          <cell r="G1431" t="str">
            <v>-</v>
          </cell>
          <cell r="H1431">
            <v>1521</v>
          </cell>
          <cell r="I1431" t="str">
            <v>ddpB</v>
          </cell>
          <cell r="J1431" t="str">
            <v>b1486</v>
          </cell>
          <cell r="K1431" t="str">
            <v>G6780</v>
          </cell>
          <cell r="L1431" t="str">
            <v>EG13789</v>
          </cell>
          <cell r="M1431">
            <v>946044</v>
          </cell>
        </row>
        <row r="1432">
          <cell r="A1432" t="str">
            <v>NC_000913.2</v>
          </cell>
          <cell r="B1432" t="str">
            <v>RefSeq</v>
          </cell>
          <cell r="C1432" t="str">
            <v>gene</v>
          </cell>
          <cell r="D1432">
            <v>1558955</v>
          </cell>
          <cell r="E1432">
            <v>1560505</v>
          </cell>
          <cell r="F1432" t="str">
            <v>.</v>
          </cell>
          <cell r="G1432" t="str">
            <v>-</v>
          </cell>
          <cell r="H1432">
            <v>1522</v>
          </cell>
          <cell r="I1432" t="str">
            <v>ddpA</v>
          </cell>
          <cell r="J1432" t="str">
            <v>b1487</v>
          </cell>
          <cell r="K1432" t="str">
            <v>G6781</v>
          </cell>
          <cell r="L1432" t="str">
            <v>EG13790</v>
          </cell>
          <cell r="M1432">
            <v>946052</v>
          </cell>
        </row>
        <row r="1433">
          <cell r="A1433" t="str">
            <v>NC_000913.2</v>
          </cell>
          <cell r="B1433" t="str">
            <v>RefSeq</v>
          </cell>
          <cell r="C1433" t="str">
            <v>gene</v>
          </cell>
          <cell r="D1433">
            <v>1560519</v>
          </cell>
          <cell r="E1433">
            <v>1561100</v>
          </cell>
          <cell r="F1433" t="str">
            <v>.</v>
          </cell>
          <cell r="G1433" t="str">
            <v>-</v>
          </cell>
          <cell r="H1433">
            <v>1523</v>
          </cell>
          <cell r="I1433" t="str">
            <v>ddpX</v>
          </cell>
          <cell r="J1433" t="str">
            <v>b1488</v>
          </cell>
          <cell r="K1433" t="str">
            <v>G6782</v>
          </cell>
          <cell r="L1433" t="str">
            <v>EG13791</v>
          </cell>
          <cell r="M1433">
            <v>945532</v>
          </cell>
        </row>
        <row r="1434">
          <cell r="A1434" t="str">
            <v>NC_000913.2</v>
          </cell>
          <cell r="B1434" t="str">
            <v>RefSeq</v>
          </cell>
          <cell r="C1434" t="str">
            <v>gene</v>
          </cell>
          <cell r="D1434">
            <v>1561358</v>
          </cell>
          <cell r="E1434">
            <v>1563757</v>
          </cell>
          <cell r="F1434" t="str">
            <v>.</v>
          </cell>
          <cell r="G1434" t="str">
            <v>-</v>
          </cell>
          <cell r="H1434">
            <v>1524</v>
          </cell>
          <cell r="I1434" t="str">
            <v>dosP</v>
          </cell>
          <cell r="J1434" t="str">
            <v>b1489</v>
          </cell>
          <cell r="K1434" t="str">
            <v>G6783</v>
          </cell>
          <cell r="L1434" t="str">
            <v>EG13792</v>
          </cell>
          <cell r="M1434">
            <v>945815</v>
          </cell>
        </row>
        <row r="1435">
          <cell r="A1435" t="str">
            <v>NC_000913.2</v>
          </cell>
          <cell r="B1435" t="str">
            <v>RefSeq</v>
          </cell>
          <cell r="C1435" t="str">
            <v>gene</v>
          </cell>
          <cell r="D1435">
            <v>1563782</v>
          </cell>
          <cell r="E1435">
            <v>1565164</v>
          </cell>
          <cell r="F1435" t="str">
            <v>.</v>
          </cell>
          <cell r="G1435" t="str">
            <v>-</v>
          </cell>
          <cell r="H1435">
            <v>1525</v>
          </cell>
          <cell r="I1435" t="str">
            <v>dosC</v>
          </cell>
          <cell r="J1435" t="str">
            <v>b1490</v>
          </cell>
          <cell r="K1435" t="str">
            <v>G6784</v>
          </cell>
          <cell r="L1435" t="str">
            <v>EG13793</v>
          </cell>
          <cell r="M1435">
            <v>945835</v>
          </cell>
        </row>
        <row r="1436">
          <cell r="A1436" t="str">
            <v>NC_000913.2</v>
          </cell>
          <cell r="B1436" t="str">
            <v>RefSeq</v>
          </cell>
          <cell r="C1436" t="str">
            <v>gene</v>
          </cell>
          <cell r="D1436">
            <v>1565528</v>
          </cell>
          <cell r="E1436">
            <v>1566847</v>
          </cell>
          <cell r="F1436" t="str">
            <v>.</v>
          </cell>
          <cell r="G1436" t="str">
            <v>-</v>
          </cell>
          <cell r="H1436">
            <v>1526</v>
          </cell>
          <cell r="I1436" t="str">
            <v>yddW</v>
          </cell>
          <cell r="J1436" t="str">
            <v>b1491</v>
          </cell>
          <cell r="K1436" t="str">
            <v>G6785</v>
          </cell>
          <cell r="L1436" t="str">
            <v>EG13794</v>
          </cell>
          <cell r="M1436">
            <v>945975</v>
          </cell>
        </row>
        <row r="1437">
          <cell r="A1437" t="str">
            <v>NC_000913.2</v>
          </cell>
          <cell r="B1437" t="str">
            <v>RefSeq</v>
          </cell>
          <cell r="C1437" t="str">
            <v>gene</v>
          </cell>
          <cell r="D1437">
            <v>1566978</v>
          </cell>
          <cell r="E1437">
            <v>1568513</v>
          </cell>
          <cell r="F1437" t="str">
            <v>.</v>
          </cell>
          <cell r="G1437" t="str">
            <v>-</v>
          </cell>
          <cell r="H1437">
            <v>1527</v>
          </cell>
          <cell r="I1437" t="str">
            <v>gadC</v>
          </cell>
          <cell r="J1437" t="str">
            <v>b1492</v>
          </cell>
          <cell r="K1437" t="str">
            <v>G6786</v>
          </cell>
          <cell r="L1437" t="str">
            <v>EG12456</v>
          </cell>
          <cell r="M1437">
            <v>946057</v>
          </cell>
        </row>
        <row r="1438">
          <cell r="A1438" t="str">
            <v>NC_000913.2</v>
          </cell>
          <cell r="B1438" t="str">
            <v>RefSeq</v>
          </cell>
          <cell r="C1438" t="str">
            <v>gene</v>
          </cell>
          <cell r="D1438">
            <v>1568669</v>
          </cell>
          <cell r="E1438">
            <v>1570069</v>
          </cell>
          <cell r="F1438" t="str">
            <v>.</v>
          </cell>
          <cell r="G1438" t="str">
            <v>-</v>
          </cell>
          <cell r="H1438">
            <v>1528</v>
          </cell>
          <cell r="I1438" t="str">
            <v>gadB</v>
          </cell>
          <cell r="J1438" t="str">
            <v>b1493</v>
          </cell>
          <cell r="K1438" t="str">
            <v>EG11490</v>
          </cell>
          <cell r="L1438" t="str">
            <v>EG11490</v>
          </cell>
          <cell r="M1438">
            <v>946058</v>
          </cell>
        </row>
        <row r="1439">
          <cell r="A1439" t="str">
            <v>NC_000913.2</v>
          </cell>
          <cell r="B1439" t="str">
            <v>RefSeq</v>
          </cell>
          <cell r="C1439" t="str">
            <v>gene</v>
          </cell>
          <cell r="D1439">
            <v>1570431</v>
          </cell>
          <cell r="E1439">
            <v>1573226</v>
          </cell>
          <cell r="F1439" t="str">
            <v>.</v>
          </cell>
          <cell r="G1439" t="str">
            <v>-</v>
          </cell>
          <cell r="H1439">
            <v>1529</v>
          </cell>
          <cell r="I1439" t="str">
            <v>pqqL</v>
          </cell>
          <cell r="J1439" t="str">
            <v>b1494</v>
          </cell>
          <cell r="K1439" t="str">
            <v>EG11744</v>
          </cell>
          <cell r="L1439" t="str">
            <v>EG11744</v>
          </cell>
          <cell r="M1439">
            <v>946059</v>
          </cell>
        </row>
        <row r="1440">
          <cell r="A1440" t="str">
            <v>NC_000913.2</v>
          </cell>
          <cell r="B1440" t="str">
            <v>RefSeq</v>
          </cell>
          <cell r="C1440" t="str">
            <v>gene</v>
          </cell>
          <cell r="D1440">
            <v>1573271</v>
          </cell>
          <cell r="E1440">
            <v>1575643</v>
          </cell>
          <cell r="F1440" t="str">
            <v>.</v>
          </cell>
          <cell r="G1440" t="str">
            <v>-</v>
          </cell>
          <cell r="H1440">
            <v>1530</v>
          </cell>
          <cell r="I1440" t="str">
            <v>yddB</v>
          </cell>
          <cell r="J1440" t="str">
            <v>b1495</v>
          </cell>
          <cell r="K1440" t="str">
            <v>EG11743</v>
          </cell>
          <cell r="L1440" t="str">
            <v>EG11743</v>
          </cell>
          <cell r="M1440">
            <v>945961</v>
          </cell>
        </row>
        <row r="1441">
          <cell r="A1441" t="str">
            <v>NC_000913.2</v>
          </cell>
          <cell r="B1441" t="str">
            <v>RefSeq</v>
          </cell>
          <cell r="C1441" t="str">
            <v>gene</v>
          </cell>
          <cell r="D1441">
            <v>1575681</v>
          </cell>
          <cell r="E1441">
            <v>1577366</v>
          </cell>
          <cell r="F1441" t="str">
            <v>.</v>
          </cell>
          <cell r="G1441" t="str">
            <v>-</v>
          </cell>
          <cell r="H1441">
            <v>1531</v>
          </cell>
          <cell r="I1441" t="str">
            <v>yddA</v>
          </cell>
          <cell r="J1441" t="str">
            <v>b1496</v>
          </cell>
          <cell r="K1441" t="str">
            <v>EG11742</v>
          </cell>
          <cell r="L1441" t="str">
            <v>EG11742</v>
          </cell>
          <cell r="M1441">
            <v>945945</v>
          </cell>
        </row>
        <row r="1442">
          <cell r="A1442" t="str">
            <v>NC_000913.2</v>
          </cell>
          <cell r="B1442" t="str">
            <v>RefSeq</v>
          </cell>
          <cell r="C1442" t="str">
            <v>gene</v>
          </cell>
          <cell r="D1442">
            <v>1577657</v>
          </cell>
          <cell r="E1442">
            <v>1578814</v>
          </cell>
          <cell r="F1442" t="str">
            <v>.</v>
          </cell>
          <cell r="G1442" t="str">
            <v>-</v>
          </cell>
          <cell r="H1442">
            <v>1532</v>
          </cell>
          <cell r="I1442" t="str">
            <v>ydeM</v>
          </cell>
          <cell r="J1442" t="str">
            <v>b1497</v>
          </cell>
          <cell r="K1442" t="str">
            <v>G6787</v>
          </cell>
          <cell r="L1442" t="str">
            <v>EG13795</v>
          </cell>
          <cell r="M1442">
            <v>945981</v>
          </cell>
        </row>
        <row r="1443">
          <cell r="A1443" t="str">
            <v>NC_000913.2</v>
          </cell>
          <cell r="B1443" t="str">
            <v>RefSeq</v>
          </cell>
          <cell r="C1443" t="str">
            <v>gene</v>
          </cell>
          <cell r="D1443">
            <v>1578866</v>
          </cell>
          <cell r="E1443">
            <v>1580548</v>
          </cell>
          <cell r="F1443" t="str">
            <v>.</v>
          </cell>
          <cell r="G1443" t="str">
            <v>-</v>
          </cell>
          <cell r="H1443">
            <v>1533</v>
          </cell>
          <cell r="I1443" t="str">
            <v>ydeN</v>
          </cell>
          <cell r="J1443" t="str">
            <v>b1498</v>
          </cell>
          <cell r="K1443" t="str">
            <v>G6788</v>
          </cell>
          <cell r="L1443" t="str">
            <v>EG13796</v>
          </cell>
          <cell r="M1443">
            <v>945957</v>
          </cell>
        </row>
        <row r="1444">
          <cell r="A1444" t="str">
            <v>NC_000913.2</v>
          </cell>
          <cell r="B1444" t="str">
            <v>RefSeq</v>
          </cell>
          <cell r="C1444" t="str">
            <v>gene</v>
          </cell>
          <cell r="D1444">
            <v>1580950</v>
          </cell>
          <cell r="E1444">
            <v>1581711</v>
          </cell>
          <cell r="F1444" t="str">
            <v>.</v>
          </cell>
          <cell r="G1444" t="str">
            <v>-</v>
          </cell>
          <cell r="H1444">
            <v>1534</v>
          </cell>
          <cell r="I1444" t="str">
            <v>ydeO</v>
          </cell>
          <cell r="J1444" t="str">
            <v>b1499</v>
          </cell>
          <cell r="K1444" t="str">
            <v>G6789</v>
          </cell>
          <cell r="L1444" t="str">
            <v>EG13797</v>
          </cell>
          <cell r="M1444">
            <v>945922</v>
          </cell>
        </row>
        <row r="1445">
          <cell r="A1445" t="str">
            <v>NC_000913.2</v>
          </cell>
          <cell r="B1445" t="str">
            <v>RefSeq</v>
          </cell>
          <cell r="C1445" t="str">
            <v>gene</v>
          </cell>
          <cell r="D1445">
            <v>1581786</v>
          </cell>
          <cell r="E1445">
            <v>1581983</v>
          </cell>
          <cell r="F1445" t="str">
            <v>.</v>
          </cell>
          <cell r="G1445" t="str">
            <v>-</v>
          </cell>
          <cell r="H1445">
            <v>1535</v>
          </cell>
          <cell r="I1445" t="str">
            <v>safA</v>
          </cell>
          <cell r="J1445" t="str">
            <v>b1500</v>
          </cell>
          <cell r="K1445" t="str">
            <v>G6790</v>
          </cell>
          <cell r="L1445" t="str">
            <v>EG14466</v>
          </cell>
          <cell r="M1445">
            <v>946061</v>
          </cell>
        </row>
        <row r="1446">
          <cell r="A1446" t="str">
            <v>NC_000913.2</v>
          </cell>
          <cell r="B1446" t="str">
            <v>RefSeq</v>
          </cell>
          <cell r="C1446" t="str">
            <v>gene</v>
          </cell>
          <cell r="D1446">
            <v>1582231</v>
          </cell>
          <cell r="E1446">
            <v>1584510</v>
          </cell>
          <cell r="F1446" t="str">
            <v>.</v>
          </cell>
          <cell r="G1446" t="str">
            <v>-</v>
          </cell>
          <cell r="H1446">
            <v>1536</v>
          </cell>
          <cell r="I1446" t="str">
            <v>ydeP</v>
          </cell>
          <cell r="J1446" t="str">
            <v>b1501</v>
          </cell>
          <cell r="K1446" t="str">
            <v>G6791</v>
          </cell>
          <cell r="L1446" t="str">
            <v>EG13798</v>
          </cell>
          <cell r="M1446">
            <v>946055</v>
          </cell>
        </row>
        <row r="1447">
          <cell r="A1447" t="str">
            <v>NC_000913.2</v>
          </cell>
          <cell r="B1447" t="str">
            <v>RefSeq</v>
          </cell>
          <cell r="C1447" t="str">
            <v>gene</v>
          </cell>
          <cell r="D1447">
            <v>1584844</v>
          </cell>
          <cell r="E1447">
            <v>1585758</v>
          </cell>
          <cell r="F1447" t="str">
            <v>.</v>
          </cell>
          <cell r="G1447" t="str">
            <v>-</v>
          </cell>
          <cell r="H1447">
            <v>1537</v>
          </cell>
          <cell r="I1447" t="str">
            <v>ydeQ</v>
          </cell>
          <cell r="J1447" t="str">
            <v>b1502</v>
          </cell>
          <cell r="K1447" t="str">
            <v>G6792</v>
          </cell>
          <cell r="L1447" t="str">
            <v>EG13799</v>
          </cell>
          <cell r="M1447">
            <v>946050</v>
          </cell>
        </row>
        <row r="1448">
          <cell r="A1448" t="str">
            <v>NC_000913.2</v>
          </cell>
          <cell r="B1448" t="str">
            <v>RefSeq</v>
          </cell>
          <cell r="C1448" t="str">
            <v>gene</v>
          </cell>
          <cell r="D1448">
            <v>1585817</v>
          </cell>
          <cell r="E1448">
            <v>1586320</v>
          </cell>
          <cell r="F1448" t="str">
            <v>.</v>
          </cell>
          <cell r="G1448" t="str">
            <v>-</v>
          </cell>
          <cell r="H1448">
            <v>1538</v>
          </cell>
          <cell r="I1448" t="str">
            <v>ydeR</v>
          </cell>
          <cell r="J1448" t="str">
            <v>b1503</v>
          </cell>
          <cell r="K1448" t="str">
            <v>G6793</v>
          </cell>
          <cell r="L1448" t="str">
            <v>EG13800</v>
          </cell>
          <cell r="M1448">
            <v>946049</v>
          </cell>
        </row>
        <row r="1449">
          <cell r="A1449" t="str">
            <v>NC_000913.2</v>
          </cell>
          <cell r="B1449" t="str">
            <v>RefSeq</v>
          </cell>
          <cell r="C1449" t="str">
            <v>gene</v>
          </cell>
          <cell r="D1449">
            <v>1586333</v>
          </cell>
          <cell r="E1449">
            <v>1586863</v>
          </cell>
          <cell r="F1449" t="str">
            <v>.</v>
          </cell>
          <cell r="G1449" t="str">
            <v>-</v>
          </cell>
          <cell r="H1449">
            <v>1539</v>
          </cell>
          <cell r="I1449" t="str">
            <v>ydeS</v>
          </cell>
          <cell r="J1449" t="str">
            <v>b1504</v>
          </cell>
          <cell r="K1449" t="str">
            <v>G6794</v>
          </cell>
          <cell r="L1449" t="str">
            <v>EG13801</v>
          </cell>
          <cell r="M1449">
            <v>946047</v>
          </cell>
        </row>
        <row r="1450">
          <cell r="A1450" t="str">
            <v>NC_000913.2</v>
          </cell>
          <cell r="B1450" t="str">
            <v>RefSeq</v>
          </cell>
          <cell r="C1450" t="str">
            <v>gene</v>
          </cell>
          <cell r="D1450">
            <v>1586877</v>
          </cell>
          <cell r="E1450">
            <v>1588103</v>
          </cell>
          <cell r="F1450" t="str">
            <v>.</v>
          </cell>
          <cell r="G1450" t="str">
            <v>-</v>
          </cell>
          <cell r="H1450">
            <v>1540</v>
          </cell>
          <cell r="I1450" t="str">
            <v>ydeT</v>
          </cell>
          <cell r="J1450" t="str">
            <v>b1505</v>
          </cell>
          <cell r="K1450" t="str">
            <v>G6795</v>
          </cell>
          <cell r="L1450" t="str">
            <v>EG13802</v>
          </cell>
          <cell r="M1450">
            <v>946042</v>
          </cell>
        </row>
        <row r="1451">
          <cell r="A1451" t="str">
            <v>NC_000913.2</v>
          </cell>
          <cell r="B1451" t="str">
            <v>RefSeq</v>
          </cell>
          <cell r="C1451" t="str">
            <v>gene</v>
          </cell>
          <cell r="D1451">
            <v>1588358</v>
          </cell>
          <cell r="E1451">
            <v>1588560</v>
          </cell>
          <cell r="F1451" t="str">
            <v>.</v>
          </cell>
          <cell r="G1451" t="str">
            <v>-</v>
          </cell>
          <cell r="H1451">
            <v>1541</v>
          </cell>
          <cell r="I1451" t="str">
            <v>yneL</v>
          </cell>
          <cell r="J1451" t="str">
            <v>b1506</v>
          </cell>
          <cell r="K1451" t="str">
            <v>G6796</v>
          </cell>
          <cell r="L1451" t="str">
            <v>EG14360</v>
          </cell>
          <cell r="M1451">
            <v>946063</v>
          </cell>
        </row>
        <row r="1452">
          <cell r="A1452" t="str">
            <v>NC_000913.2</v>
          </cell>
          <cell r="B1452" t="str">
            <v>RefSeq</v>
          </cell>
          <cell r="C1452" t="str">
            <v>gene</v>
          </cell>
          <cell r="D1452">
            <v>1588878</v>
          </cell>
          <cell r="E1452">
            <v>1590200</v>
          </cell>
          <cell r="F1452" t="str">
            <v>.</v>
          </cell>
          <cell r="G1452" t="str">
            <v>-</v>
          </cell>
          <cell r="H1452">
            <v>1542</v>
          </cell>
          <cell r="I1452" t="str">
            <v>hipA</v>
          </cell>
          <cell r="J1452" t="str">
            <v>b1507</v>
          </cell>
          <cell r="K1452" t="str">
            <v>EG10443</v>
          </cell>
          <cell r="L1452" t="str">
            <v>EG10443</v>
          </cell>
          <cell r="M1452">
            <v>946064</v>
          </cell>
        </row>
        <row r="1453">
          <cell r="A1453" t="str">
            <v>NC_000913.2</v>
          </cell>
          <cell r="B1453" t="str">
            <v>RefSeq</v>
          </cell>
          <cell r="C1453" t="str">
            <v>gene</v>
          </cell>
          <cell r="D1453">
            <v>1590200</v>
          </cell>
          <cell r="E1453">
            <v>1590466</v>
          </cell>
          <cell r="F1453" t="str">
            <v>.</v>
          </cell>
          <cell r="G1453" t="str">
            <v>-</v>
          </cell>
          <cell r="H1453">
            <v>1543</v>
          </cell>
          <cell r="I1453" t="str">
            <v>hipB</v>
          </cell>
          <cell r="J1453" t="str">
            <v>b1508</v>
          </cell>
          <cell r="K1453" t="str">
            <v>EG10442</v>
          </cell>
          <cell r="L1453" t="str">
            <v>EG10442</v>
          </cell>
          <cell r="M1453">
            <v>946065</v>
          </cell>
        </row>
        <row r="1454">
          <cell r="A1454" t="str">
            <v>NC_000913.2</v>
          </cell>
          <cell r="B1454" t="str">
            <v>RefSeq</v>
          </cell>
          <cell r="C1454" t="str">
            <v>gene</v>
          </cell>
          <cell r="D1454">
            <v>1596641</v>
          </cell>
          <cell r="E1454">
            <v>1598233</v>
          </cell>
          <cell r="F1454" t="str">
            <v>.</v>
          </cell>
          <cell r="G1454" t="str">
            <v>-</v>
          </cell>
          <cell r="H1454">
            <v>1545</v>
          </cell>
          <cell r="I1454" t="str">
            <v>lsrK</v>
          </cell>
          <cell r="J1454" t="str">
            <v>b1511</v>
          </cell>
          <cell r="K1454" t="str">
            <v>G6798</v>
          </cell>
          <cell r="L1454" t="str">
            <v>EG13804</v>
          </cell>
          <cell r="M1454">
            <v>946069</v>
          </cell>
        </row>
        <row r="1455">
          <cell r="A1455" t="str">
            <v>NC_000913.2</v>
          </cell>
          <cell r="B1455" t="str">
            <v>RefSeq</v>
          </cell>
          <cell r="C1455" t="str">
            <v>gene</v>
          </cell>
          <cell r="D1455">
            <v>1598312</v>
          </cell>
          <cell r="E1455">
            <v>1599265</v>
          </cell>
          <cell r="F1455" t="str">
            <v>.</v>
          </cell>
          <cell r="G1455" t="str">
            <v>-</v>
          </cell>
          <cell r="H1455">
            <v>1546</v>
          </cell>
          <cell r="I1455" t="str">
            <v>lsrR</v>
          </cell>
          <cell r="J1455" t="str">
            <v>b1512</v>
          </cell>
          <cell r="K1455" t="str">
            <v>G6799</v>
          </cell>
          <cell r="L1455" t="str">
            <v>EG13805</v>
          </cell>
          <cell r="M1455">
            <v>946070</v>
          </cell>
        </row>
        <row r="1456">
          <cell r="A1456" t="str">
            <v>NC_000913.2</v>
          </cell>
          <cell r="B1456" t="str">
            <v>RefSeq</v>
          </cell>
          <cell r="C1456" t="str">
            <v>gene</v>
          </cell>
          <cell r="D1456">
            <v>1599514</v>
          </cell>
          <cell r="E1456">
            <v>1601049</v>
          </cell>
          <cell r="F1456" t="str">
            <v>.</v>
          </cell>
          <cell r="G1456" t="str">
            <v>+</v>
          </cell>
          <cell r="H1456">
            <v>1547</v>
          </cell>
          <cell r="I1456" t="str">
            <v>lsrA</v>
          </cell>
          <cell r="J1456" t="str">
            <v>b1513</v>
          </cell>
          <cell r="K1456" t="str">
            <v>G6800</v>
          </cell>
          <cell r="L1456" t="str">
            <v>EG13806</v>
          </cell>
          <cell r="M1456">
            <v>945680</v>
          </cell>
        </row>
        <row r="1457">
          <cell r="A1457" t="str">
            <v>NC_000913.2</v>
          </cell>
          <cell r="B1457" t="str">
            <v>RefSeq</v>
          </cell>
          <cell r="C1457" t="str">
            <v>gene</v>
          </cell>
          <cell r="D1457">
            <v>1601043</v>
          </cell>
          <cell r="E1457">
            <v>1602071</v>
          </cell>
          <cell r="F1457" t="str">
            <v>.</v>
          </cell>
          <cell r="G1457" t="str">
            <v>+</v>
          </cell>
          <cell r="H1457">
            <v>1548</v>
          </cell>
          <cell r="I1457" t="str">
            <v>lsrC</v>
          </cell>
          <cell r="J1457" t="str">
            <v>b1514</v>
          </cell>
          <cell r="K1457" t="str">
            <v>G6801</v>
          </cell>
          <cell r="L1457" t="str">
            <v>EG13807</v>
          </cell>
          <cell r="M1457">
            <v>946105</v>
          </cell>
        </row>
        <row r="1458">
          <cell r="A1458" t="str">
            <v>NC_000913.2</v>
          </cell>
          <cell r="B1458" t="str">
            <v>RefSeq</v>
          </cell>
          <cell r="C1458" t="str">
            <v>gene</v>
          </cell>
          <cell r="D1458">
            <v>1602071</v>
          </cell>
          <cell r="E1458">
            <v>1603063</v>
          </cell>
          <cell r="F1458" t="str">
            <v>.</v>
          </cell>
          <cell r="G1458" t="str">
            <v>+</v>
          </cell>
          <cell r="H1458">
            <v>1549</v>
          </cell>
          <cell r="I1458" t="str">
            <v>lsrD</v>
          </cell>
          <cell r="J1458" t="str">
            <v>b1515</v>
          </cell>
          <cell r="K1458" t="str">
            <v>G6802</v>
          </cell>
          <cell r="L1458" t="str">
            <v>EG13808</v>
          </cell>
          <cell r="M1458">
            <v>946264</v>
          </cell>
        </row>
        <row r="1459">
          <cell r="A1459" t="str">
            <v>NC_000913.2</v>
          </cell>
          <cell r="B1459" t="str">
            <v>RefSeq</v>
          </cell>
          <cell r="C1459" t="str">
            <v>gene</v>
          </cell>
          <cell r="D1459">
            <v>1603075</v>
          </cell>
          <cell r="E1459">
            <v>1604097</v>
          </cell>
          <cell r="F1459" t="str">
            <v>.</v>
          </cell>
          <cell r="G1459" t="str">
            <v>+</v>
          </cell>
          <cell r="H1459">
            <v>1550</v>
          </cell>
          <cell r="I1459" t="str">
            <v>lsrB</v>
          </cell>
          <cell r="J1459" t="str">
            <v>b1516</v>
          </cell>
          <cell r="K1459" t="str">
            <v>G6803</v>
          </cell>
          <cell r="L1459" t="str">
            <v>EG13809</v>
          </cell>
          <cell r="M1459">
            <v>945418</v>
          </cell>
        </row>
        <row r="1460">
          <cell r="A1460" t="str">
            <v>NC_000913.2</v>
          </cell>
          <cell r="B1460" t="str">
            <v>RefSeq</v>
          </cell>
          <cell r="C1460" t="str">
            <v>gene</v>
          </cell>
          <cell r="D1460">
            <v>1604124</v>
          </cell>
          <cell r="E1460">
            <v>1604999</v>
          </cell>
          <cell r="F1460" t="str">
            <v>.</v>
          </cell>
          <cell r="G1460" t="str">
            <v>+</v>
          </cell>
          <cell r="H1460">
            <v>1551</v>
          </cell>
          <cell r="I1460" t="str">
            <v>lsrF</v>
          </cell>
          <cell r="J1460" t="str">
            <v>b1517</v>
          </cell>
          <cell r="K1460" t="str">
            <v>G6804</v>
          </cell>
          <cell r="L1460" t="str">
            <v>EG13810</v>
          </cell>
          <cell r="M1460">
            <v>946071</v>
          </cell>
        </row>
        <row r="1461">
          <cell r="A1461" t="str">
            <v>NC_000913.2</v>
          </cell>
          <cell r="B1461" t="str">
            <v>RefSeq</v>
          </cell>
          <cell r="C1461" t="str">
            <v>gene</v>
          </cell>
          <cell r="D1461">
            <v>1605023</v>
          </cell>
          <cell r="E1461">
            <v>1605313</v>
          </cell>
          <cell r="F1461" t="str">
            <v>.</v>
          </cell>
          <cell r="G1461" t="str">
            <v>+</v>
          </cell>
          <cell r="H1461">
            <v>1552</v>
          </cell>
          <cell r="I1461" t="str">
            <v>lsrG</v>
          </cell>
          <cell r="J1461" t="str">
            <v>b1518</v>
          </cell>
          <cell r="K1461" t="str">
            <v>G6805</v>
          </cell>
          <cell r="L1461" t="str">
            <v>EG13811</v>
          </cell>
          <cell r="M1461">
            <v>946073</v>
          </cell>
        </row>
        <row r="1462">
          <cell r="A1462" t="str">
            <v>NC_000913.2</v>
          </cell>
          <cell r="B1462" t="str">
            <v>RefSeq</v>
          </cell>
          <cell r="C1462" t="str">
            <v>gene</v>
          </cell>
          <cell r="D1462">
            <v>1605370</v>
          </cell>
          <cell r="E1462">
            <v>1606128</v>
          </cell>
          <cell r="F1462" t="str">
            <v>.</v>
          </cell>
          <cell r="G1462" t="str">
            <v>+</v>
          </cell>
          <cell r="H1462">
            <v>1553</v>
          </cell>
          <cell r="I1462" t="str">
            <v>tam</v>
          </cell>
          <cell r="J1462" t="str">
            <v>b1519</v>
          </cell>
          <cell r="K1462" t="str">
            <v>G6806</v>
          </cell>
          <cell r="L1462" t="str">
            <v>EG13812</v>
          </cell>
          <cell r="M1462">
            <v>946074</v>
          </cell>
        </row>
        <row r="1463">
          <cell r="A1463" t="str">
            <v>NC_000913.2</v>
          </cell>
          <cell r="B1463" t="str">
            <v>RefSeq</v>
          </cell>
          <cell r="C1463" t="str">
            <v>gene</v>
          </cell>
          <cell r="D1463">
            <v>1606132</v>
          </cell>
          <cell r="E1463">
            <v>1607046</v>
          </cell>
          <cell r="F1463" t="str">
            <v>.</v>
          </cell>
          <cell r="G1463" t="str">
            <v>-</v>
          </cell>
          <cell r="H1463">
            <v>1554</v>
          </cell>
          <cell r="I1463" t="str">
            <v>yneE</v>
          </cell>
          <cell r="J1463" t="str">
            <v>b1520</v>
          </cell>
          <cell r="K1463" t="str">
            <v>G6807</v>
          </cell>
          <cell r="L1463" t="str">
            <v>EG13813</v>
          </cell>
          <cell r="M1463">
            <v>946188</v>
          </cell>
        </row>
        <row r="1464">
          <cell r="A1464" t="str">
            <v>NC_000913.2</v>
          </cell>
          <cell r="B1464" t="str">
            <v>RefSeq</v>
          </cell>
          <cell r="C1464" t="str">
            <v>gene</v>
          </cell>
          <cell r="D1464">
            <v>1607253</v>
          </cell>
          <cell r="E1464">
            <v>1608704</v>
          </cell>
          <cell r="F1464" t="str">
            <v>.</v>
          </cell>
          <cell r="G1464" t="str">
            <v>-</v>
          </cell>
          <cell r="H1464">
            <v>1555</v>
          </cell>
          <cell r="I1464" t="str">
            <v>uxaB</v>
          </cell>
          <cell r="J1464" t="str">
            <v>b1521</v>
          </cell>
          <cell r="K1464" t="str">
            <v>EG11065</v>
          </cell>
          <cell r="L1464" t="str">
            <v>EG11065</v>
          </cell>
          <cell r="M1464">
            <v>945542</v>
          </cell>
        </row>
        <row r="1465">
          <cell r="A1465" t="str">
            <v>NC_000913.2</v>
          </cell>
          <cell r="B1465" t="str">
            <v>RefSeq</v>
          </cell>
          <cell r="C1465" t="str">
            <v>gene</v>
          </cell>
          <cell r="D1465">
            <v>1608931</v>
          </cell>
          <cell r="E1465">
            <v>1609878</v>
          </cell>
          <cell r="F1465" t="str">
            <v>.</v>
          </cell>
          <cell r="G1465" t="str">
            <v>-</v>
          </cell>
          <cell r="H1465">
            <v>1556</v>
          </cell>
          <cell r="I1465" t="str">
            <v>yneF</v>
          </cell>
          <cell r="J1465" t="str">
            <v>b1522</v>
          </cell>
          <cell r="K1465" t="str">
            <v>G6808</v>
          </cell>
          <cell r="L1465" t="str">
            <v>EG13814</v>
          </cell>
          <cell r="M1465">
            <v>947422</v>
          </cell>
        </row>
        <row r="1466">
          <cell r="A1466" t="str">
            <v>NC_000913.2</v>
          </cell>
          <cell r="B1466" t="str">
            <v>RefSeq</v>
          </cell>
          <cell r="C1466" t="str">
            <v>gene</v>
          </cell>
          <cell r="D1466">
            <v>1609990</v>
          </cell>
          <cell r="E1466">
            <v>1610349</v>
          </cell>
          <cell r="F1466" t="str">
            <v>.</v>
          </cell>
          <cell r="G1466" t="str">
            <v>-</v>
          </cell>
          <cell r="H1466">
            <v>1557</v>
          </cell>
          <cell r="I1466" t="str">
            <v>yneG</v>
          </cell>
          <cell r="J1466" t="str">
            <v>b1523</v>
          </cell>
          <cell r="K1466" t="str">
            <v>G6809</v>
          </cell>
          <cell r="L1466" t="str">
            <v>EG13815</v>
          </cell>
          <cell r="M1466">
            <v>946171</v>
          </cell>
        </row>
        <row r="1467">
          <cell r="A1467" t="str">
            <v>NC_000913.2</v>
          </cell>
          <cell r="B1467" t="str">
            <v>RefSeq</v>
          </cell>
          <cell r="C1467" t="str">
            <v>gene</v>
          </cell>
          <cell r="D1467">
            <v>1610349</v>
          </cell>
          <cell r="E1467">
            <v>1611275</v>
          </cell>
          <cell r="F1467" t="str">
            <v>.</v>
          </cell>
          <cell r="G1467" t="str">
            <v>-</v>
          </cell>
          <cell r="H1467">
            <v>1558</v>
          </cell>
          <cell r="I1467" t="str">
            <v>yneH</v>
          </cell>
          <cell r="J1467" t="str">
            <v>b1524</v>
          </cell>
          <cell r="K1467" t="str">
            <v>G6810</v>
          </cell>
          <cell r="L1467" t="str">
            <v>EG13816</v>
          </cell>
          <cell r="M1467">
            <v>944973</v>
          </cell>
        </row>
        <row r="1468">
          <cell r="A1468" t="str">
            <v>NC_000913.2</v>
          </cell>
          <cell r="B1468" t="str">
            <v>RefSeq</v>
          </cell>
          <cell r="C1468" t="str">
            <v>gene</v>
          </cell>
          <cell r="D1468">
            <v>1611339</v>
          </cell>
          <cell r="E1468">
            <v>1612727</v>
          </cell>
          <cell r="F1468" t="str">
            <v>.</v>
          </cell>
          <cell r="G1468" t="str">
            <v>-</v>
          </cell>
          <cell r="H1468">
            <v>1559</v>
          </cell>
          <cell r="I1468" t="str">
            <v>sad</v>
          </cell>
          <cell r="J1468" t="str">
            <v>b1525</v>
          </cell>
          <cell r="K1468" t="str">
            <v>G6811</v>
          </cell>
          <cell r="L1468" t="str">
            <v>EG13817</v>
          </cell>
          <cell r="M1468">
            <v>947440</v>
          </cell>
        </row>
        <row r="1469">
          <cell r="A1469" t="str">
            <v>NC_000913.2</v>
          </cell>
          <cell r="B1469" t="str">
            <v>RefSeq</v>
          </cell>
          <cell r="C1469" t="str">
            <v>gene</v>
          </cell>
          <cell r="D1469">
            <v>1612828</v>
          </cell>
          <cell r="E1469">
            <v>1613709</v>
          </cell>
          <cell r="F1469" t="str">
            <v>.</v>
          </cell>
          <cell r="G1469" t="str">
            <v>+</v>
          </cell>
          <cell r="H1469">
            <v>1560</v>
          </cell>
          <cell r="I1469" t="str">
            <v>yneJ</v>
          </cell>
          <cell r="J1469" t="str">
            <v>b1526</v>
          </cell>
          <cell r="K1469" t="str">
            <v>G6812</v>
          </cell>
          <cell r="L1469" t="str">
            <v>EG13818</v>
          </cell>
          <cell r="M1469">
            <v>946079</v>
          </cell>
        </row>
        <row r="1470">
          <cell r="A1470" t="str">
            <v>NC_000913.2</v>
          </cell>
          <cell r="B1470" t="str">
            <v>RefSeq</v>
          </cell>
          <cell r="C1470" t="str">
            <v>gene</v>
          </cell>
          <cell r="D1470">
            <v>1613787</v>
          </cell>
          <cell r="E1470">
            <v>1614902</v>
          </cell>
          <cell r="F1470" t="str">
            <v>.</v>
          </cell>
          <cell r="G1470" t="str">
            <v>+</v>
          </cell>
          <cell r="H1470">
            <v>1561</v>
          </cell>
          <cell r="I1470" t="str">
            <v>yneK</v>
          </cell>
          <cell r="J1470" t="str">
            <v>b1527</v>
          </cell>
          <cell r="K1470" t="str">
            <v>G6813</v>
          </cell>
          <cell r="L1470" t="str">
            <v>EG13819</v>
          </cell>
          <cell r="M1470">
            <v>946080</v>
          </cell>
        </row>
        <row r="1471">
          <cell r="A1471" t="str">
            <v>NC_000913.2</v>
          </cell>
          <cell r="B1471" t="str">
            <v>RefSeq</v>
          </cell>
          <cell r="C1471" t="str">
            <v>gene</v>
          </cell>
          <cell r="D1471">
            <v>1615052</v>
          </cell>
          <cell r="E1471">
            <v>1616242</v>
          </cell>
          <cell r="F1471" t="str">
            <v>.</v>
          </cell>
          <cell r="G1471" t="str">
            <v>+</v>
          </cell>
          <cell r="H1471">
            <v>1562</v>
          </cell>
          <cell r="I1471" t="str">
            <v>ydeA</v>
          </cell>
          <cell r="J1471" t="str">
            <v>b1528</v>
          </cell>
          <cell r="K1471" t="str">
            <v>EG11636</v>
          </cell>
          <cell r="L1471" t="str">
            <v>EG11636</v>
          </cell>
          <cell r="M1471">
            <v>947218</v>
          </cell>
        </row>
        <row r="1472">
          <cell r="A1472" t="str">
            <v>NC_000913.2</v>
          </cell>
          <cell r="B1472" t="str">
            <v>RefSeq</v>
          </cell>
          <cell r="C1472" t="str">
            <v>gene</v>
          </cell>
          <cell r="D1472">
            <v>1616267</v>
          </cell>
          <cell r="E1472">
            <v>1616932</v>
          </cell>
          <cell r="F1472" t="str">
            <v>.</v>
          </cell>
          <cell r="G1472" t="str">
            <v>-</v>
          </cell>
          <cell r="H1472">
            <v>1563</v>
          </cell>
          <cell r="I1472" t="str">
            <v>marC</v>
          </cell>
          <cell r="J1472" t="str">
            <v>b1529</v>
          </cell>
          <cell r="K1472" t="str">
            <v>EG11637</v>
          </cell>
          <cell r="L1472" t="str">
            <v>EG11637</v>
          </cell>
          <cell r="M1472">
            <v>947132</v>
          </cell>
        </row>
        <row r="1473">
          <cell r="A1473" t="str">
            <v>NC_000913.2</v>
          </cell>
          <cell r="B1473" t="str">
            <v>RefSeq</v>
          </cell>
          <cell r="C1473" t="str">
            <v>gene</v>
          </cell>
          <cell r="D1473">
            <v>1617144</v>
          </cell>
          <cell r="E1473">
            <v>1617578</v>
          </cell>
          <cell r="F1473" t="str">
            <v>.</v>
          </cell>
          <cell r="G1473" t="str">
            <v>+</v>
          </cell>
          <cell r="H1473">
            <v>1564</v>
          </cell>
          <cell r="I1473" t="str">
            <v>marR</v>
          </cell>
          <cell r="J1473" t="str">
            <v>b1530</v>
          </cell>
          <cell r="K1473" t="str">
            <v>EG11435</v>
          </cell>
          <cell r="L1473" t="str">
            <v>EG11435</v>
          </cell>
          <cell r="M1473">
            <v>945825</v>
          </cell>
        </row>
        <row r="1474">
          <cell r="A1474" t="str">
            <v>NC_000913.2</v>
          </cell>
          <cell r="B1474" t="str">
            <v>RefSeq</v>
          </cell>
          <cell r="C1474" t="str">
            <v>gene</v>
          </cell>
          <cell r="D1474">
            <v>1617598</v>
          </cell>
          <cell r="E1474">
            <v>1617981</v>
          </cell>
          <cell r="F1474" t="str">
            <v>.</v>
          </cell>
          <cell r="G1474" t="str">
            <v>+</v>
          </cell>
          <cell r="H1474">
            <v>1565</v>
          </cell>
          <cell r="I1474" t="str">
            <v>marA</v>
          </cell>
          <cell r="J1474" t="str">
            <v>b1531</v>
          </cell>
          <cell r="K1474" t="str">
            <v>EG11434</v>
          </cell>
          <cell r="L1474" t="str">
            <v>EG11434</v>
          </cell>
          <cell r="M1474">
            <v>947613</v>
          </cell>
        </row>
        <row r="1475">
          <cell r="A1475" t="str">
            <v>NC_000913.2</v>
          </cell>
          <cell r="B1475" t="str">
            <v>RefSeq</v>
          </cell>
          <cell r="C1475" t="str">
            <v>gene</v>
          </cell>
          <cell r="D1475">
            <v>1618013</v>
          </cell>
          <cell r="E1475">
            <v>1618231</v>
          </cell>
          <cell r="F1475" t="str">
            <v>.</v>
          </cell>
          <cell r="G1475" t="str">
            <v>+</v>
          </cell>
          <cell r="H1475">
            <v>1566</v>
          </cell>
          <cell r="I1475" t="str">
            <v>marB</v>
          </cell>
          <cell r="J1475" t="str">
            <v>b1532</v>
          </cell>
          <cell r="K1475" t="str">
            <v>EG11599</v>
          </cell>
          <cell r="L1475" t="str">
            <v>EG11599</v>
          </cell>
          <cell r="M1475">
            <v>946184</v>
          </cell>
        </row>
        <row r="1476">
          <cell r="A1476" t="str">
            <v>NC_000913.2</v>
          </cell>
          <cell r="B1476" t="str">
            <v>RefSeq</v>
          </cell>
          <cell r="C1476" t="str">
            <v>gene</v>
          </cell>
          <cell r="D1476">
            <v>1618262</v>
          </cell>
          <cell r="E1476">
            <v>1619161</v>
          </cell>
          <cell r="F1476" t="str">
            <v>.</v>
          </cell>
          <cell r="G1476" t="str">
            <v>-</v>
          </cell>
          <cell r="H1476">
            <v>1567</v>
          </cell>
          <cell r="I1476" t="str">
            <v>eamA</v>
          </cell>
          <cell r="J1476" t="str">
            <v>b1533</v>
          </cell>
          <cell r="K1476" t="str">
            <v>EG11639</v>
          </cell>
          <cell r="L1476" t="str">
            <v>EG11639</v>
          </cell>
          <cell r="M1476">
            <v>946081</v>
          </cell>
        </row>
        <row r="1477">
          <cell r="A1477" t="str">
            <v>NC_000913.2</v>
          </cell>
          <cell r="B1477" t="str">
            <v>RefSeq</v>
          </cell>
          <cell r="C1477" t="str">
            <v>gene</v>
          </cell>
          <cell r="D1477">
            <v>1619356</v>
          </cell>
          <cell r="E1477">
            <v>1620543</v>
          </cell>
          <cell r="F1477" t="str">
            <v>.</v>
          </cell>
          <cell r="G1477" t="str">
            <v>+</v>
          </cell>
          <cell r="H1477">
            <v>1568</v>
          </cell>
          <cell r="I1477" t="str">
            <v>ydeE</v>
          </cell>
          <cell r="J1477" t="str">
            <v>b1534</v>
          </cell>
          <cell r="K1477" t="str">
            <v>EG11640</v>
          </cell>
          <cell r="L1477" t="str">
            <v>EG11640</v>
          </cell>
          <cell r="M1477">
            <v>946083</v>
          </cell>
        </row>
        <row r="1478">
          <cell r="A1478" t="str">
            <v>NC_000913.2</v>
          </cell>
          <cell r="B1478" t="str">
            <v>RefSeq</v>
          </cell>
          <cell r="C1478" t="str">
            <v>gene</v>
          </cell>
          <cell r="D1478">
            <v>1620984</v>
          </cell>
          <cell r="E1478">
            <v>1621874</v>
          </cell>
          <cell r="F1478" t="str">
            <v>.</v>
          </cell>
          <cell r="G1478" t="str">
            <v>-</v>
          </cell>
          <cell r="H1478">
            <v>1571</v>
          </cell>
          <cell r="I1478" t="str">
            <v>ydeH</v>
          </cell>
          <cell r="J1478" t="str">
            <v>b1535</v>
          </cell>
          <cell r="K1478" t="str">
            <v>EG11643</v>
          </cell>
          <cell r="L1478" t="str">
            <v>EG11643</v>
          </cell>
          <cell r="M1478">
            <v>946075</v>
          </cell>
        </row>
        <row r="1479">
          <cell r="A1479" t="str">
            <v>NC_000913.2</v>
          </cell>
          <cell r="B1479" t="str">
            <v>RefSeq</v>
          </cell>
          <cell r="C1479" t="str">
            <v>gene</v>
          </cell>
          <cell r="D1479">
            <v>1622129</v>
          </cell>
          <cell r="E1479">
            <v>1622521</v>
          </cell>
          <cell r="F1479" t="str">
            <v>.</v>
          </cell>
          <cell r="G1479" t="str">
            <v>-</v>
          </cell>
          <cell r="H1479">
            <v>1572</v>
          </cell>
          <cell r="I1479" t="str">
            <v>ydeI</v>
          </cell>
          <cell r="J1479" t="str">
            <v>b1536</v>
          </cell>
          <cell r="K1479" t="str">
            <v>EG11644</v>
          </cell>
          <cell r="L1479" t="str">
            <v>EG11644</v>
          </cell>
          <cell r="M1479">
            <v>946068</v>
          </cell>
        </row>
        <row r="1480">
          <cell r="A1480" t="str">
            <v>NC_000913.2</v>
          </cell>
          <cell r="B1480" t="str">
            <v>RefSeq</v>
          </cell>
          <cell r="C1480" t="str">
            <v>gene</v>
          </cell>
          <cell r="D1480">
            <v>1622797</v>
          </cell>
          <cell r="E1480">
            <v>1623315</v>
          </cell>
          <cell r="F1480" t="str">
            <v>.</v>
          </cell>
          <cell r="G1480" t="str">
            <v>+</v>
          </cell>
          <cell r="H1480">
            <v>1573</v>
          </cell>
          <cell r="I1480" t="str">
            <v>ydeJ</v>
          </cell>
          <cell r="J1480" t="str">
            <v>b1537</v>
          </cell>
          <cell r="K1480" t="str">
            <v>EG11645</v>
          </cell>
          <cell r="L1480" t="str">
            <v>EG11645</v>
          </cell>
          <cell r="M1480">
            <v>946067</v>
          </cell>
        </row>
        <row r="1481">
          <cell r="A1481" t="str">
            <v>NC_000913.2</v>
          </cell>
          <cell r="B1481" t="str">
            <v>RefSeq</v>
          </cell>
          <cell r="C1481" t="str">
            <v>gene</v>
          </cell>
          <cell r="D1481">
            <v>1623359</v>
          </cell>
          <cell r="E1481">
            <v>1625404</v>
          </cell>
          <cell r="F1481" t="str">
            <v>.</v>
          </cell>
          <cell r="G1481" t="str">
            <v>-</v>
          </cell>
          <cell r="H1481">
            <v>1574</v>
          </cell>
          <cell r="I1481" t="str">
            <v>dcp</v>
          </cell>
          <cell r="J1481" t="str">
            <v>b1538</v>
          </cell>
          <cell r="K1481" t="str">
            <v>EG10212</v>
          </cell>
          <cell r="L1481" t="str">
            <v>EG10212</v>
          </cell>
          <cell r="M1481">
            <v>946084</v>
          </cell>
        </row>
        <row r="1482">
          <cell r="A1482" t="str">
            <v>NC_000913.2</v>
          </cell>
          <cell r="B1482" t="str">
            <v>RefSeq</v>
          </cell>
          <cell r="C1482" t="str">
            <v>gene</v>
          </cell>
          <cell r="D1482">
            <v>1625541</v>
          </cell>
          <cell r="E1482">
            <v>1626287</v>
          </cell>
          <cell r="F1482" t="str">
            <v>.</v>
          </cell>
          <cell r="G1482" t="str">
            <v>+</v>
          </cell>
          <cell r="H1482">
            <v>1575</v>
          </cell>
          <cell r="I1482" t="str">
            <v>ydfG</v>
          </cell>
          <cell r="J1482" t="str">
            <v>b1539</v>
          </cell>
          <cell r="K1482" t="str">
            <v>EG12345</v>
          </cell>
          <cell r="L1482" t="str">
            <v>EG12345</v>
          </cell>
          <cell r="M1482">
            <v>946085</v>
          </cell>
        </row>
        <row r="1483">
          <cell r="A1483" t="str">
            <v>NC_000913.2</v>
          </cell>
          <cell r="B1483" t="str">
            <v>RefSeq</v>
          </cell>
          <cell r="C1483" t="str">
            <v>gene</v>
          </cell>
          <cell r="D1483">
            <v>1626376</v>
          </cell>
          <cell r="E1483">
            <v>1627062</v>
          </cell>
          <cell r="F1483" t="str">
            <v>.</v>
          </cell>
          <cell r="G1483" t="str">
            <v>+</v>
          </cell>
          <cell r="H1483">
            <v>1576</v>
          </cell>
          <cell r="I1483" t="str">
            <v>ydfH</v>
          </cell>
          <cell r="J1483" t="str">
            <v>b1540</v>
          </cell>
          <cell r="K1483" t="str">
            <v>G6814</v>
          </cell>
          <cell r="L1483" t="str">
            <v>EG13820</v>
          </cell>
          <cell r="M1483">
            <v>946087</v>
          </cell>
        </row>
        <row r="1484">
          <cell r="A1484" t="str">
            <v>NC_000913.2</v>
          </cell>
          <cell r="B1484" t="str">
            <v>RefSeq</v>
          </cell>
          <cell r="C1484" t="str">
            <v>gene</v>
          </cell>
          <cell r="D1484">
            <v>1627239</v>
          </cell>
          <cell r="E1484">
            <v>1627442</v>
          </cell>
          <cell r="F1484" t="str">
            <v>.</v>
          </cell>
          <cell r="G1484" t="str">
            <v>+</v>
          </cell>
          <cell r="H1484">
            <v>1577</v>
          </cell>
          <cell r="I1484" t="str">
            <v>ydfZ</v>
          </cell>
          <cell r="J1484" t="str">
            <v>b1541</v>
          </cell>
          <cell r="K1484" t="str">
            <v>G6815</v>
          </cell>
          <cell r="L1484" t="str">
            <v>EG13838</v>
          </cell>
          <cell r="M1484">
            <v>948796</v>
          </cell>
        </row>
        <row r="1485">
          <cell r="A1485" t="str">
            <v>NC_000913.2</v>
          </cell>
          <cell r="B1485" t="str">
            <v>RefSeq</v>
          </cell>
          <cell r="C1485" t="str">
            <v>gene</v>
          </cell>
          <cell r="D1485">
            <v>1627477</v>
          </cell>
          <cell r="E1485">
            <v>1628937</v>
          </cell>
          <cell r="F1485" t="str">
            <v>.</v>
          </cell>
          <cell r="G1485" t="str">
            <v>-</v>
          </cell>
          <cell r="H1485">
            <v>1578</v>
          </cell>
          <cell r="I1485" t="str">
            <v>ydfI</v>
          </cell>
          <cell r="J1485" t="str">
            <v>b1542</v>
          </cell>
          <cell r="K1485" t="str">
            <v>G6816</v>
          </cell>
          <cell r="L1485" t="str">
            <v>EG13821</v>
          </cell>
          <cell r="M1485">
            <v>945861</v>
          </cell>
        </row>
        <row r="1486">
          <cell r="A1486" t="str">
            <v>NC_000913.2</v>
          </cell>
          <cell r="B1486" t="str">
            <v>RefSeq</v>
          </cell>
          <cell r="C1486" t="str">
            <v>gene</v>
          </cell>
          <cell r="D1486">
            <v>1631096</v>
          </cell>
          <cell r="E1486">
            <v>1631329</v>
          </cell>
          <cell r="F1486" t="str">
            <v>.</v>
          </cell>
          <cell r="G1486" t="str">
            <v>+</v>
          </cell>
          <cell r="H1486">
            <v>1580</v>
          </cell>
          <cell r="I1486" t="str">
            <v>ydfK</v>
          </cell>
          <cell r="J1486" t="str">
            <v>b1544</v>
          </cell>
          <cell r="K1486" t="str">
            <v>G6818</v>
          </cell>
          <cell r="L1486" t="str">
            <v>EG13823</v>
          </cell>
          <cell r="M1486">
            <v>947451</v>
          </cell>
        </row>
        <row r="1487">
          <cell r="A1487" t="str">
            <v>NC_000913.2</v>
          </cell>
          <cell r="B1487" t="str">
            <v>RefSeq</v>
          </cell>
          <cell r="C1487" t="str">
            <v>gene</v>
          </cell>
          <cell r="D1487">
            <v>1631646</v>
          </cell>
          <cell r="E1487">
            <v>1632236</v>
          </cell>
          <cell r="F1487" t="str">
            <v>.</v>
          </cell>
          <cell r="G1487" t="str">
            <v>+</v>
          </cell>
          <cell r="H1487">
            <v>1581</v>
          </cell>
          <cell r="I1487" t="str">
            <v>pinQ</v>
          </cell>
          <cell r="J1487" t="str">
            <v>b1545</v>
          </cell>
          <cell r="K1487" t="str">
            <v>G6819</v>
          </cell>
          <cell r="L1487" t="str">
            <v>EG13824</v>
          </cell>
          <cell r="M1487">
            <v>946088</v>
          </cell>
        </row>
        <row r="1488">
          <cell r="A1488" t="str">
            <v>NC_000913.2</v>
          </cell>
          <cell r="B1488" t="str">
            <v>RefSeq</v>
          </cell>
          <cell r="C1488" t="str">
            <v>gene</v>
          </cell>
          <cell r="D1488">
            <v>1632334</v>
          </cell>
          <cell r="E1488">
            <v>1632909</v>
          </cell>
          <cell r="F1488" t="str">
            <v>.</v>
          </cell>
          <cell r="G1488" t="str">
            <v>-</v>
          </cell>
          <cell r="H1488">
            <v>1582</v>
          </cell>
          <cell r="I1488" t="str">
            <v>tfaQ</v>
          </cell>
          <cell r="J1488" t="str">
            <v>b1546</v>
          </cell>
          <cell r="K1488" t="str">
            <v>G6820</v>
          </cell>
          <cell r="L1488" t="str">
            <v>EG13825</v>
          </cell>
          <cell r="M1488">
            <v>946060</v>
          </cell>
        </row>
        <row r="1489">
          <cell r="A1489" t="str">
            <v>NC_000913.2</v>
          </cell>
          <cell r="B1489" t="str">
            <v>RefSeq</v>
          </cell>
          <cell r="C1489" t="str">
            <v>gene</v>
          </cell>
          <cell r="D1489">
            <v>1632909</v>
          </cell>
          <cell r="E1489">
            <v>1633871</v>
          </cell>
          <cell r="F1489" t="str">
            <v>.</v>
          </cell>
          <cell r="G1489" t="str">
            <v>-</v>
          </cell>
          <cell r="H1489">
            <v>1583</v>
          </cell>
          <cell r="I1489" t="str">
            <v>stfQ</v>
          </cell>
          <cell r="J1489" t="str">
            <v>b1547</v>
          </cell>
          <cell r="K1489" t="str">
            <v>G6821</v>
          </cell>
          <cell r="L1489" t="str">
            <v>EG13826</v>
          </cell>
          <cell r="M1489">
            <v>946098</v>
          </cell>
        </row>
        <row r="1490">
          <cell r="A1490" t="str">
            <v>NC_000913.2</v>
          </cell>
          <cell r="B1490" t="str">
            <v>RefSeq</v>
          </cell>
          <cell r="C1490" t="str">
            <v>gene</v>
          </cell>
          <cell r="D1490">
            <v>1633864</v>
          </cell>
          <cell r="E1490">
            <v>1634391</v>
          </cell>
          <cell r="F1490" t="str">
            <v>.</v>
          </cell>
          <cell r="G1490" t="str">
            <v>-</v>
          </cell>
          <cell r="H1490">
            <v>1584</v>
          </cell>
          <cell r="I1490" t="str">
            <v>nohQ</v>
          </cell>
          <cell r="J1490" t="str">
            <v>b1548</v>
          </cell>
          <cell r="K1490" t="str">
            <v>EG11634</v>
          </cell>
          <cell r="L1490" t="str">
            <v>EG11634</v>
          </cell>
          <cell r="M1490">
            <v>946021</v>
          </cell>
        </row>
        <row r="1491">
          <cell r="A1491" t="str">
            <v>NC_000913.2</v>
          </cell>
          <cell r="B1491" t="str">
            <v>RefSeq</v>
          </cell>
          <cell r="C1491" t="str">
            <v>gene</v>
          </cell>
          <cell r="D1491">
            <v>1635071</v>
          </cell>
          <cell r="E1491">
            <v>1635481</v>
          </cell>
          <cell r="F1491" t="str">
            <v>.</v>
          </cell>
          <cell r="G1491" t="str">
            <v>+</v>
          </cell>
          <cell r="H1491">
            <v>1586</v>
          </cell>
          <cell r="I1491" t="str">
            <v>ydfO</v>
          </cell>
          <cell r="J1491" t="str">
            <v>b1549</v>
          </cell>
          <cell r="K1491" t="str">
            <v>G6822</v>
          </cell>
          <cell r="L1491" t="str">
            <v>EG13827</v>
          </cell>
          <cell r="M1491">
            <v>945992</v>
          </cell>
        </row>
        <row r="1492">
          <cell r="A1492" t="str">
            <v>NC_000913.2</v>
          </cell>
          <cell r="B1492" t="str">
            <v>RefSeq</v>
          </cell>
          <cell r="C1492" t="str">
            <v>gene</v>
          </cell>
          <cell r="D1492">
            <v>1635633</v>
          </cell>
          <cell r="E1492">
            <v>1635806</v>
          </cell>
          <cell r="F1492" t="str">
            <v>.</v>
          </cell>
          <cell r="G1492" t="str">
            <v>-</v>
          </cell>
          <cell r="H1492">
            <v>1587</v>
          </cell>
          <cell r="I1492" t="str">
            <v>gnsB</v>
          </cell>
          <cell r="J1492" t="str">
            <v>b1550</v>
          </cell>
          <cell r="K1492" t="str">
            <v>G6823</v>
          </cell>
          <cell r="L1492" t="str">
            <v>EG13837</v>
          </cell>
          <cell r="M1492">
            <v>946054</v>
          </cell>
        </row>
        <row r="1493">
          <cell r="A1493" t="str">
            <v>NC_000913.2</v>
          </cell>
          <cell r="B1493" t="str">
            <v>RefSeq</v>
          </cell>
          <cell r="C1493" t="str">
            <v>gene</v>
          </cell>
          <cell r="D1493">
            <v>1635978</v>
          </cell>
          <cell r="E1493">
            <v>1636133</v>
          </cell>
          <cell r="F1493" t="str">
            <v>.</v>
          </cell>
          <cell r="G1493" t="str">
            <v>-</v>
          </cell>
          <cell r="H1493">
            <v>1588</v>
          </cell>
          <cell r="I1493" t="str">
            <v>ynfN</v>
          </cell>
          <cell r="J1493" t="str">
            <v>b1551</v>
          </cell>
          <cell r="K1493" t="str">
            <v>G6824</v>
          </cell>
          <cell r="L1493" t="str">
            <v>EG14388</v>
          </cell>
          <cell r="M1493">
            <v>946097</v>
          </cell>
        </row>
        <row r="1494">
          <cell r="A1494" t="str">
            <v>NC_000913.2</v>
          </cell>
          <cell r="B1494" t="str">
            <v>RefSeq</v>
          </cell>
          <cell r="C1494" t="str">
            <v>gene</v>
          </cell>
          <cell r="D1494">
            <v>1636479</v>
          </cell>
          <cell r="E1494">
            <v>1636691</v>
          </cell>
          <cell r="F1494" t="str">
            <v>.</v>
          </cell>
          <cell r="G1494" t="str">
            <v>-</v>
          </cell>
          <cell r="H1494">
            <v>1589</v>
          </cell>
          <cell r="I1494" t="str">
            <v>cspI</v>
          </cell>
          <cell r="J1494" t="str">
            <v>b1552</v>
          </cell>
          <cell r="K1494" t="str">
            <v>G6825</v>
          </cell>
          <cell r="L1494" t="str">
            <v>EG13877</v>
          </cell>
          <cell r="M1494">
            <v>946099</v>
          </cell>
        </row>
        <row r="1495">
          <cell r="A1495" t="str">
            <v>NC_000913.2</v>
          </cell>
          <cell r="B1495" t="str">
            <v>RefSeq</v>
          </cell>
          <cell r="C1495" t="str">
            <v>gene</v>
          </cell>
          <cell r="D1495">
            <v>1637054</v>
          </cell>
          <cell r="E1495">
            <v>1637551</v>
          </cell>
          <cell r="F1495" t="str">
            <v>.</v>
          </cell>
          <cell r="G1495" t="str">
            <v>-</v>
          </cell>
          <cell r="H1495">
            <v>1590</v>
          </cell>
          <cell r="I1495" t="str">
            <v>rzpQ</v>
          </cell>
          <cell r="J1495" t="str">
            <v>b1553</v>
          </cell>
          <cell r="K1495" t="str">
            <v>G6826</v>
          </cell>
          <cell r="L1495" t="str">
            <v>EG13828</v>
          </cell>
          <cell r="M1495">
            <v>946101</v>
          </cell>
        </row>
        <row r="1496">
          <cell r="A1496" t="str">
            <v>NC_000913.2</v>
          </cell>
          <cell r="B1496" t="str">
            <v>RefSeq</v>
          </cell>
          <cell r="C1496" t="str">
            <v>gene</v>
          </cell>
          <cell r="D1496">
            <v>1637548</v>
          </cell>
          <cell r="E1496">
            <v>1638081</v>
          </cell>
          <cell r="F1496" t="str">
            <v>.</v>
          </cell>
          <cell r="G1496" t="str">
            <v>-</v>
          </cell>
          <cell r="H1496">
            <v>1592</v>
          </cell>
          <cell r="I1496" t="str">
            <v>rrrQ</v>
          </cell>
          <cell r="J1496" t="str">
            <v>b1554</v>
          </cell>
          <cell r="K1496" t="str">
            <v>G6827</v>
          </cell>
          <cell r="L1496" t="str">
            <v>EG13829</v>
          </cell>
          <cell r="M1496">
            <v>946100</v>
          </cell>
        </row>
        <row r="1497">
          <cell r="A1497" t="str">
            <v>NC_000913.2</v>
          </cell>
          <cell r="B1497" t="str">
            <v>RefSeq</v>
          </cell>
          <cell r="C1497" t="str">
            <v>gene</v>
          </cell>
          <cell r="D1497">
            <v>1638078</v>
          </cell>
          <cell r="E1497">
            <v>1638389</v>
          </cell>
          <cell r="F1497" t="str">
            <v>.</v>
          </cell>
          <cell r="G1497" t="str">
            <v>-</v>
          </cell>
          <cell r="H1497">
            <v>1593</v>
          </cell>
          <cell r="I1497" t="str">
            <v>ydfR</v>
          </cell>
          <cell r="J1497" t="str">
            <v>b1555</v>
          </cell>
          <cell r="K1497" t="str">
            <v>G6828</v>
          </cell>
          <cell r="L1497" t="str">
            <v>EG13830</v>
          </cell>
          <cell r="M1497">
            <v>946095</v>
          </cell>
        </row>
        <row r="1498">
          <cell r="A1498" t="str">
            <v>NC_000913.2</v>
          </cell>
          <cell r="B1498" t="str">
            <v>RefSeq</v>
          </cell>
          <cell r="C1498" t="str">
            <v>gene</v>
          </cell>
          <cell r="D1498">
            <v>1638394</v>
          </cell>
          <cell r="E1498">
            <v>1638609</v>
          </cell>
          <cell r="F1498" t="str">
            <v>.</v>
          </cell>
          <cell r="G1498" t="str">
            <v>-</v>
          </cell>
          <cell r="H1498">
            <v>1594</v>
          </cell>
          <cell r="I1498" t="str">
            <v>essQ</v>
          </cell>
          <cell r="J1498" t="str">
            <v>b1556</v>
          </cell>
          <cell r="K1498" t="str">
            <v>G6829</v>
          </cell>
          <cell r="L1498" t="str">
            <v>EG13831</v>
          </cell>
          <cell r="M1498">
            <v>946093</v>
          </cell>
        </row>
        <row r="1499">
          <cell r="A1499" t="str">
            <v>NC_000913.2</v>
          </cell>
          <cell r="B1499" t="str">
            <v>RefSeq</v>
          </cell>
          <cell r="C1499" t="str">
            <v>gene</v>
          </cell>
          <cell r="D1499">
            <v>1639363</v>
          </cell>
          <cell r="E1499">
            <v>1639578</v>
          </cell>
          <cell r="F1499" t="str">
            <v>.</v>
          </cell>
          <cell r="G1499" t="str">
            <v>-</v>
          </cell>
          <cell r="H1499">
            <v>1595</v>
          </cell>
          <cell r="I1499" t="str">
            <v>cspB</v>
          </cell>
          <cell r="J1499" t="str">
            <v>b1557</v>
          </cell>
          <cell r="K1499" t="str">
            <v>EG12203</v>
          </cell>
          <cell r="L1499" t="str">
            <v>EG12203</v>
          </cell>
          <cell r="M1499">
            <v>946091</v>
          </cell>
        </row>
        <row r="1500">
          <cell r="A1500" t="str">
            <v>NC_000913.2</v>
          </cell>
          <cell r="B1500" t="str">
            <v>RefSeq</v>
          </cell>
          <cell r="C1500" t="str">
            <v>gene</v>
          </cell>
          <cell r="D1500">
            <v>1639879</v>
          </cell>
          <cell r="E1500">
            <v>1640091</v>
          </cell>
          <cell r="F1500" t="str">
            <v>.</v>
          </cell>
          <cell r="G1500" t="str">
            <v>+</v>
          </cell>
          <cell r="H1500">
            <v>1596</v>
          </cell>
          <cell r="I1500" t="str">
            <v>cspF</v>
          </cell>
          <cell r="J1500" t="str">
            <v>b1558</v>
          </cell>
          <cell r="K1500" t="str">
            <v>EG12205</v>
          </cell>
          <cell r="L1500" t="str">
            <v>EG12205</v>
          </cell>
          <cell r="M1500">
            <v>946090</v>
          </cell>
        </row>
        <row r="1501">
          <cell r="A1501" t="str">
            <v>NC_000913.2</v>
          </cell>
          <cell r="B1501" t="str">
            <v>RefSeq</v>
          </cell>
          <cell r="C1501" t="str">
            <v>gene</v>
          </cell>
          <cell r="D1501">
            <v>1640513</v>
          </cell>
          <cell r="E1501">
            <v>1641265</v>
          </cell>
          <cell r="F1501" t="str">
            <v>.</v>
          </cell>
          <cell r="G1501" t="str">
            <v>-</v>
          </cell>
          <cell r="H1501">
            <v>1597</v>
          </cell>
          <cell r="I1501" t="str">
            <v>quuQ</v>
          </cell>
          <cell r="J1501" t="str">
            <v>b1559</v>
          </cell>
          <cell r="K1501" t="str">
            <v>G6830</v>
          </cell>
          <cell r="L1501" t="str">
            <v>EG13832</v>
          </cell>
          <cell r="M1501">
            <v>946103</v>
          </cell>
        </row>
        <row r="1502">
          <cell r="A1502" t="str">
            <v>NC_000913.2</v>
          </cell>
          <cell r="B1502" t="str">
            <v>RefSeq</v>
          </cell>
          <cell r="C1502" t="str">
            <v>gene</v>
          </cell>
          <cell r="D1502">
            <v>1641279</v>
          </cell>
          <cell r="E1502">
            <v>1642328</v>
          </cell>
          <cell r="F1502" t="str">
            <v>.</v>
          </cell>
          <cell r="G1502" t="str">
            <v>-</v>
          </cell>
          <cell r="H1502">
            <v>1598</v>
          </cell>
          <cell r="I1502" t="str">
            <v>ydfU</v>
          </cell>
          <cell r="J1502" t="str">
            <v>b1560</v>
          </cell>
          <cell r="K1502" t="str">
            <v>G6831</v>
          </cell>
          <cell r="L1502" t="str">
            <v>EG13833</v>
          </cell>
          <cell r="M1502">
            <v>946108</v>
          </cell>
        </row>
        <row r="1503">
          <cell r="A1503" t="str">
            <v>NC_000913.2</v>
          </cell>
          <cell r="B1503" t="str">
            <v>RefSeq</v>
          </cell>
          <cell r="C1503" t="str">
            <v>gene</v>
          </cell>
          <cell r="D1503">
            <v>1642675</v>
          </cell>
          <cell r="E1503">
            <v>1642926</v>
          </cell>
          <cell r="F1503" t="str">
            <v>.</v>
          </cell>
          <cell r="G1503" t="str">
            <v>-</v>
          </cell>
          <cell r="H1503">
            <v>1599</v>
          </cell>
          <cell r="I1503" t="str">
            <v>rem</v>
          </cell>
          <cell r="J1503" t="str">
            <v>b1561</v>
          </cell>
          <cell r="K1503" t="str">
            <v>EG11129</v>
          </cell>
          <cell r="L1503" t="str">
            <v>EG11129</v>
          </cell>
          <cell r="M1503">
            <v>946109</v>
          </cell>
        </row>
        <row r="1504">
          <cell r="A1504" t="str">
            <v>NC_000913.2</v>
          </cell>
          <cell r="B1504" t="str">
            <v>RefSeq</v>
          </cell>
          <cell r="C1504" t="str">
            <v>gene</v>
          </cell>
          <cell r="D1504">
            <v>1643143</v>
          </cell>
          <cell r="E1504">
            <v>1643298</v>
          </cell>
          <cell r="F1504" t="str">
            <v>.</v>
          </cell>
          <cell r="G1504" t="str">
            <v>-</v>
          </cell>
          <cell r="H1504">
            <v>1600</v>
          </cell>
          <cell r="I1504" t="str">
            <v>hokD</v>
          </cell>
          <cell r="J1504" t="str">
            <v>b1562</v>
          </cell>
          <cell r="K1504" t="str">
            <v>EG11130</v>
          </cell>
          <cell r="L1504" t="str">
            <v>EG11130</v>
          </cell>
          <cell r="M1504">
            <v>948616</v>
          </cell>
        </row>
        <row r="1505">
          <cell r="A1505" t="str">
            <v>NC_000913.2</v>
          </cell>
          <cell r="B1505" t="str">
            <v>RefSeq</v>
          </cell>
          <cell r="C1505" t="str">
            <v>gene</v>
          </cell>
          <cell r="D1505">
            <v>1643370</v>
          </cell>
          <cell r="E1505">
            <v>1643657</v>
          </cell>
          <cell r="F1505" t="str">
            <v>.</v>
          </cell>
          <cell r="G1505" t="str">
            <v>-</v>
          </cell>
          <cell r="H1505">
            <v>1601</v>
          </cell>
          <cell r="I1505" t="str">
            <v>relE</v>
          </cell>
          <cell r="J1505" t="str">
            <v>b1563</v>
          </cell>
          <cell r="K1505" t="str">
            <v>EG11131</v>
          </cell>
          <cell r="L1505" t="str">
            <v>EG11131</v>
          </cell>
          <cell r="M1505">
            <v>947549</v>
          </cell>
        </row>
        <row r="1506">
          <cell r="A1506" t="str">
            <v>NC_000913.2</v>
          </cell>
          <cell r="B1506" t="str">
            <v>RefSeq</v>
          </cell>
          <cell r="C1506" t="str">
            <v>gene</v>
          </cell>
          <cell r="D1506">
            <v>1643657</v>
          </cell>
          <cell r="E1506">
            <v>1643896</v>
          </cell>
          <cell r="F1506" t="str">
            <v>.</v>
          </cell>
          <cell r="G1506" t="str">
            <v>-</v>
          </cell>
          <cell r="H1506">
            <v>1602</v>
          </cell>
          <cell r="I1506" t="str">
            <v>relB</v>
          </cell>
          <cell r="J1506" t="str">
            <v>b1564</v>
          </cell>
          <cell r="K1506" t="str">
            <v>EG10836</v>
          </cell>
          <cell r="L1506" t="str">
            <v>EG10836</v>
          </cell>
          <cell r="M1506">
            <v>948308</v>
          </cell>
        </row>
        <row r="1507">
          <cell r="A1507" t="str">
            <v>NC_000913.2</v>
          </cell>
          <cell r="B1507" t="str">
            <v>RefSeq</v>
          </cell>
          <cell r="C1507" t="str">
            <v>gene</v>
          </cell>
          <cell r="D1507">
            <v>1643921</v>
          </cell>
          <cell r="E1507">
            <v>1644226</v>
          </cell>
          <cell r="F1507" t="str">
            <v>.</v>
          </cell>
          <cell r="G1507" t="str">
            <v>+</v>
          </cell>
          <cell r="H1507">
            <v>1603</v>
          </cell>
          <cell r="I1507" t="str">
            <v>ydfV</v>
          </cell>
          <cell r="J1507" t="str">
            <v>b1565</v>
          </cell>
          <cell r="K1507" t="str">
            <v>G6832</v>
          </cell>
          <cell r="L1507" t="str">
            <v>EG13834</v>
          </cell>
          <cell r="M1507">
            <v>948801</v>
          </cell>
        </row>
        <row r="1508">
          <cell r="A1508" t="str">
            <v>NC_000913.2</v>
          </cell>
          <cell r="B1508" t="str">
            <v>RefSeq</v>
          </cell>
          <cell r="C1508" t="str">
            <v>gene</v>
          </cell>
          <cell r="D1508">
            <v>1644429</v>
          </cell>
          <cell r="E1508">
            <v>1644761</v>
          </cell>
          <cell r="F1508" t="str">
            <v>.</v>
          </cell>
          <cell r="G1508" t="str">
            <v>+</v>
          </cell>
          <cell r="H1508">
            <v>1604</v>
          </cell>
          <cell r="I1508" t="str">
            <v>flxA</v>
          </cell>
          <cell r="J1508" t="str">
            <v>b1566</v>
          </cell>
          <cell r="K1508" t="str">
            <v>G6833</v>
          </cell>
          <cell r="L1508" t="str">
            <v>EG13429</v>
          </cell>
          <cell r="M1508">
            <v>947392</v>
          </cell>
        </row>
        <row r="1509">
          <cell r="A1509" t="str">
            <v>NC_000913.2</v>
          </cell>
          <cell r="B1509" t="str">
            <v>RefSeq</v>
          </cell>
          <cell r="C1509" t="str">
            <v>gene</v>
          </cell>
          <cell r="D1509">
            <v>1645198</v>
          </cell>
          <cell r="E1509">
            <v>1645380</v>
          </cell>
          <cell r="F1509" t="str">
            <v>.</v>
          </cell>
          <cell r="G1509" t="str">
            <v>-</v>
          </cell>
          <cell r="H1509">
            <v>1605</v>
          </cell>
          <cell r="I1509" t="str">
            <v>intK</v>
          </cell>
          <cell r="J1509" t="str">
            <v>b1567</v>
          </cell>
          <cell r="K1509" t="str">
            <v>G6834</v>
          </cell>
          <cell r="L1509" t="str">
            <v>EG13835</v>
          </cell>
          <cell r="M1509">
            <v>946111</v>
          </cell>
        </row>
        <row r="1510">
          <cell r="A1510" t="str">
            <v>NC_000913.2</v>
          </cell>
          <cell r="B1510" t="str">
            <v>RefSeq</v>
          </cell>
          <cell r="C1510" t="str">
            <v>gene</v>
          </cell>
          <cell r="D1510">
            <v>1645382</v>
          </cell>
          <cell r="E1510">
            <v>1645660</v>
          </cell>
          <cell r="F1510" t="str">
            <v>.</v>
          </cell>
          <cell r="G1510" t="str">
            <v>-</v>
          </cell>
          <cell r="H1510">
            <v>1606</v>
          </cell>
          <cell r="I1510" t="str">
            <v>ydfX</v>
          </cell>
          <cell r="J1510" t="str">
            <v>b1568</v>
          </cell>
          <cell r="K1510" t="str">
            <v>G6835</v>
          </cell>
          <cell r="L1510" t="str">
            <v>EG13836</v>
          </cell>
          <cell r="M1510">
            <v>946112</v>
          </cell>
        </row>
        <row r="1511">
          <cell r="A1511" t="str">
            <v>NC_000913.2</v>
          </cell>
          <cell r="B1511" t="str">
            <v>RefSeq</v>
          </cell>
          <cell r="C1511" t="str">
            <v>gene</v>
          </cell>
          <cell r="D1511">
            <v>1645644</v>
          </cell>
          <cell r="E1511">
            <v>1645874</v>
          </cell>
          <cell r="F1511" t="str">
            <v>.</v>
          </cell>
          <cell r="G1511" t="str">
            <v>-</v>
          </cell>
          <cell r="H1511">
            <v>1607</v>
          </cell>
          <cell r="I1511" t="str">
            <v>dicC</v>
          </cell>
          <cell r="J1511" t="str">
            <v>b1569</v>
          </cell>
          <cell r="K1511" t="str">
            <v>EG10228</v>
          </cell>
          <cell r="L1511" t="str">
            <v>EG10228</v>
          </cell>
          <cell r="M1511">
            <v>946120</v>
          </cell>
        </row>
        <row r="1512">
          <cell r="A1512" t="str">
            <v>NC_000913.2</v>
          </cell>
          <cell r="B1512" t="str">
            <v>RefSeq</v>
          </cell>
          <cell r="C1512" t="str">
            <v>gene</v>
          </cell>
          <cell r="D1512">
            <v>1645958</v>
          </cell>
          <cell r="E1512">
            <v>1646365</v>
          </cell>
          <cell r="F1512" t="str">
            <v>.</v>
          </cell>
          <cell r="G1512" t="str">
            <v>+</v>
          </cell>
          <cell r="H1512">
            <v>1608</v>
          </cell>
          <cell r="I1512" t="str">
            <v>dicA</v>
          </cell>
          <cell r="J1512" t="str">
            <v>b1570</v>
          </cell>
          <cell r="K1512" t="str">
            <v>EG10226</v>
          </cell>
          <cell r="L1512" t="str">
            <v>EG10226</v>
          </cell>
          <cell r="M1512">
            <v>946241</v>
          </cell>
        </row>
        <row r="1513">
          <cell r="A1513" t="str">
            <v>NC_000913.2</v>
          </cell>
          <cell r="B1513" t="str">
            <v>RefSeq</v>
          </cell>
          <cell r="C1513" t="str">
            <v>gene</v>
          </cell>
          <cell r="D1513">
            <v>1646532</v>
          </cell>
          <cell r="E1513">
            <v>1646687</v>
          </cell>
          <cell r="F1513" t="str">
            <v>.</v>
          </cell>
          <cell r="G1513" t="str">
            <v>+</v>
          </cell>
          <cell r="H1513">
            <v>1609</v>
          </cell>
          <cell r="I1513" t="str">
            <v>ydfA</v>
          </cell>
          <cell r="J1513" t="str">
            <v>b1571</v>
          </cell>
          <cell r="K1513" t="str">
            <v>EG11300</v>
          </cell>
          <cell r="L1513" t="str">
            <v>EG11300</v>
          </cell>
          <cell r="M1513">
            <v>946082</v>
          </cell>
        </row>
        <row r="1514">
          <cell r="A1514" t="str">
            <v>NC_000913.2</v>
          </cell>
          <cell r="B1514" t="str">
            <v>RefSeq</v>
          </cell>
          <cell r="C1514" t="str">
            <v>gene</v>
          </cell>
          <cell r="D1514">
            <v>1646689</v>
          </cell>
          <cell r="E1514">
            <v>1646817</v>
          </cell>
          <cell r="F1514" t="str">
            <v>.</v>
          </cell>
          <cell r="G1514" t="str">
            <v>+</v>
          </cell>
          <cell r="H1514">
            <v>1610</v>
          </cell>
          <cell r="I1514" t="str">
            <v>ydfB</v>
          </cell>
          <cell r="J1514" t="str">
            <v>b1572</v>
          </cell>
          <cell r="K1514" t="str">
            <v>EG11301</v>
          </cell>
          <cell r="L1514" t="str">
            <v>EG11301</v>
          </cell>
          <cell r="M1514">
            <v>946176</v>
          </cell>
        </row>
        <row r="1515">
          <cell r="A1515" t="str">
            <v>NC_000913.2</v>
          </cell>
          <cell r="B1515" t="str">
            <v>RefSeq</v>
          </cell>
          <cell r="C1515" t="str">
            <v>gene</v>
          </cell>
          <cell r="D1515">
            <v>1646847</v>
          </cell>
          <cell r="E1515">
            <v>1647065</v>
          </cell>
          <cell r="F1515" t="str">
            <v>.</v>
          </cell>
          <cell r="G1515" t="str">
            <v>+</v>
          </cell>
          <cell r="H1515">
            <v>1611</v>
          </cell>
          <cell r="I1515" t="str">
            <v>ydfC</v>
          </cell>
          <cell r="J1515" t="str">
            <v>b1573</v>
          </cell>
          <cell r="K1515" t="str">
            <v>EG11302</v>
          </cell>
          <cell r="L1515" t="str">
            <v>EG11302</v>
          </cell>
          <cell r="M1515">
            <v>946107</v>
          </cell>
        </row>
        <row r="1516">
          <cell r="A1516" t="str">
            <v>NC_000913.2</v>
          </cell>
          <cell r="B1516" t="str">
            <v>RefSeq</v>
          </cell>
          <cell r="C1516" t="str">
            <v>gene</v>
          </cell>
          <cell r="D1516">
            <v>1647406</v>
          </cell>
          <cell r="E1516">
            <v>1647458</v>
          </cell>
          <cell r="F1516" t="str">
            <v>.</v>
          </cell>
          <cell r="G1516" t="str">
            <v>+</v>
          </cell>
          <cell r="H1516">
            <v>1612</v>
          </cell>
          <cell r="I1516" t="str">
            <v>dicF</v>
          </cell>
          <cell r="J1516" t="str">
            <v>b1574</v>
          </cell>
          <cell r="K1516" t="str">
            <v>EG31115</v>
          </cell>
          <cell r="L1516" t="str">
            <v>EG31115</v>
          </cell>
          <cell r="M1516">
            <v>946140</v>
          </cell>
        </row>
        <row r="1517">
          <cell r="A1517" t="str">
            <v>NC_000913.2</v>
          </cell>
          <cell r="B1517" t="str">
            <v>RefSeq</v>
          </cell>
          <cell r="C1517" t="str">
            <v>gene</v>
          </cell>
          <cell r="D1517">
            <v>1647633</v>
          </cell>
          <cell r="E1517">
            <v>1647821</v>
          </cell>
          <cell r="F1517" t="str">
            <v>.</v>
          </cell>
          <cell r="G1517" t="str">
            <v>+</v>
          </cell>
          <cell r="H1517">
            <v>1613</v>
          </cell>
          <cell r="I1517" t="str">
            <v>dicB</v>
          </cell>
          <cell r="J1517" t="str">
            <v>b1575</v>
          </cell>
          <cell r="K1517" t="str">
            <v>EG10227</v>
          </cell>
          <cell r="L1517" t="str">
            <v>EG10227</v>
          </cell>
          <cell r="M1517">
            <v>946110</v>
          </cell>
        </row>
        <row r="1518">
          <cell r="A1518" t="str">
            <v>NC_000913.2</v>
          </cell>
          <cell r="B1518" t="str">
            <v>RefSeq</v>
          </cell>
          <cell r="C1518" t="str">
            <v>gene</v>
          </cell>
          <cell r="D1518">
            <v>1647818</v>
          </cell>
          <cell r="E1518">
            <v>1648009</v>
          </cell>
          <cell r="F1518" t="str">
            <v>.</v>
          </cell>
          <cell r="G1518" t="str">
            <v>+</v>
          </cell>
          <cell r="H1518">
            <v>1614</v>
          </cell>
          <cell r="I1518" t="str">
            <v>ydfD</v>
          </cell>
          <cell r="J1518" t="str">
            <v>b1576</v>
          </cell>
          <cell r="K1518" t="str">
            <v>EG11303</v>
          </cell>
          <cell r="L1518" t="str">
            <v>EG11303</v>
          </cell>
          <cell r="M1518">
            <v>946102</v>
          </cell>
        </row>
        <row r="1519">
          <cell r="A1519" t="str">
            <v>NC_000913.2</v>
          </cell>
          <cell r="B1519" t="str">
            <v>RefSeq</v>
          </cell>
          <cell r="C1519" t="str">
            <v>gene</v>
          </cell>
          <cell r="D1519">
            <v>1648102</v>
          </cell>
          <cell r="E1519">
            <v>1648866</v>
          </cell>
          <cell r="F1519" t="str">
            <v>.</v>
          </cell>
          <cell r="G1519" t="str">
            <v>+</v>
          </cell>
          <cell r="H1519">
            <v>1615</v>
          </cell>
          <cell r="I1519" t="str">
            <v>ydfE</v>
          </cell>
          <cell r="J1519" t="str">
            <v>b1577</v>
          </cell>
          <cell r="K1519" t="str">
            <v>EG11304</v>
          </cell>
          <cell r="L1519" t="str">
            <v>EG11304</v>
          </cell>
          <cell r="M1519">
            <v>946113</v>
          </cell>
        </row>
        <row r="1520">
          <cell r="A1520" t="str">
            <v>NC_000913.2</v>
          </cell>
          <cell r="B1520" t="str">
            <v>RefSeq</v>
          </cell>
          <cell r="C1520" t="str">
            <v>gene</v>
          </cell>
          <cell r="D1520">
            <v>1648869</v>
          </cell>
          <cell r="E1520">
            <v>1649561</v>
          </cell>
          <cell r="F1520" t="str">
            <v>.</v>
          </cell>
          <cell r="G1520" t="str">
            <v>+</v>
          </cell>
          <cell r="H1520">
            <v>1616</v>
          </cell>
          <cell r="I1520" t="str">
            <v>insD</v>
          </cell>
          <cell r="J1520" t="str">
            <v>b1578</v>
          </cell>
          <cell r="K1520" t="str">
            <v>G6836</v>
          </cell>
          <cell r="L1520" t="str">
            <v>EG40004</v>
          </cell>
          <cell r="M1520">
            <v>946118</v>
          </cell>
        </row>
        <row r="1521">
          <cell r="A1521" t="str">
            <v>NC_000913.2</v>
          </cell>
          <cell r="B1521" t="str">
            <v>RefSeq</v>
          </cell>
          <cell r="C1521" t="str">
            <v>gene</v>
          </cell>
          <cell r="D1521">
            <v>1649575</v>
          </cell>
          <cell r="E1521">
            <v>1650732</v>
          </cell>
          <cell r="F1521" t="str">
            <v>.</v>
          </cell>
          <cell r="G1521" t="str">
            <v>+</v>
          </cell>
          <cell r="H1521">
            <v>1617</v>
          </cell>
          <cell r="I1521" t="str">
            <v>intQ</v>
          </cell>
          <cell r="J1521" t="str">
            <v>b1579</v>
          </cell>
          <cell r="K1521" t="str">
            <v>G6837</v>
          </cell>
          <cell r="L1521" t="str">
            <v>EG13188</v>
          </cell>
          <cell r="M1521">
            <v>946130</v>
          </cell>
        </row>
        <row r="1522">
          <cell r="A1522" t="str">
            <v>NC_000913.2</v>
          </cell>
          <cell r="B1522" t="str">
            <v>RefSeq</v>
          </cell>
          <cell r="C1522" t="str">
            <v>gene</v>
          </cell>
          <cell r="D1522">
            <v>1650920</v>
          </cell>
          <cell r="E1522">
            <v>1651939</v>
          </cell>
          <cell r="F1522" t="str">
            <v>.</v>
          </cell>
          <cell r="G1522" t="str">
            <v>-</v>
          </cell>
          <cell r="H1522">
            <v>1618</v>
          </cell>
          <cell r="I1522" t="str">
            <v>rspB</v>
          </cell>
          <cell r="J1522" t="str">
            <v>b1580</v>
          </cell>
          <cell r="K1522" t="str">
            <v>G6838</v>
          </cell>
          <cell r="L1522" t="str">
            <v>EG12452</v>
          </cell>
          <cell r="M1522">
            <v>946127</v>
          </cell>
        </row>
        <row r="1523">
          <cell r="A1523" t="str">
            <v>NC_000913.2</v>
          </cell>
          <cell r="B1523" t="str">
            <v>RefSeq</v>
          </cell>
          <cell r="C1523" t="str">
            <v>gene</v>
          </cell>
          <cell r="D1523">
            <v>1651951</v>
          </cell>
          <cell r="E1523">
            <v>1653165</v>
          </cell>
          <cell r="F1523" t="str">
            <v>.</v>
          </cell>
          <cell r="G1523" t="str">
            <v>-</v>
          </cell>
          <cell r="H1523">
            <v>1619</v>
          </cell>
          <cell r="I1523" t="str">
            <v>rspA</v>
          </cell>
          <cell r="J1523" t="str">
            <v>b1581</v>
          </cell>
          <cell r="K1523" t="str">
            <v>G6839</v>
          </cell>
          <cell r="L1523" t="str">
            <v>EG12451</v>
          </cell>
          <cell r="M1523">
            <v>946126</v>
          </cell>
        </row>
        <row r="1524">
          <cell r="A1524" t="str">
            <v>NC_000913.2</v>
          </cell>
          <cell r="B1524" t="str">
            <v>RefSeq</v>
          </cell>
          <cell r="C1524" t="str">
            <v>gene</v>
          </cell>
          <cell r="D1524">
            <v>1653371</v>
          </cell>
          <cell r="E1524">
            <v>1653697</v>
          </cell>
          <cell r="F1524" t="str">
            <v>.</v>
          </cell>
          <cell r="G1524" t="str">
            <v>-</v>
          </cell>
          <cell r="H1524">
            <v>1620</v>
          </cell>
          <cell r="I1524" t="str">
            <v>ynfA</v>
          </cell>
          <cell r="J1524" t="str">
            <v>b1582</v>
          </cell>
          <cell r="K1524" t="str">
            <v>G6840</v>
          </cell>
          <cell r="L1524" t="str">
            <v>EG13839</v>
          </cell>
          <cell r="M1524">
            <v>946125</v>
          </cell>
        </row>
        <row r="1525">
          <cell r="A1525" t="str">
            <v>NC_000913.2</v>
          </cell>
          <cell r="B1525" t="str">
            <v>RefSeq</v>
          </cell>
          <cell r="C1525" t="str">
            <v>gene</v>
          </cell>
          <cell r="D1525">
            <v>1653832</v>
          </cell>
          <cell r="E1525">
            <v>1654173</v>
          </cell>
          <cell r="F1525" t="str">
            <v>.</v>
          </cell>
          <cell r="G1525" t="str">
            <v>+</v>
          </cell>
          <cell r="H1525">
            <v>1621</v>
          </cell>
          <cell r="I1525" t="str">
            <v>ynfB</v>
          </cell>
          <cell r="J1525" t="str">
            <v>b1583</v>
          </cell>
          <cell r="K1525" t="str">
            <v>G6841</v>
          </cell>
          <cell r="L1525" t="str">
            <v>EG13840</v>
          </cell>
          <cell r="M1525">
            <v>946119</v>
          </cell>
        </row>
        <row r="1526">
          <cell r="A1526" t="str">
            <v>NC_000913.2</v>
          </cell>
          <cell r="B1526" t="str">
            <v>RefSeq</v>
          </cell>
          <cell r="C1526" t="str">
            <v>gene</v>
          </cell>
          <cell r="D1526">
            <v>1654208</v>
          </cell>
          <cell r="E1526">
            <v>1654768</v>
          </cell>
          <cell r="F1526" t="str">
            <v>.</v>
          </cell>
          <cell r="G1526" t="str">
            <v>+</v>
          </cell>
          <cell r="H1526">
            <v>1622</v>
          </cell>
          <cell r="I1526" t="str">
            <v>speG</v>
          </cell>
          <cell r="J1526" t="str">
            <v>b1584</v>
          </cell>
          <cell r="K1526" t="str">
            <v>G6842</v>
          </cell>
          <cell r="L1526" t="str">
            <v>EG12447</v>
          </cell>
          <cell r="M1526">
            <v>946117</v>
          </cell>
        </row>
        <row r="1527">
          <cell r="A1527" t="str">
            <v>NC_000913.2</v>
          </cell>
          <cell r="B1527" t="str">
            <v>RefSeq</v>
          </cell>
          <cell r="C1527" t="str">
            <v>gene</v>
          </cell>
          <cell r="D1527">
            <v>1654771</v>
          </cell>
          <cell r="E1527">
            <v>1655481</v>
          </cell>
          <cell r="F1527" t="str">
            <v>.</v>
          </cell>
          <cell r="G1527" t="str">
            <v>-</v>
          </cell>
          <cell r="H1527">
            <v>1623</v>
          </cell>
          <cell r="I1527" t="str">
            <v>ynfC</v>
          </cell>
          <cell r="J1527" t="str">
            <v>b1585</v>
          </cell>
          <cell r="K1527" t="str">
            <v>G6843</v>
          </cell>
          <cell r="L1527" t="str">
            <v>EG13841</v>
          </cell>
          <cell r="M1527">
            <v>946131</v>
          </cell>
        </row>
        <row r="1528">
          <cell r="A1528" t="str">
            <v>NC_000913.2</v>
          </cell>
          <cell r="B1528" t="str">
            <v>RefSeq</v>
          </cell>
          <cell r="C1528" t="str">
            <v>gene</v>
          </cell>
          <cell r="D1528">
            <v>1655589</v>
          </cell>
          <cell r="E1528">
            <v>1655894</v>
          </cell>
          <cell r="F1528" t="str">
            <v>.</v>
          </cell>
          <cell r="G1528" t="str">
            <v>+</v>
          </cell>
          <cell r="H1528">
            <v>1624</v>
          </cell>
          <cell r="I1528" t="str">
            <v>ynfD</v>
          </cell>
          <cell r="J1528" t="str">
            <v>b1586</v>
          </cell>
          <cell r="K1528" t="str">
            <v>G6844</v>
          </cell>
          <cell r="L1528" t="str">
            <v>EG13842</v>
          </cell>
          <cell r="M1528">
            <v>946133</v>
          </cell>
        </row>
        <row r="1529">
          <cell r="A1529" t="str">
            <v>NC_000913.2</v>
          </cell>
          <cell r="B1529" t="str">
            <v>RefSeq</v>
          </cell>
          <cell r="C1529" t="str">
            <v>gene</v>
          </cell>
          <cell r="D1529">
            <v>1656093</v>
          </cell>
          <cell r="E1529">
            <v>1658519</v>
          </cell>
          <cell r="F1529" t="str">
            <v>.</v>
          </cell>
          <cell r="G1529" t="str">
            <v>+</v>
          </cell>
          <cell r="H1529">
            <v>1625</v>
          </cell>
          <cell r="I1529" t="str">
            <v>ynfE</v>
          </cell>
          <cell r="J1529" t="str">
            <v>b1587</v>
          </cell>
          <cell r="K1529" t="str">
            <v>G6845</v>
          </cell>
          <cell r="L1529" t="str">
            <v>EG13843</v>
          </cell>
          <cell r="M1529">
            <v>946135</v>
          </cell>
        </row>
        <row r="1530">
          <cell r="A1530" t="str">
            <v>NC_000913.2</v>
          </cell>
          <cell r="B1530" t="str">
            <v>RefSeq</v>
          </cell>
          <cell r="C1530" t="str">
            <v>gene</v>
          </cell>
          <cell r="D1530">
            <v>1658580</v>
          </cell>
          <cell r="E1530">
            <v>1661003</v>
          </cell>
          <cell r="F1530" t="str">
            <v>.</v>
          </cell>
          <cell r="G1530" t="str">
            <v>+</v>
          </cell>
          <cell r="H1530">
            <v>1626</v>
          </cell>
          <cell r="I1530" t="str">
            <v>ynfF</v>
          </cell>
          <cell r="J1530" t="str">
            <v>b1588</v>
          </cell>
          <cell r="K1530" t="str">
            <v>G6846</v>
          </cell>
          <cell r="L1530" t="str">
            <v>EG13844</v>
          </cell>
          <cell r="M1530">
            <v>945268</v>
          </cell>
        </row>
        <row r="1531">
          <cell r="A1531" t="str">
            <v>NC_000913.2</v>
          </cell>
          <cell r="B1531" t="str">
            <v>RefSeq</v>
          </cell>
          <cell r="C1531" t="str">
            <v>gene</v>
          </cell>
          <cell r="D1531">
            <v>1661014</v>
          </cell>
          <cell r="E1531">
            <v>1661631</v>
          </cell>
          <cell r="F1531" t="str">
            <v>.</v>
          </cell>
          <cell r="G1531" t="str">
            <v>+</v>
          </cell>
          <cell r="H1531">
            <v>1627</v>
          </cell>
          <cell r="I1531" t="str">
            <v>ynfG</v>
          </cell>
          <cell r="J1531" t="str">
            <v>b1589</v>
          </cell>
          <cell r="K1531" t="str">
            <v>G6847</v>
          </cell>
          <cell r="L1531" t="str">
            <v>EG13845</v>
          </cell>
          <cell r="M1531">
            <v>945638</v>
          </cell>
        </row>
        <row r="1532">
          <cell r="A1532" t="str">
            <v>NC_000913.2</v>
          </cell>
          <cell r="B1532" t="str">
            <v>RefSeq</v>
          </cell>
          <cell r="C1532" t="str">
            <v>gene</v>
          </cell>
          <cell r="D1532">
            <v>1661633</v>
          </cell>
          <cell r="E1532">
            <v>1662487</v>
          </cell>
          <cell r="F1532" t="str">
            <v>.</v>
          </cell>
          <cell r="G1532" t="str">
            <v>+</v>
          </cell>
          <cell r="H1532">
            <v>1628</v>
          </cell>
          <cell r="I1532" t="str">
            <v>ynfH</v>
          </cell>
          <cell r="J1532" t="str">
            <v>b1590</v>
          </cell>
          <cell r="K1532" t="str">
            <v>G6848</v>
          </cell>
          <cell r="L1532" t="str">
            <v>EG13846</v>
          </cell>
          <cell r="M1532">
            <v>945822</v>
          </cell>
        </row>
        <row r="1533">
          <cell r="A1533" t="str">
            <v>NC_000913.2</v>
          </cell>
          <cell r="B1533" t="str">
            <v>RefSeq</v>
          </cell>
          <cell r="C1533" t="str">
            <v>gene</v>
          </cell>
          <cell r="D1533">
            <v>1662530</v>
          </cell>
          <cell r="E1533">
            <v>1663144</v>
          </cell>
          <cell r="F1533" t="str">
            <v>.</v>
          </cell>
          <cell r="G1533" t="str">
            <v>+</v>
          </cell>
          <cell r="H1533">
            <v>1629</v>
          </cell>
          <cell r="I1533" t="str">
            <v>dmsD</v>
          </cell>
          <cell r="J1533" t="str">
            <v>b1591</v>
          </cell>
          <cell r="K1533" t="str">
            <v>G6849</v>
          </cell>
          <cell r="L1533" t="str">
            <v>EG13847</v>
          </cell>
          <cell r="M1533">
            <v>945987</v>
          </cell>
        </row>
        <row r="1534">
          <cell r="A1534" t="str">
            <v>NC_000913.2</v>
          </cell>
          <cell r="B1534" t="str">
            <v>RefSeq</v>
          </cell>
          <cell r="C1534" t="str">
            <v>gene</v>
          </cell>
          <cell r="D1534">
            <v>1663339</v>
          </cell>
          <cell r="E1534">
            <v>1664595</v>
          </cell>
          <cell r="F1534" t="str">
            <v>.</v>
          </cell>
          <cell r="G1534" t="str">
            <v>+</v>
          </cell>
          <cell r="H1534">
            <v>1630</v>
          </cell>
          <cell r="I1534" t="str">
            <v>clcB</v>
          </cell>
          <cell r="J1534" t="str">
            <v>b1592</v>
          </cell>
          <cell r="K1534" t="str">
            <v>G6850</v>
          </cell>
          <cell r="L1534" t="str">
            <v>EG13848</v>
          </cell>
          <cell r="M1534">
            <v>947179</v>
          </cell>
        </row>
        <row r="1535">
          <cell r="A1535" t="str">
            <v>NC_000913.2</v>
          </cell>
          <cell r="B1535" t="str">
            <v>RefSeq</v>
          </cell>
          <cell r="C1535" t="str">
            <v>gene</v>
          </cell>
          <cell r="D1535">
            <v>1664548</v>
          </cell>
          <cell r="E1535">
            <v>1665243</v>
          </cell>
          <cell r="F1535" t="str">
            <v>.</v>
          </cell>
          <cell r="G1535" t="str">
            <v>-</v>
          </cell>
          <cell r="H1535">
            <v>1631</v>
          </cell>
          <cell r="I1535" t="str">
            <v>ynfK</v>
          </cell>
          <cell r="J1535" t="str">
            <v>b1593</v>
          </cell>
          <cell r="K1535" t="str">
            <v>G6851</v>
          </cell>
          <cell r="L1535" t="str">
            <v>EG13849</v>
          </cell>
          <cell r="M1535">
            <v>944927</v>
          </cell>
        </row>
        <row r="1536">
          <cell r="A1536" t="str">
            <v>NC_000913.2</v>
          </cell>
          <cell r="B1536" t="str">
            <v>RefSeq</v>
          </cell>
          <cell r="C1536" t="str">
            <v>gene</v>
          </cell>
          <cell r="D1536">
            <v>1665368</v>
          </cell>
          <cell r="E1536">
            <v>1666588</v>
          </cell>
          <cell r="F1536" t="str">
            <v>.</v>
          </cell>
          <cell r="G1536" t="str">
            <v>-</v>
          </cell>
          <cell r="H1536">
            <v>1632</v>
          </cell>
          <cell r="I1536" t="str">
            <v>dgsA</v>
          </cell>
          <cell r="J1536" t="str">
            <v>b1594</v>
          </cell>
          <cell r="K1536" t="str">
            <v>G6852</v>
          </cell>
          <cell r="L1536" t="str">
            <v>EG13156</v>
          </cell>
          <cell r="M1536">
            <v>945510</v>
          </cell>
        </row>
        <row r="1537">
          <cell r="A1537" t="str">
            <v>NC_000913.2</v>
          </cell>
          <cell r="B1537" t="str">
            <v>RefSeq</v>
          </cell>
          <cell r="C1537" t="str">
            <v>gene</v>
          </cell>
          <cell r="D1537">
            <v>1666723</v>
          </cell>
          <cell r="E1537">
            <v>1667616</v>
          </cell>
          <cell r="F1537" t="str">
            <v>.</v>
          </cell>
          <cell r="G1537" t="str">
            <v>-</v>
          </cell>
          <cell r="H1537">
            <v>1633</v>
          </cell>
          <cell r="I1537" t="str">
            <v>ynfL</v>
          </cell>
          <cell r="J1537" t="str">
            <v>b1595</v>
          </cell>
          <cell r="K1537" t="str">
            <v>G6853</v>
          </cell>
          <cell r="L1537" t="str">
            <v>EG13850</v>
          </cell>
          <cell r="M1537">
            <v>946136</v>
          </cell>
        </row>
        <row r="1538">
          <cell r="A1538" t="str">
            <v>NC_000913.2</v>
          </cell>
          <cell r="B1538" t="str">
            <v>RefSeq</v>
          </cell>
          <cell r="C1538" t="str">
            <v>gene</v>
          </cell>
          <cell r="D1538">
            <v>1667723</v>
          </cell>
          <cell r="E1538">
            <v>1668976</v>
          </cell>
          <cell r="F1538" t="str">
            <v>.</v>
          </cell>
          <cell r="G1538" t="str">
            <v>+</v>
          </cell>
          <cell r="H1538">
            <v>1634</v>
          </cell>
          <cell r="I1538" t="str">
            <v>ynfM</v>
          </cell>
          <cell r="J1538" t="str">
            <v>b1596</v>
          </cell>
          <cell r="K1538" t="str">
            <v>G6854</v>
          </cell>
          <cell r="L1538" t="str">
            <v>EG12951</v>
          </cell>
          <cell r="M1538">
            <v>946138</v>
          </cell>
        </row>
        <row r="1539">
          <cell r="A1539" t="str">
            <v>NC_000913.2</v>
          </cell>
          <cell r="B1539" t="str">
            <v>RefSeq</v>
          </cell>
          <cell r="C1539" t="str">
            <v>gene</v>
          </cell>
          <cell r="D1539">
            <v>1669400</v>
          </cell>
          <cell r="E1539">
            <v>1669708</v>
          </cell>
          <cell r="F1539" t="str">
            <v>.</v>
          </cell>
          <cell r="G1539" t="str">
            <v>+</v>
          </cell>
          <cell r="H1539">
            <v>1635</v>
          </cell>
          <cell r="I1539" t="str">
            <v>asr</v>
          </cell>
          <cell r="J1539" t="str">
            <v>b1597</v>
          </cell>
          <cell r="K1539" t="str">
            <v>G6855</v>
          </cell>
          <cell r="L1539" t="str">
            <v>EG12149</v>
          </cell>
          <cell r="M1539">
            <v>945103</v>
          </cell>
        </row>
        <row r="1540">
          <cell r="A1540" t="str">
            <v>NC_000913.2</v>
          </cell>
          <cell r="B1540" t="str">
            <v>RefSeq</v>
          </cell>
          <cell r="C1540" t="str">
            <v>gene</v>
          </cell>
          <cell r="D1540">
            <v>1669984</v>
          </cell>
          <cell r="E1540">
            <v>1670805</v>
          </cell>
          <cell r="F1540" t="str">
            <v>.</v>
          </cell>
          <cell r="G1540" t="str">
            <v>+</v>
          </cell>
          <cell r="H1540">
            <v>1637</v>
          </cell>
          <cell r="I1540" t="str">
            <v>ydgD</v>
          </cell>
          <cell r="J1540" t="str">
            <v>b1598</v>
          </cell>
          <cell r="K1540" t="str">
            <v>G6856</v>
          </cell>
          <cell r="L1540" t="str">
            <v>EG13925</v>
          </cell>
          <cell r="M1540">
            <v>946436</v>
          </cell>
        </row>
        <row r="1541">
          <cell r="A1541" t="str">
            <v>NC_000913.2</v>
          </cell>
          <cell r="B1541" t="str">
            <v>RefSeq</v>
          </cell>
          <cell r="C1541" t="str">
            <v>gene</v>
          </cell>
          <cell r="D1541">
            <v>1670844</v>
          </cell>
          <cell r="E1541">
            <v>1671173</v>
          </cell>
          <cell r="F1541" t="str">
            <v>.</v>
          </cell>
          <cell r="G1541" t="str">
            <v>-</v>
          </cell>
          <cell r="H1541">
            <v>1638</v>
          </cell>
          <cell r="I1541" t="str">
            <v>mdtI</v>
          </cell>
          <cell r="J1541" t="str">
            <v>b1599</v>
          </cell>
          <cell r="K1541" t="str">
            <v>G6857</v>
          </cell>
          <cell r="L1541" t="str">
            <v>EG13926</v>
          </cell>
          <cell r="M1541">
            <v>947333</v>
          </cell>
        </row>
        <row r="1542">
          <cell r="A1542" t="str">
            <v>NC_000913.2</v>
          </cell>
          <cell r="B1542" t="str">
            <v>RefSeq</v>
          </cell>
          <cell r="C1542" t="str">
            <v>gene</v>
          </cell>
          <cell r="D1542">
            <v>1671160</v>
          </cell>
          <cell r="E1542">
            <v>1671525</v>
          </cell>
          <cell r="F1542" t="str">
            <v>.</v>
          </cell>
          <cell r="G1542" t="str">
            <v>-</v>
          </cell>
          <cell r="H1542">
            <v>1639</v>
          </cell>
          <cell r="I1542" t="str">
            <v>mdtJ</v>
          </cell>
          <cell r="J1542" t="str">
            <v>b1600</v>
          </cell>
          <cell r="K1542" t="str">
            <v>G6858</v>
          </cell>
          <cell r="L1542" t="str">
            <v>EG13927</v>
          </cell>
          <cell r="M1542">
            <v>946139</v>
          </cell>
        </row>
        <row r="1543">
          <cell r="A1543" t="str">
            <v>NC_000913.2</v>
          </cell>
          <cell r="B1543" t="str">
            <v>RefSeq</v>
          </cell>
          <cell r="C1543" t="str">
            <v>gene</v>
          </cell>
          <cell r="D1543">
            <v>1671937</v>
          </cell>
          <cell r="E1543">
            <v>1672971</v>
          </cell>
          <cell r="F1543" t="str">
            <v>.</v>
          </cell>
          <cell r="G1543" t="str">
            <v>+</v>
          </cell>
          <cell r="H1543">
            <v>1640</v>
          </cell>
          <cell r="I1543" t="str">
            <v>tqsA</v>
          </cell>
          <cell r="J1543" t="str">
            <v>b1601</v>
          </cell>
          <cell r="K1543" t="str">
            <v>G6859</v>
          </cell>
          <cell r="L1543" t="str">
            <v>EG13928</v>
          </cell>
          <cell r="M1543">
            <v>946142</v>
          </cell>
        </row>
        <row r="1544">
          <cell r="A1544" t="str">
            <v>NC_000913.2</v>
          </cell>
          <cell r="B1544" t="str">
            <v>RefSeq</v>
          </cell>
          <cell r="C1544" t="str">
            <v>gene</v>
          </cell>
          <cell r="D1544">
            <v>1672996</v>
          </cell>
          <cell r="E1544">
            <v>1674384</v>
          </cell>
          <cell r="F1544" t="str">
            <v>.</v>
          </cell>
          <cell r="G1544" t="str">
            <v>-</v>
          </cell>
          <cell r="H1544">
            <v>1641</v>
          </cell>
          <cell r="I1544" t="str">
            <v>pntB</v>
          </cell>
          <cell r="J1544" t="str">
            <v>b1602</v>
          </cell>
          <cell r="K1544" t="str">
            <v>EG10745</v>
          </cell>
          <cell r="L1544" t="str">
            <v>EG10745</v>
          </cell>
          <cell r="M1544">
            <v>946144</v>
          </cell>
        </row>
        <row r="1545">
          <cell r="A1545" t="str">
            <v>NC_000913.2</v>
          </cell>
          <cell r="B1545" t="str">
            <v>RefSeq</v>
          </cell>
          <cell r="C1545" t="str">
            <v>gene</v>
          </cell>
          <cell r="D1545">
            <v>1674395</v>
          </cell>
          <cell r="E1545">
            <v>1675927</v>
          </cell>
          <cell r="F1545" t="str">
            <v>.</v>
          </cell>
          <cell r="G1545" t="str">
            <v>-</v>
          </cell>
          <cell r="H1545">
            <v>1642</v>
          </cell>
          <cell r="I1545" t="str">
            <v>pntA</v>
          </cell>
          <cell r="J1545" t="str">
            <v>b1603</v>
          </cell>
          <cell r="K1545" t="str">
            <v>EG10744</v>
          </cell>
          <cell r="L1545" t="str">
            <v>EG10744</v>
          </cell>
          <cell r="M1545">
            <v>946628</v>
          </cell>
        </row>
        <row r="1546">
          <cell r="A1546" t="str">
            <v>NC_000913.2</v>
          </cell>
          <cell r="B1546" t="str">
            <v>RefSeq</v>
          </cell>
          <cell r="C1546" t="str">
            <v>gene</v>
          </cell>
          <cell r="D1546">
            <v>1676451</v>
          </cell>
          <cell r="E1546">
            <v>1677395</v>
          </cell>
          <cell r="F1546" t="str">
            <v>.</v>
          </cell>
          <cell r="G1546" t="str">
            <v>+</v>
          </cell>
          <cell r="H1546">
            <v>1643</v>
          </cell>
          <cell r="I1546" t="str">
            <v>ydgH</v>
          </cell>
          <cell r="J1546" t="str">
            <v>b1604</v>
          </cell>
          <cell r="K1546" t="str">
            <v>G6860</v>
          </cell>
          <cell r="L1546" t="str">
            <v>EG13929</v>
          </cell>
          <cell r="M1546">
            <v>945117</v>
          </cell>
        </row>
        <row r="1547">
          <cell r="A1547" t="str">
            <v>NC_000913.2</v>
          </cell>
          <cell r="B1547" t="str">
            <v>RefSeq</v>
          </cell>
          <cell r="C1547" t="str">
            <v>gene</v>
          </cell>
          <cell r="D1547">
            <v>1677581</v>
          </cell>
          <cell r="E1547">
            <v>1678963</v>
          </cell>
          <cell r="F1547" t="str">
            <v>.</v>
          </cell>
          <cell r="G1547" t="str">
            <v>+</v>
          </cell>
          <cell r="H1547">
            <v>1644</v>
          </cell>
          <cell r="I1547" t="str">
            <v>ydgI</v>
          </cell>
          <cell r="J1547" t="str">
            <v>b1605</v>
          </cell>
          <cell r="K1547" t="str">
            <v>G6861</v>
          </cell>
          <cell r="L1547" t="str">
            <v>EG13930</v>
          </cell>
          <cell r="M1547">
            <v>945159</v>
          </cell>
        </row>
        <row r="1548">
          <cell r="A1548" t="str">
            <v>NC_000913.2</v>
          </cell>
          <cell r="B1548" t="str">
            <v>RefSeq</v>
          </cell>
          <cell r="C1548" t="str">
            <v>gene</v>
          </cell>
          <cell r="D1548">
            <v>1679000</v>
          </cell>
          <cell r="E1548">
            <v>1679722</v>
          </cell>
          <cell r="F1548" t="str">
            <v>.</v>
          </cell>
          <cell r="G1548" t="str">
            <v>+</v>
          </cell>
          <cell r="H1548">
            <v>1645</v>
          </cell>
          <cell r="I1548" t="str">
            <v>folM</v>
          </cell>
          <cell r="J1548" t="str">
            <v>b1606</v>
          </cell>
          <cell r="K1548" t="str">
            <v>G6862</v>
          </cell>
          <cell r="L1548" t="str">
            <v>EG13189</v>
          </cell>
          <cell r="M1548">
            <v>949096</v>
          </cell>
        </row>
        <row r="1549">
          <cell r="A1549" t="str">
            <v>NC_000913.2</v>
          </cell>
          <cell r="B1549" t="str">
            <v>RefSeq</v>
          </cell>
          <cell r="C1549" t="str">
            <v>gene</v>
          </cell>
          <cell r="D1549">
            <v>1679719</v>
          </cell>
          <cell r="E1549">
            <v>1680054</v>
          </cell>
          <cell r="F1549" t="str">
            <v>.</v>
          </cell>
          <cell r="G1549" t="str">
            <v>-</v>
          </cell>
          <cell r="H1549">
            <v>1646</v>
          </cell>
          <cell r="I1549" t="str">
            <v>ydgC</v>
          </cell>
          <cell r="J1549" t="str">
            <v>b1607</v>
          </cell>
          <cell r="K1549" t="str">
            <v>G6863</v>
          </cell>
          <cell r="L1549" t="str">
            <v>EG13191</v>
          </cell>
          <cell r="M1549">
            <v>945156</v>
          </cell>
        </row>
        <row r="1550">
          <cell r="A1550" t="str">
            <v>NC_000913.2</v>
          </cell>
          <cell r="B1550" t="str">
            <v>RefSeq</v>
          </cell>
          <cell r="C1550" t="str">
            <v>gene</v>
          </cell>
          <cell r="D1550">
            <v>1680183</v>
          </cell>
          <cell r="E1550">
            <v>1680902</v>
          </cell>
          <cell r="F1550" t="str">
            <v>.</v>
          </cell>
          <cell r="G1550" t="str">
            <v>+</v>
          </cell>
          <cell r="H1550">
            <v>1647</v>
          </cell>
          <cell r="I1550" t="str">
            <v>rstA</v>
          </cell>
          <cell r="J1550" t="str">
            <v>b1608</v>
          </cell>
          <cell r="K1550" t="str">
            <v>G6864</v>
          </cell>
          <cell r="L1550" t="str">
            <v>EG13190</v>
          </cell>
          <cell r="M1550">
            <v>946199</v>
          </cell>
        </row>
        <row r="1551">
          <cell r="A1551" t="str">
            <v>NC_000913.2</v>
          </cell>
          <cell r="B1551" t="str">
            <v>RefSeq</v>
          </cell>
          <cell r="C1551" t="str">
            <v>gene</v>
          </cell>
          <cell r="D1551">
            <v>1680906</v>
          </cell>
          <cell r="E1551">
            <v>1682207</v>
          </cell>
          <cell r="F1551" t="str">
            <v>.</v>
          </cell>
          <cell r="G1551" t="str">
            <v>+</v>
          </cell>
          <cell r="H1551">
            <v>1648</v>
          </cell>
          <cell r="I1551" t="str">
            <v>rstB</v>
          </cell>
          <cell r="J1551" t="str">
            <v>b1609</v>
          </cell>
          <cell r="K1551" t="str">
            <v>EG11233</v>
          </cell>
          <cell r="L1551" t="str">
            <v>EG11233</v>
          </cell>
          <cell r="M1551">
            <v>948870</v>
          </cell>
        </row>
        <row r="1552">
          <cell r="A1552" t="str">
            <v>NC_000913.2</v>
          </cell>
          <cell r="B1552" t="str">
            <v>RefSeq</v>
          </cell>
          <cell r="C1552" t="str">
            <v>gene</v>
          </cell>
          <cell r="D1552">
            <v>1682283</v>
          </cell>
          <cell r="E1552">
            <v>1683212</v>
          </cell>
          <cell r="F1552" t="str">
            <v>.</v>
          </cell>
          <cell r="G1552" t="str">
            <v>+</v>
          </cell>
          <cell r="H1552">
            <v>1649</v>
          </cell>
          <cell r="I1552" t="str">
            <v>tus</v>
          </cell>
          <cell r="J1552" t="str">
            <v>b1610</v>
          </cell>
          <cell r="K1552" t="str">
            <v>EG11038</v>
          </cell>
          <cell r="L1552" t="str">
            <v>EG11038</v>
          </cell>
          <cell r="M1552">
            <v>945135</v>
          </cell>
        </row>
        <row r="1553">
          <cell r="A1553" t="str">
            <v>NC_000913.2</v>
          </cell>
          <cell r="B1553" t="str">
            <v>RefSeq</v>
          </cell>
          <cell r="C1553" t="str">
            <v>gene</v>
          </cell>
          <cell r="D1553">
            <v>1683209</v>
          </cell>
          <cell r="E1553">
            <v>1684612</v>
          </cell>
          <cell r="F1553" t="str">
            <v>.</v>
          </cell>
          <cell r="G1553" t="str">
            <v>-</v>
          </cell>
          <cell r="H1553">
            <v>1650</v>
          </cell>
          <cell r="I1553" t="str">
            <v>fumC</v>
          </cell>
          <cell r="J1553" t="str">
            <v>b1611</v>
          </cell>
          <cell r="K1553" t="str">
            <v>EG10358</v>
          </cell>
          <cell r="L1553" t="str">
            <v>EG10358</v>
          </cell>
          <cell r="M1553">
            <v>946147</v>
          </cell>
        </row>
        <row r="1554">
          <cell r="A1554" t="str">
            <v>NC_000913.2</v>
          </cell>
          <cell r="B1554" t="str">
            <v>RefSeq</v>
          </cell>
          <cell r="C1554" t="str">
            <v>gene</v>
          </cell>
          <cell r="D1554">
            <v>1684755</v>
          </cell>
          <cell r="E1554">
            <v>1686401</v>
          </cell>
          <cell r="F1554" t="str">
            <v>.</v>
          </cell>
          <cell r="G1554" t="str">
            <v>-</v>
          </cell>
          <cell r="H1554">
            <v>1651</v>
          </cell>
          <cell r="I1554" t="str">
            <v>fumA</v>
          </cell>
          <cell r="J1554" t="str">
            <v>b1612</v>
          </cell>
          <cell r="K1554" t="str">
            <v>EG10356</v>
          </cell>
          <cell r="L1554" t="str">
            <v>EG10356</v>
          </cell>
          <cell r="M1554">
            <v>946826</v>
          </cell>
        </row>
        <row r="1555">
          <cell r="A1555" t="str">
            <v>NC_000913.2</v>
          </cell>
          <cell r="B1555" t="str">
            <v>RefSeq</v>
          </cell>
          <cell r="C1555" t="str">
            <v>gene</v>
          </cell>
          <cell r="D1555">
            <v>1686600</v>
          </cell>
          <cell r="E1555">
            <v>1687775</v>
          </cell>
          <cell r="F1555" t="str">
            <v>.</v>
          </cell>
          <cell r="G1555" t="str">
            <v>+</v>
          </cell>
          <cell r="H1555">
            <v>1652</v>
          </cell>
          <cell r="I1555" t="str">
            <v>manA</v>
          </cell>
          <cell r="J1555" t="str">
            <v>b1613</v>
          </cell>
          <cell r="K1555" t="str">
            <v>EG10566</v>
          </cell>
          <cell r="L1555" t="str">
            <v>EG10566</v>
          </cell>
          <cell r="M1555">
            <v>944840</v>
          </cell>
        </row>
        <row r="1556">
          <cell r="A1556" t="str">
            <v>NC_000913.2</v>
          </cell>
          <cell r="B1556" t="str">
            <v>RefSeq</v>
          </cell>
          <cell r="C1556" t="str">
            <v>gene</v>
          </cell>
          <cell r="D1556">
            <v>1687876</v>
          </cell>
          <cell r="E1556">
            <v>1689384</v>
          </cell>
          <cell r="F1556" t="str">
            <v>.</v>
          </cell>
          <cell r="G1556" t="str">
            <v>+</v>
          </cell>
          <cell r="H1556">
            <v>1653</v>
          </cell>
          <cell r="I1556" t="str">
            <v>ydgA</v>
          </cell>
          <cell r="J1556" t="str">
            <v>b1614</v>
          </cell>
          <cell r="K1556" t="str">
            <v>G6865</v>
          </cell>
          <cell r="L1556" t="str">
            <v>EG12457</v>
          </cell>
          <cell r="M1556">
            <v>946172</v>
          </cell>
        </row>
        <row r="1557">
          <cell r="A1557" t="str">
            <v>NC_000913.2</v>
          </cell>
          <cell r="B1557" t="str">
            <v>RefSeq</v>
          </cell>
          <cell r="C1557" t="str">
            <v>gene</v>
          </cell>
          <cell r="D1557">
            <v>1689610</v>
          </cell>
          <cell r="E1557">
            <v>1690875</v>
          </cell>
          <cell r="F1557" t="str">
            <v>.</v>
          </cell>
          <cell r="G1557" t="str">
            <v>-</v>
          </cell>
          <cell r="H1557">
            <v>1654</v>
          </cell>
          <cell r="I1557" t="str">
            <v>uidC</v>
          </cell>
          <cell r="J1557" t="str">
            <v>b1615</v>
          </cell>
          <cell r="K1557" t="str">
            <v>G6866</v>
          </cell>
          <cell r="L1557" t="str">
            <v>EG12668</v>
          </cell>
          <cell r="M1557">
            <v>944820</v>
          </cell>
        </row>
        <row r="1558">
          <cell r="A1558" t="str">
            <v>NC_000913.2</v>
          </cell>
          <cell r="B1558" t="str">
            <v>RefSeq</v>
          </cell>
          <cell r="C1558" t="str">
            <v>gene</v>
          </cell>
          <cell r="D1558">
            <v>1690914</v>
          </cell>
          <cell r="E1558">
            <v>1692287</v>
          </cell>
          <cell r="F1558" t="str">
            <v>.</v>
          </cell>
          <cell r="G1558" t="str">
            <v>-</v>
          </cell>
          <cell r="H1558">
            <v>1655</v>
          </cell>
          <cell r="I1558" t="str">
            <v>uidB</v>
          </cell>
          <cell r="J1558" t="str">
            <v>b1616</v>
          </cell>
          <cell r="K1558" t="str">
            <v>EG11658</v>
          </cell>
          <cell r="L1558" t="str">
            <v>EG11658</v>
          </cell>
          <cell r="M1558">
            <v>947484</v>
          </cell>
        </row>
        <row r="1559">
          <cell r="A1559" t="str">
            <v>NC_000913.2</v>
          </cell>
          <cell r="B1559" t="str">
            <v>RefSeq</v>
          </cell>
          <cell r="C1559" t="str">
            <v>gene</v>
          </cell>
          <cell r="D1559">
            <v>1692284</v>
          </cell>
          <cell r="E1559">
            <v>1694095</v>
          </cell>
          <cell r="F1559" t="str">
            <v>.</v>
          </cell>
          <cell r="G1559" t="str">
            <v>-</v>
          </cell>
          <cell r="H1559">
            <v>1656</v>
          </cell>
          <cell r="I1559" t="str">
            <v>uidA</v>
          </cell>
          <cell r="J1559" t="str">
            <v>b1617</v>
          </cell>
          <cell r="K1559" t="str">
            <v>EG11055</v>
          </cell>
          <cell r="L1559" t="str">
            <v>EG11055</v>
          </cell>
          <cell r="M1559">
            <v>946149</v>
          </cell>
        </row>
        <row r="1560">
          <cell r="A1560" t="str">
            <v>NC_000913.2</v>
          </cell>
          <cell r="B1560" t="str">
            <v>RefSeq</v>
          </cell>
          <cell r="C1560" t="str">
            <v>gene</v>
          </cell>
          <cell r="D1560">
            <v>1694486</v>
          </cell>
          <cell r="E1560">
            <v>1695076</v>
          </cell>
          <cell r="F1560" t="str">
            <v>.</v>
          </cell>
          <cell r="G1560" t="str">
            <v>-</v>
          </cell>
          <cell r="H1560">
            <v>1657</v>
          </cell>
          <cell r="I1560" t="str">
            <v>uidR</v>
          </cell>
          <cell r="J1560" t="str">
            <v>b1618</v>
          </cell>
          <cell r="K1560" t="str">
            <v>G6867</v>
          </cell>
          <cell r="L1560" t="str">
            <v>EG12667</v>
          </cell>
          <cell r="M1560">
            <v>946150</v>
          </cell>
        </row>
        <row r="1561">
          <cell r="A1561" t="str">
            <v>NC_000913.2</v>
          </cell>
          <cell r="B1561" t="str">
            <v>RefSeq</v>
          </cell>
          <cell r="C1561" t="str">
            <v>gene</v>
          </cell>
          <cell r="D1561">
            <v>1695297</v>
          </cell>
          <cell r="E1561">
            <v>1696064</v>
          </cell>
          <cell r="F1561" t="str">
            <v>.</v>
          </cell>
          <cell r="G1561" t="str">
            <v>-</v>
          </cell>
          <cell r="H1561">
            <v>1658</v>
          </cell>
          <cell r="I1561" t="str">
            <v>hdhA</v>
          </cell>
          <cell r="J1561" t="str">
            <v>b1619</v>
          </cell>
          <cell r="K1561" t="str">
            <v>EG10425</v>
          </cell>
          <cell r="L1561" t="str">
            <v>EG10425</v>
          </cell>
          <cell r="M1561">
            <v>946151</v>
          </cell>
        </row>
        <row r="1562">
          <cell r="A1562" t="str">
            <v>NC_000913.2</v>
          </cell>
          <cell r="B1562" t="str">
            <v>RefSeq</v>
          </cell>
          <cell r="C1562" t="str">
            <v>gene</v>
          </cell>
          <cell r="D1562">
            <v>1696176</v>
          </cell>
          <cell r="E1562">
            <v>1697204</v>
          </cell>
          <cell r="F1562" t="str">
            <v>.</v>
          </cell>
          <cell r="G1562" t="str">
            <v>-</v>
          </cell>
          <cell r="H1562">
            <v>1659</v>
          </cell>
          <cell r="I1562" t="str">
            <v>malI</v>
          </cell>
          <cell r="J1562" t="str">
            <v>b1620</v>
          </cell>
          <cell r="K1562" t="str">
            <v>EG10557</v>
          </cell>
          <cell r="L1562" t="str">
            <v>EG10557</v>
          </cell>
          <cell r="M1562">
            <v>947104</v>
          </cell>
        </row>
        <row r="1563">
          <cell r="A1563" t="str">
            <v>NC_000913.2</v>
          </cell>
          <cell r="B1563" t="str">
            <v>RefSeq</v>
          </cell>
          <cell r="C1563" t="str">
            <v>gene</v>
          </cell>
          <cell r="D1563">
            <v>1697379</v>
          </cell>
          <cell r="E1563">
            <v>1698971</v>
          </cell>
          <cell r="F1563" t="str">
            <v>.</v>
          </cell>
          <cell r="G1563" t="str">
            <v>+</v>
          </cell>
          <cell r="H1563">
            <v>1660</v>
          </cell>
          <cell r="I1563" t="str">
            <v>malX</v>
          </cell>
          <cell r="J1563" t="str">
            <v>b1621</v>
          </cell>
          <cell r="K1563" t="str">
            <v>EG10563</v>
          </cell>
          <cell r="L1563" t="str">
            <v>EG10563</v>
          </cell>
          <cell r="M1563">
            <v>946009</v>
          </cell>
        </row>
        <row r="1564">
          <cell r="A1564" t="str">
            <v>NC_000913.2</v>
          </cell>
          <cell r="B1564" t="str">
            <v>RefSeq</v>
          </cell>
          <cell r="C1564" t="str">
            <v>gene</v>
          </cell>
          <cell r="D1564">
            <v>1698981</v>
          </cell>
          <cell r="E1564">
            <v>1700153</v>
          </cell>
          <cell r="F1564" t="str">
            <v>.</v>
          </cell>
          <cell r="G1564" t="str">
            <v>+</v>
          </cell>
          <cell r="H1564">
            <v>1661</v>
          </cell>
          <cell r="I1564" t="str">
            <v>malY</v>
          </cell>
          <cell r="J1564" t="str">
            <v>b1622</v>
          </cell>
          <cell r="K1564" t="str">
            <v>EG10564</v>
          </cell>
          <cell r="L1564" t="str">
            <v>EG10564</v>
          </cell>
          <cell r="M1564">
            <v>945937</v>
          </cell>
        </row>
        <row r="1565">
          <cell r="A1565" t="str">
            <v>NC_000913.2</v>
          </cell>
          <cell r="B1565" t="str">
            <v>RefSeq</v>
          </cell>
          <cell r="C1565" t="str">
            <v>gene</v>
          </cell>
          <cell r="D1565">
            <v>1700257</v>
          </cell>
          <cell r="E1565">
            <v>1701258</v>
          </cell>
          <cell r="F1565" t="str">
            <v>.</v>
          </cell>
          <cell r="G1565" t="str">
            <v>+</v>
          </cell>
          <cell r="H1565">
            <v>1662</v>
          </cell>
          <cell r="I1565" t="str">
            <v>add</v>
          </cell>
          <cell r="J1565" t="str">
            <v>b1623</v>
          </cell>
          <cell r="K1565" t="str">
            <v>EG10030</v>
          </cell>
          <cell r="L1565" t="str">
            <v>EG10030</v>
          </cell>
          <cell r="M1565">
            <v>945851</v>
          </cell>
        </row>
        <row r="1566">
          <cell r="A1566" t="str">
            <v>NC_000913.2</v>
          </cell>
          <cell r="B1566" t="str">
            <v>RefSeq</v>
          </cell>
          <cell r="C1566" t="str">
            <v>gene</v>
          </cell>
          <cell r="D1566">
            <v>1701292</v>
          </cell>
          <cell r="E1566">
            <v>1702332</v>
          </cell>
          <cell r="F1566" t="str">
            <v>.</v>
          </cell>
          <cell r="G1566" t="str">
            <v>-</v>
          </cell>
          <cell r="H1566">
            <v>1663</v>
          </cell>
          <cell r="I1566" t="str">
            <v>ydgJ</v>
          </cell>
          <cell r="J1566" t="str">
            <v>b1624</v>
          </cell>
          <cell r="K1566" t="str">
            <v>G6868</v>
          </cell>
          <cell r="L1566" t="str">
            <v>EG13931</v>
          </cell>
          <cell r="M1566">
            <v>947164</v>
          </cell>
        </row>
        <row r="1567">
          <cell r="A1567" t="str">
            <v>NC_000913.2</v>
          </cell>
          <cell r="B1567" t="str">
            <v>RefSeq</v>
          </cell>
          <cell r="C1567" t="str">
            <v>gene</v>
          </cell>
          <cell r="D1567">
            <v>1702973</v>
          </cell>
          <cell r="E1567">
            <v>1703188</v>
          </cell>
          <cell r="F1567" t="str">
            <v>.</v>
          </cell>
          <cell r="G1567" t="str">
            <v>+</v>
          </cell>
          <cell r="H1567">
            <v>1665</v>
          </cell>
          <cell r="I1567" t="str">
            <v>cnu</v>
          </cell>
          <cell r="J1567" t="str">
            <v>b1625</v>
          </cell>
          <cell r="K1567" t="str">
            <v>G6869</v>
          </cell>
          <cell r="L1567" t="str">
            <v>EG14303</v>
          </cell>
          <cell r="M1567">
            <v>946152</v>
          </cell>
        </row>
        <row r="1568">
          <cell r="A1568" t="str">
            <v>NC_000913.2</v>
          </cell>
          <cell r="B1568" t="str">
            <v>RefSeq</v>
          </cell>
          <cell r="C1568" t="str">
            <v>gene</v>
          </cell>
          <cell r="D1568">
            <v>1703274</v>
          </cell>
          <cell r="E1568">
            <v>1703714</v>
          </cell>
          <cell r="F1568" t="str">
            <v>.</v>
          </cell>
          <cell r="G1568" t="str">
            <v>+</v>
          </cell>
          <cell r="H1568">
            <v>1666</v>
          </cell>
          <cell r="I1568" t="str">
            <v>ydgK</v>
          </cell>
          <cell r="J1568" t="str">
            <v>b1626</v>
          </cell>
          <cell r="K1568" t="str">
            <v>G6870</v>
          </cell>
          <cell r="L1568" t="str">
            <v>EG13932</v>
          </cell>
          <cell r="M1568">
            <v>946154</v>
          </cell>
        </row>
        <row r="1569">
          <cell r="A1569" t="str">
            <v>NC_000913.2</v>
          </cell>
          <cell r="B1569" t="str">
            <v>RefSeq</v>
          </cell>
          <cell r="C1569" t="str">
            <v>gene</v>
          </cell>
          <cell r="D1569">
            <v>1703791</v>
          </cell>
          <cell r="E1569">
            <v>1704372</v>
          </cell>
          <cell r="F1569" t="str">
            <v>.</v>
          </cell>
          <cell r="G1569" t="str">
            <v>+</v>
          </cell>
          <cell r="H1569">
            <v>1667</v>
          </cell>
          <cell r="I1569" t="str">
            <v>rsxA</v>
          </cell>
          <cell r="J1569" t="str">
            <v>b1627</v>
          </cell>
          <cell r="K1569" t="str">
            <v>G6871</v>
          </cell>
          <cell r="L1569" t="str">
            <v>EG13933</v>
          </cell>
          <cell r="M1569">
            <v>946148</v>
          </cell>
        </row>
        <row r="1570">
          <cell r="A1570" t="str">
            <v>NC_000913.2</v>
          </cell>
          <cell r="B1570" t="str">
            <v>RefSeq</v>
          </cell>
          <cell r="C1570" t="str">
            <v>gene</v>
          </cell>
          <cell r="D1570">
            <v>1704372</v>
          </cell>
          <cell r="E1570">
            <v>1704950</v>
          </cell>
          <cell r="F1570" t="str">
            <v>.</v>
          </cell>
          <cell r="G1570" t="str">
            <v>+</v>
          </cell>
          <cell r="H1570">
            <v>1668</v>
          </cell>
          <cell r="I1570" t="str">
            <v>rsxB</v>
          </cell>
          <cell r="J1570" t="str">
            <v>b1628</v>
          </cell>
          <cell r="K1570" t="str">
            <v>G6872</v>
          </cell>
          <cell r="L1570" t="str">
            <v>EG13934</v>
          </cell>
          <cell r="M1570">
            <v>946146</v>
          </cell>
        </row>
        <row r="1571">
          <cell r="A1571" t="str">
            <v>NC_000913.2</v>
          </cell>
          <cell r="B1571" t="str">
            <v>RefSeq</v>
          </cell>
          <cell r="C1571" t="str">
            <v>gene</v>
          </cell>
          <cell r="D1571">
            <v>1704943</v>
          </cell>
          <cell r="E1571">
            <v>1707165</v>
          </cell>
          <cell r="F1571" t="str">
            <v>.</v>
          </cell>
          <cell r="G1571" t="str">
            <v>+</v>
          </cell>
          <cell r="H1571">
            <v>1669</v>
          </cell>
          <cell r="I1571" t="str">
            <v>rsxC</v>
          </cell>
          <cell r="J1571" t="str">
            <v>b1629</v>
          </cell>
          <cell r="K1571" t="str">
            <v>G6873</v>
          </cell>
          <cell r="L1571" t="str">
            <v>EG13935</v>
          </cell>
          <cell r="M1571">
            <v>946137</v>
          </cell>
        </row>
        <row r="1572">
          <cell r="A1572" t="str">
            <v>NC_000913.2</v>
          </cell>
          <cell r="B1572" t="str">
            <v>RefSeq</v>
          </cell>
          <cell r="C1572" t="str">
            <v>gene</v>
          </cell>
          <cell r="D1572">
            <v>1707166</v>
          </cell>
          <cell r="E1572">
            <v>1708224</v>
          </cell>
          <cell r="F1572" t="str">
            <v>.</v>
          </cell>
          <cell r="G1572" t="str">
            <v>+</v>
          </cell>
          <cell r="H1572">
            <v>1670</v>
          </cell>
          <cell r="I1572" t="str">
            <v>rsxD</v>
          </cell>
          <cell r="J1572" t="str">
            <v>b1630</v>
          </cell>
          <cell r="K1572" t="str">
            <v>G6874</v>
          </cell>
          <cell r="L1572" t="str">
            <v>EG13936</v>
          </cell>
          <cell r="M1572">
            <v>946134</v>
          </cell>
        </row>
        <row r="1573">
          <cell r="A1573" t="str">
            <v>NC_000913.2</v>
          </cell>
          <cell r="B1573" t="str">
            <v>RefSeq</v>
          </cell>
          <cell r="C1573" t="str">
            <v>gene</v>
          </cell>
          <cell r="D1573">
            <v>1708228</v>
          </cell>
          <cell r="E1573">
            <v>1708848</v>
          </cell>
          <cell r="F1573" t="str">
            <v>.</v>
          </cell>
          <cell r="G1573" t="str">
            <v>+</v>
          </cell>
          <cell r="H1573">
            <v>1671</v>
          </cell>
          <cell r="I1573" t="str">
            <v>rsxG</v>
          </cell>
          <cell r="J1573" t="str">
            <v>b1631</v>
          </cell>
          <cell r="K1573" t="str">
            <v>G6875</v>
          </cell>
          <cell r="L1573" t="str">
            <v>EG13937</v>
          </cell>
          <cell r="M1573">
            <v>946158</v>
          </cell>
        </row>
        <row r="1574">
          <cell r="A1574" t="str">
            <v>NC_000913.2</v>
          </cell>
          <cell r="B1574" t="str">
            <v>RefSeq</v>
          </cell>
          <cell r="C1574" t="str">
            <v>gene</v>
          </cell>
          <cell r="D1574">
            <v>1708852</v>
          </cell>
          <cell r="E1574">
            <v>1709547</v>
          </cell>
          <cell r="F1574" t="str">
            <v>.</v>
          </cell>
          <cell r="G1574" t="str">
            <v>+</v>
          </cell>
          <cell r="H1574">
            <v>1672</v>
          </cell>
          <cell r="I1574" t="str">
            <v>rsxE</v>
          </cell>
          <cell r="J1574" t="str">
            <v>b1632</v>
          </cell>
          <cell r="K1574" t="str">
            <v>G6876</v>
          </cell>
          <cell r="L1574" t="str">
            <v>EG13938</v>
          </cell>
          <cell r="M1574">
            <v>947509</v>
          </cell>
        </row>
        <row r="1575">
          <cell r="A1575" t="str">
            <v>NC_000913.2</v>
          </cell>
          <cell r="B1575" t="str">
            <v>RefSeq</v>
          </cell>
          <cell r="C1575" t="str">
            <v>gene</v>
          </cell>
          <cell r="D1575">
            <v>1709547</v>
          </cell>
          <cell r="E1575">
            <v>1710182</v>
          </cell>
          <cell r="F1575" t="str">
            <v>.</v>
          </cell>
          <cell r="G1575" t="str">
            <v>+</v>
          </cell>
          <cell r="H1575">
            <v>1673</v>
          </cell>
          <cell r="I1575" t="str">
            <v>nth</v>
          </cell>
          <cell r="J1575" t="str">
            <v>b1633</v>
          </cell>
          <cell r="K1575" t="str">
            <v>EG10662</v>
          </cell>
          <cell r="L1575" t="str">
            <v>EG10662</v>
          </cell>
          <cell r="M1575">
            <v>947122</v>
          </cell>
        </row>
        <row r="1576">
          <cell r="A1576" t="str">
            <v>NC_000913.2</v>
          </cell>
          <cell r="B1576" t="str">
            <v>RefSeq</v>
          </cell>
          <cell r="C1576" t="str">
            <v>gene</v>
          </cell>
          <cell r="D1576">
            <v>1710793</v>
          </cell>
          <cell r="E1576">
            <v>1712295</v>
          </cell>
          <cell r="F1576" t="str">
            <v>.</v>
          </cell>
          <cell r="G1576" t="str">
            <v>+</v>
          </cell>
          <cell r="H1576">
            <v>1674</v>
          </cell>
          <cell r="I1576" t="str">
            <v>dtpA</v>
          </cell>
          <cell r="J1576" t="str">
            <v>b1634</v>
          </cell>
          <cell r="K1576" t="str">
            <v>G6877</v>
          </cell>
          <cell r="L1576" t="str">
            <v>EG13939</v>
          </cell>
          <cell r="M1576">
            <v>947436</v>
          </cell>
        </row>
        <row r="1577">
          <cell r="A1577" t="str">
            <v>NC_000913.2</v>
          </cell>
          <cell r="B1577" t="str">
            <v>RefSeq</v>
          </cell>
          <cell r="C1577" t="str">
            <v>gene</v>
          </cell>
          <cell r="D1577">
            <v>1712401</v>
          </cell>
          <cell r="E1577">
            <v>1713006</v>
          </cell>
          <cell r="F1577" t="str">
            <v>.</v>
          </cell>
          <cell r="G1577" t="str">
            <v>+</v>
          </cell>
          <cell r="H1577">
            <v>1675</v>
          </cell>
          <cell r="I1577" t="str">
            <v>gstA</v>
          </cell>
          <cell r="J1577" t="str">
            <v>b1635</v>
          </cell>
          <cell r="K1577" t="str">
            <v>G6878</v>
          </cell>
          <cell r="L1577" t="str">
            <v>EG12613</v>
          </cell>
          <cell r="M1577">
            <v>945758</v>
          </cell>
        </row>
        <row r="1578">
          <cell r="A1578" t="str">
            <v>NC_000913.2</v>
          </cell>
          <cell r="B1578" t="str">
            <v>RefSeq</v>
          </cell>
          <cell r="C1578" t="str">
            <v>gene</v>
          </cell>
          <cell r="D1578">
            <v>1713050</v>
          </cell>
          <cell r="E1578">
            <v>1713913</v>
          </cell>
          <cell r="F1578" t="str">
            <v>.</v>
          </cell>
          <cell r="G1578" t="str">
            <v>-</v>
          </cell>
          <cell r="H1578">
            <v>1676</v>
          </cell>
          <cell r="I1578" t="str">
            <v>pdxY</v>
          </cell>
          <cell r="J1578" t="str">
            <v>b1636</v>
          </cell>
          <cell r="K1578" t="str">
            <v>G6879</v>
          </cell>
          <cell r="L1578" t="str">
            <v>EG13940</v>
          </cell>
          <cell r="M1578">
            <v>946162</v>
          </cell>
        </row>
        <row r="1579">
          <cell r="A1579" t="str">
            <v>NC_000913.2</v>
          </cell>
          <cell r="B1579" t="str">
            <v>RefSeq</v>
          </cell>
          <cell r="C1579" t="str">
            <v>gene</v>
          </cell>
          <cell r="D1579">
            <v>1713972</v>
          </cell>
          <cell r="E1579">
            <v>1715246</v>
          </cell>
          <cell r="F1579" t="str">
            <v>.</v>
          </cell>
          <cell r="G1579" t="str">
            <v>-</v>
          </cell>
          <cell r="H1579">
            <v>1677</v>
          </cell>
          <cell r="I1579" t="str">
            <v>tyrS</v>
          </cell>
          <cell r="J1579" t="str">
            <v>b1637</v>
          </cell>
          <cell r="K1579" t="str">
            <v>EG11043</v>
          </cell>
          <cell r="L1579" t="str">
            <v>EG11043</v>
          </cell>
          <cell r="M1579">
            <v>948855</v>
          </cell>
        </row>
        <row r="1580">
          <cell r="A1580" t="str">
            <v>NC_000913.2</v>
          </cell>
          <cell r="B1580" t="str">
            <v>RefSeq</v>
          </cell>
          <cell r="C1580" t="str">
            <v>gene</v>
          </cell>
          <cell r="D1580">
            <v>1715375</v>
          </cell>
          <cell r="E1580">
            <v>1716031</v>
          </cell>
          <cell r="F1580" t="str">
            <v>.</v>
          </cell>
          <cell r="G1580" t="str">
            <v>-</v>
          </cell>
          <cell r="H1580">
            <v>1678</v>
          </cell>
          <cell r="I1580" t="str">
            <v>pdxH</v>
          </cell>
          <cell r="J1580" t="str">
            <v>b1638</v>
          </cell>
          <cell r="K1580" t="str">
            <v>EG11487</v>
          </cell>
          <cell r="L1580" t="str">
            <v>EG11487</v>
          </cell>
          <cell r="M1580">
            <v>946806</v>
          </cell>
        </row>
        <row r="1581">
          <cell r="A1581" t="str">
            <v>NC_000913.2</v>
          </cell>
          <cell r="B1581" t="str">
            <v>RefSeq</v>
          </cell>
          <cell r="C1581" t="str">
            <v>gene</v>
          </cell>
          <cell r="D1581">
            <v>1716090</v>
          </cell>
          <cell r="E1581">
            <v>1716419</v>
          </cell>
          <cell r="F1581" t="str">
            <v>.</v>
          </cell>
          <cell r="G1581" t="str">
            <v>-</v>
          </cell>
          <cell r="H1581">
            <v>1679</v>
          </cell>
          <cell r="I1581" t="str">
            <v>mliC</v>
          </cell>
          <cell r="J1581" t="str">
            <v>b1639</v>
          </cell>
          <cell r="K1581" t="str">
            <v>EG11488</v>
          </cell>
          <cell r="L1581" t="str">
            <v>EG11488</v>
          </cell>
          <cell r="M1581">
            <v>946811</v>
          </cell>
        </row>
        <row r="1582">
          <cell r="A1582" t="str">
            <v>NC_000913.2</v>
          </cell>
          <cell r="B1582" t="str">
            <v>RefSeq</v>
          </cell>
          <cell r="C1582" t="str">
            <v>gene</v>
          </cell>
          <cell r="D1582">
            <v>1716517</v>
          </cell>
          <cell r="E1582">
            <v>1717626</v>
          </cell>
          <cell r="F1582" t="str">
            <v>.</v>
          </cell>
          <cell r="G1582" t="str">
            <v>-</v>
          </cell>
          <cell r="H1582">
            <v>1680</v>
          </cell>
          <cell r="I1582" t="str">
            <v>anmK</v>
          </cell>
          <cell r="J1582" t="str">
            <v>b1640</v>
          </cell>
          <cell r="K1582" t="str">
            <v>G6880</v>
          </cell>
          <cell r="L1582" t="str">
            <v>EG13942</v>
          </cell>
          <cell r="M1582">
            <v>946810</v>
          </cell>
        </row>
        <row r="1583">
          <cell r="A1583" t="str">
            <v>NC_000913.2</v>
          </cell>
          <cell r="B1583" t="str">
            <v>RefSeq</v>
          </cell>
          <cell r="C1583" t="str">
            <v>gene</v>
          </cell>
          <cell r="D1583">
            <v>1717900</v>
          </cell>
          <cell r="E1583">
            <v>1718367</v>
          </cell>
          <cell r="F1583" t="str">
            <v>.</v>
          </cell>
          <cell r="G1583" t="str">
            <v>+</v>
          </cell>
          <cell r="H1583">
            <v>1681</v>
          </cell>
          <cell r="I1583" t="str">
            <v>slyB</v>
          </cell>
          <cell r="J1583" t="str">
            <v>b1641</v>
          </cell>
          <cell r="K1583" t="str">
            <v>G6881</v>
          </cell>
          <cell r="L1583" t="str">
            <v>EG13409</v>
          </cell>
          <cell r="M1583">
            <v>946801</v>
          </cell>
        </row>
        <row r="1584">
          <cell r="A1584" t="str">
            <v>NC_000913.2</v>
          </cell>
          <cell r="B1584" t="str">
            <v>RefSeq</v>
          </cell>
          <cell r="C1584" t="str">
            <v>gene</v>
          </cell>
          <cell r="D1584">
            <v>1718414</v>
          </cell>
          <cell r="E1584">
            <v>1718848</v>
          </cell>
          <cell r="F1584" t="str">
            <v>.</v>
          </cell>
          <cell r="G1584" t="str">
            <v>-</v>
          </cell>
          <cell r="H1584">
            <v>1682</v>
          </cell>
          <cell r="I1584" t="str">
            <v>slyA</v>
          </cell>
          <cell r="J1584" t="str">
            <v>b1642</v>
          </cell>
          <cell r="K1584" t="str">
            <v>G6882</v>
          </cell>
          <cell r="L1584" t="str">
            <v>EG13408</v>
          </cell>
          <cell r="M1584">
            <v>946167</v>
          </cell>
        </row>
        <row r="1585">
          <cell r="A1585" t="str">
            <v>NC_000913.2</v>
          </cell>
          <cell r="B1585" t="str">
            <v>RefSeq</v>
          </cell>
          <cell r="C1585" t="str">
            <v>gene</v>
          </cell>
          <cell r="D1585">
            <v>1719049</v>
          </cell>
          <cell r="E1585">
            <v>1719285</v>
          </cell>
          <cell r="F1585" t="str">
            <v>.</v>
          </cell>
          <cell r="G1585" t="str">
            <v>+</v>
          </cell>
          <cell r="H1585">
            <v>1683</v>
          </cell>
          <cell r="I1585" t="str">
            <v>ydhI</v>
          </cell>
          <cell r="J1585" t="str">
            <v>b1643</v>
          </cell>
          <cell r="K1585" t="str">
            <v>G6883</v>
          </cell>
          <cell r="L1585" t="str">
            <v>EG13943</v>
          </cell>
          <cell r="M1585">
            <v>947559</v>
          </cell>
        </row>
        <row r="1586">
          <cell r="A1586" t="str">
            <v>NC_000913.2</v>
          </cell>
          <cell r="B1586" t="str">
            <v>RefSeq</v>
          </cell>
          <cell r="C1586" t="str">
            <v>gene</v>
          </cell>
          <cell r="D1586">
            <v>1719288</v>
          </cell>
          <cell r="E1586">
            <v>1720145</v>
          </cell>
          <cell r="F1586" t="str">
            <v>.</v>
          </cell>
          <cell r="G1586" t="str">
            <v>+</v>
          </cell>
          <cell r="H1586">
            <v>1684</v>
          </cell>
          <cell r="I1586" t="str">
            <v>ydhJ</v>
          </cell>
          <cell r="J1586" t="str">
            <v>b1644</v>
          </cell>
          <cell r="K1586" t="str">
            <v>G6884</v>
          </cell>
          <cell r="L1586" t="str">
            <v>EG13944</v>
          </cell>
          <cell r="M1586">
            <v>946499</v>
          </cell>
        </row>
        <row r="1587">
          <cell r="A1587" t="str">
            <v>NC_000913.2</v>
          </cell>
          <cell r="B1587" t="str">
            <v>RefSeq</v>
          </cell>
          <cell r="C1587" t="str">
            <v>gene</v>
          </cell>
          <cell r="D1587">
            <v>1720145</v>
          </cell>
          <cell r="E1587">
            <v>1722157</v>
          </cell>
          <cell r="F1587" t="str">
            <v>.</v>
          </cell>
          <cell r="G1587" t="str">
            <v>+</v>
          </cell>
          <cell r="H1587">
            <v>1685</v>
          </cell>
          <cell r="I1587" t="str">
            <v>ydhK</v>
          </cell>
          <cell r="J1587" t="str">
            <v>b1645</v>
          </cell>
          <cell r="K1587" t="str">
            <v>G6885</v>
          </cell>
          <cell r="L1587" t="str">
            <v>EG13945</v>
          </cell>
          <cell r="M1587">
            <v>946528</v>
          </cell>
        </row>
        <row r="1588">
          <cell r="A1588" t="str">
            <v>NC_000913.2</v>
          </cell>
          <cell r="B1588" t="str">
            <v>RefSeq</v>
          </cell>
          <cell r="C1588" t="str">
            <v>gene</v>
          </cell>
          <cell r="D1588">
            <v>1722158</v>
          </cell>
          <cell r="E1588">
            <v>1722679</v>
          </cell>
          <cell r="F1588" t="str">
            <v>.</v>
          </cell>
          <cell r="G1588" t="str">
            <v>-</v>
          </cell>
          <cell r="H1588">
            <v>1686</v>
          </cell>
          <cell r="I1588" t="str">
            <v>sodC</v>
          </cell>
          <cell r="J1588" t="str">
            <v>b1646</v>
          </cell>
          <cell r="K1588" t="str">
            <v>G6886</v>
          </cell>
          <cell r="L1588" t="str">
            <v>EG13419</v>
          </cell>
          <cell r="M1588">
            <v>945343</v>
          </cell>
        </row>
        <row r="1589">
          <cell r="A1589" t="str">
            <v>NC_000913.2</v>
          </cell>
          <cell r="B1589" t="str">
            <v>RefSeq</v>
          </cell>
          <cell r="C1589" t="str">
            <v>gene</v>
          </cell>
          <cell r="D1589">
            <v>1722760</v>
          </cell>
          <cell r="E1589">
            <v>1723656</v>
          </cell>
          <cell r="F1589" t="str">
            <v>.</v>
          </cell>
          <cell r="G1589" t="str">
            <v>-</v>
          </cell>
          <cell r="H1589">
            <v>1687</v>
          </cell>
          <cell r="I1589" t="str">
            <v>ydhF</v>
          </cell>
          <cell r="J1589" t="str">
            <v>b1647</v>
          </cell>
          <cell r="K1589" t="str">
            <v>G6887</v>
          </cell>
          <cell r="L1589" t="str">
            <v>EG13420</v>
          </cell>
          <cell r="M1589">
            <v>946960</v>
          </cell>
        </row>
        <row r="1590">
          <cell r="A1590" t="str">
            <v>NC_000913.2</v>
          </cell>
          <cell r="B1590" t="str">
            <v>RefSeq</v>
          </cell>
          <cell r="C1590" t="str">
            <v>gene</v>
          </cell>
          <cell r="D1590">
            <v>1723705</v>
          </cell>
          <cell r="E1590">
            <v>1723944</v>
          </cell>
          <cell r="F1590" t="str">
            <v>.</v>
          </cell>
          <cell r="G1590" t="str">
            <v>-</v>
          </cell>
          <cell r="H1590">
            <v>1688</v>
          </cell>
          <cell r="I1590" t="str">
            <v>ydhL</v>
          </cell>
          <cell r="J1590" t="str">
            <v>b1648</v>
          </cell>
          <cell r="K1590" t="str">
            <v>G6888</v>
          </cell>
          <cell r="L1590" t="str">
            <v>EG13946</v>
          </cell>
          <cell r="M1590">
            <v>946168</v>
          </cell>
        </row>
        <row r="1591">
          <cell r="A1591" t="str">
            <v>NC_000913.2</v>
          </cell>
          <cell r="B1591" t="str">
            <v>RefSeq</v>
          </cell>
          <cell r="C1591" t="str">
            <v>gene</v>
          </cell>
          <cell r="D1591">
            <v>1724047</v>
          </cell>
          <cell r="E1591">
            <v>1724646</v>
          </cell>
          <cell r="F1591" t="str">
            <v>.</v>
          </cell>
          <cell r="G1591" t="str">
            <v>+</v>
          </cell>
          <cell r="H1591">
            <v>1689</v>
          </cell>
          <cell r="I1591" t="str">
            <v>nemR</v>
          </cell>
          <cell r="J1591" t="str">
            <v>b1649</v>
          </cell>
          <cell r="K1591" t="str">
            <v>G6889</v>
          </cell>
          <cell r="L1591" t="str">
            <v>EG13947</v>
          </cell>
          <cell r="M1591">
            <v>946166</v>
          </cell>
        </row>
        <row r="1592">
          <cell r="A1592" t="str">
            <v>NC_000913.2</v>
          </cell>
          <cell r="B1592" t="str">
            <v>RefSeq</v>
          </cell>
          <cell r="C1592" t="str">
            <v>gene</v>
          </cell>
          <cell r="D1592">
            <v>1724683</v>
          </cell>
          <cell r="E1592">
            <v>1725780</v>
          </cell>
          <cell r="F1592" t="str">
            <v>.</v>
          </cell>
          <cell r="G1592" t="str">
            <v>+</v>
          </cell>
          <cell r="H1592">
            <v>1690</v>
          </cell>
          <cell r="I1592" t="str">
            <v>nemA</v>
          </cell>
          <cell r="J1592" t="str">
            <v>b1650</v>
          </cell>
          <cell r="K1592" t="str">
            <v>G6890</v>
          </cell>
          <cell r="L1592" t="str">
            <v>EG13546</v>
          </cell>
          <cell r="M1592">
            <v>946164</v>
          </cell>
        </row>
        <row r="1593">
          <cell r="A1593" t="str">
            <v>NC_000913.2</v>
          </cell>
          <cell r="B1593" t="str">
            <v>RefSeq</v>
          </cell>
          <cell r="C1593" t="str">
            <v>gene</v>
          </cell>
          <cell r="D1593">
            <v>1725861</v>
          </cell>
          <cell r="E1593">
            <v>1726268</v>
          </cell>
          <cell r="F1593" t="str">
            <v>.</v>
          </cell>
          <cell r="G1593" t="str">
            <v>+</v>
          </cell>
          <cell r="H1593">
            <v>1691</v>
          </cell>
          <cell r="I1593" t="str">
            <v>gloA</v>
          </cell>
          <cell r="J1593" t="str">
            <v>b1651</v>
          </cell>
          <cell r="K1593" t="str">
            <v>G6891</v>
          </cell>
          <cell r="L1593" t="str">
            <v>EG13421</v>
          </cell>
          <cell r="M1593">
            <v>946161</v>
          </cell>
        </row>
        <row r="1594">
          <cell r="A1594" t="str">
            <v>NC_000913.2</v>
          </cell>
          <cell r="B1594" t="str">
            <v>RefSeq</v>
          </cell>
          <cell r="C1594" t="str">
            <v>gene</v>
          </cell>
          <cell r="D1594">
            <v>1726371</v>
          </cell>
          <cell r="E1594">
            <v>1727018</v>
          </cell>
          <cell r="F1594" t="str">
            <v>.</v>
          </cell>
          <cell r="G1594" t="str">
            <v>+</v>
          </cell>
          <cell r="H1594">
            <v>1692</v>
          </cell>
          <cell r="I1594" t="str">
            <v>rnt</v>
          </cell>
          <cell r="J1594" t="str">
            <v>b1652</v>
          </cell>
          <cell r="K1594" t="str">
            <v>EG11547</v>
          </cell>
          <cell r="L1594" t="str">
            <v>EG11547</v>
          </cell>
          <cell r="M1594">
            <v>946159</v>
          </cell>
        </row>
        <row r="1595">
          <cell r="A1595" t="str">
            <v>NC_000913.2</v>
          </cell>
          <cell r="B1595" t="str">
            <v>RefSeq</v>
          </cell>
          <cell r="C1595" t="str">
            <v>gene</v>
          </cell>
          <cell r="D1595">
            <v>1727111</v>
          </cell>
          <cell r="E1595">
            <v>1731727</v>
          </cell>
          <cell r="F1595" t="str">
            <v>.</v>
          </cell>
          <cell r="G1595" t="str">
            <v>+</v>
          </cell>
          <cell r="H1595">
            <v>1693</v>
          </cell>
          <cell r="I1595" t="str">
            <v>lhr</v>
          </cell>
          <cell r="J1595" t="str">
            <v>b1653</v>
          </cell>
          <cell r="K1595" t="str">
            <v>EG11548</v>
          </cell>
          <cell r="L1595" t="str">
            <v>EG11548</v>
          </cell>
          <cell r="M1595">
            <v>946156</v>
          </cell>
        </row>
        <row r="1596">
          <cell r="A1596" t="str">
            <v>NC_000913.2</v>
          </cell>
          <cell r="B1596" t="str">
            <v>RefSeq</v>
          </cell>
          <cell r="C1596" t="str">
            <v>gene</v>
          </cell>
          <cell r="D1596">
            <v>1731778</v>
          </cell>
          <cell r="E1596">
            <v>1732125</v>
          </cell>
          <cell r="F1596" t="str">
            <v>.</v>
          </cell>
          <cell r="G1596" t="str">
            <v>-</v>
          </cell>
          <cell r="H1596">
            <v>1694</v>
          </cell>
          <cell r="I1596" t="str">
            <v>grxD</v>
          </cell>
          <cell r="J1596" t="str">
            <v>b1654</v>
          </cell>
          <cell r="K1596" t="str">
            <v>EG12181</v>
          </cell>
          <cell r="L1596" t="str">
            <v>EG12181</v>
          </cell>
          <cell r="M1596">
            <v>946169</v>
          </cell>
        </row>
        <row r="1597">
          <cell r="A1597" t="str">
            <v>NC_000913.2</v>
          </cell>
          <cell r="B1597" t="str">
            <v>RefSeq</v>
          </cell>
          <cell r="C1597" t="str">
            <v>gene</v>
          </cell>
          <cell r="D1597">
            <v>1732459</v>
          </cell>
          <cell r="E1597">
            <v>1733274</v>
          </cell>
          <cell r="F1597" t="str">
            <v>.</v>
          </cell>
          <cell r="G1597" t="str">
            <v>+</v>
          </cell>
          <cell r="H1597">
            <v>1695</v>
          </cell>
          <cell r="I1597" t="str">
            <v>ydhO</v>
          </cell>
          <cell r="J1597" t="str">
            <v>b1655</v>
          </cell>
          <cell r="K1597" t="str">
            <v>G6892</v>
          </cell>
          <cell r="L1597" t="str">
            <v>EG13949</v>
          </cell>
          <cell r="M1597">
            <v>945210</v>
          </cell>
        </row>
        <row r="1598">
          <cell r="A1598" t="str">
            <v>NC_000913.2</v>
          </cell>
          <cell r="B1598" t="str">
            <v>RefSeq</v>
          </cell>
          <cell r="C1598" t="str">
            <v>gene</v>
          </cell>
          <cell r="D1598">
            <v>1733402</v>
          </cell>
          <cell r="E1598">
            <v>1733983</v>
          </cell>
          <cell r="F1598" t="str">
            <v>.</v>
          </cell>
          <cell r="G1598" t="str">
            <v>+</v>
          </cell>
          <cell r="H1598">
            <v>1696</v>
          </cell>
          <cell r="I1598" t="str">
            <v>sodB</v>
          </cell>
          <cell r="J1598" t="str">
            <v>b1656</v>
          </cell>
          <cell r="K1598" t="str">
            <v>EG10954</v>
          </cell>
          <cell r="L1598" t="str">
            <v>EG10954</v>
          </cell>
          <cell r="M1598">
            <v>944953</v>
          </cell>
        </row>
        <row r="1599">
          <cell r="A1599" t="str">
            <v>NC_000913.2</v>
          </cell>
          <cell r="B1599" t="str">
            <v>RefSeq</v>
          </cell>
          <cell r="C1599" t="str">
            <v>gene</v>
          </cell>
          <cell r="D1599">
            <v>1734145</v>
          </cell>
          <cell r="E1599">
            <v>1735314</v>
          </cell>
          <cell r="F1599" t="str">
            <v>.</v>
          </cell>
          <cell r="G1599" t="str">
            <v>-</v>
          </cell>
          <cell r="H1599">
            <v>1697</v>
          </cell>
          <cell r="I1599" t="str">
            <v>ydhP</v>
          </cell>
          <cell r="J1599" t="str">
            <v>b1657</v>
          </cell>
          <cell r="K1599" t="str">
            <v>G6893</v>
          </cell>
          <cell r="L1599" t="str">
            <v>EG13950</v>
          </cell>
          <cell r="M1599">
            <v>947340</v>
          </cell>
        </row>
        <row r="1600">
          <cell r="A1600" t="str">
            <v>NC_000913.2</v>
          </cell>
          <cell r="B1600" t="str">
            <v>RefSeq</v>
          </cell>
          <cell r="C1600" t="str">
            <v>gene</v>
          </cell>
          <cell r="D1600">
            <v>1735868</v>
          </cell>
          <cell r="E1600">
            <v>1736893</v>
          </cell>
          <cell r="F1600" t="str">
            <v>.</v>
          </cell>
          <cell r="G1600" t="str">
            <v>+</v>
          </cell>
          <cell r="H1600">
            <v>1699</v>
          </cell>
          <cell r="I1600" t="str">
            <v>purR</v>
          </cell>
          <cell r="J1600" t="str">
            <v>b1658</v>
          </cell>
          <cell r="K1600" t="str">
            <v>EG10800</v>
          </cell>
          <cell r="L1600" t="str">
            <v>EG10800</v>
          </cell>
          <cell r="M1600">
            <v>945226</v>
          </cell>
        </row>
        <row r="1601">
          <cell r="A1601" t="str">
            <v>NC_000913.2</v>
          </cell>
          <cell r="B1601" t="str">
            <v>RefSeq</v>
          </cell>
          <cell r="C1601" t="str">
            <v>gene</v>
          </cell>
          <cell r="D1601">
            <v>1736890</v>
          </cell>
          <cell r="E1601">
            <v>1737822</v>
          </cell>
          <cell r="F1601" t="str">
            <v>.</v>
          </cell>
          <cell r="G1601" t="str">
            <v>-</v>
          </cell>
          <cell r="H1601">
            <v>1700</v>
          </cell>
          <cell r="I1601" t="str">
            <v>ydhB</v>
          </cell>
          <cell r="J1601" t="str">
            <v>b1659</v>
          </cell>
          <cell r="K1601" t="str">
            <v>EG12140</v>
          </cell>
          <cell r="L1601" t="str">
            <v>EG12140</v>
          </cell>
          <cell r="M1601">
            <v>945208</v>
          </cell>
        </row>
        <row r="1602">
          <cell r="A1602" t="str">
            <v>NC_000913.2</v>
          </cell>
          <cell r="B1602" t="str">
            <v>RefSeq</v>
          </cell>
          <cell r="C1602" t="str">
            <v>gene</v>
          </cell>
          <cell r="D1602">
            <v>1737935</v>
          </cell>
          <cell r="E1602">
            <v>1739146</v>
          </cell>
          <cell r="F1602" t="str">
            <v>.</v>
          </cell>
          <cell r="G1602" t="str">
            <v>+</v>
          </cell>
          <cell r="H1602">
            <v>1701</v>
          </cell>
          <cell r="I1602" t="str">
            <v>ydhC</v>
          </cell>
          <cell r="J1602" t="str">
            <v>b1660</v>
          </cell>
          <cell r="K1602" t="str">
            <v>EG12141</v>
          </cell>
          <cell r="L1602" t="str">
            <v>EG12141</v>
          </cell>
          <cell r="M1602">
            <v>946077</v>
          </cell>
        </row>
        <row r="1603">
          <cell r="A1603" t="str">
            <v>NC_000913.2</v>
          </cell>
          <cell r="B1603" t="str">
            <v>RefSeq</v>
          </cell>
          <cell r="C1603" t="str">
            <v>gene</v>
          </cell>
          <cell r="D1603">
            <v>1739437</v>
          </cell>
          <cell r="E1603">
            <v>1740585</v>
          </cell>
          <cell r="F1603" t="str">
            <v>.</v>
          </cell>
          <cell r="G1603" t="str">
            <v>+</v>
          </cell>
          <cell r="H1603">
            <v>1702</v>
          </cell>
          <cell r="I1603" t="str">
            <v>cfa</v>
          </cell>
          <cell r="J1603" t="str">
            <v>b1661</v>
          </cell>
          <cell r="K1603" t="str">
            <v>EG11531</v>
          </cell>
          <cell r="L1603" t="str">
            <v>EG11531</v>
          </cell>
          <cell r="M1603">
            <v>944811</v>
          </cell>
        </row>
        <row r="1604">
          <cell r="A1604" t="str">
            <v>NC_000913.2</v>
          </cell>
          <cell r="B1604" t="str">
            <v>RefSeq</v>
          </cell>
          <cell r="C1604" t="str">
            <v>gene</v>
          </cell>
          <cell r="D1604">
            <v>1740625</v>
          </cell>
          <cell r="E1604">
            <v>1741266</v>
          </cell>
          <cell r="F1604" t="str">
            <v>.</v>
          </cell>
          <cell r="G1604" t="str">
            <v>-</v>
          </cell>
          <cell r="H1604">
            <v>1703</v>
          </cell>
          <cell r="I1604" t="str">
            <v>ribC</v>
          </cell>
          <cell r="J1604" t="str">
            <v>b1662</v>
          </cell>
          <cell r="K1604" t="str">
            <v>EG11406</v>
          </cell>
          <cell r="L1604" t="str">
            <v>EG11406</v>
          </cell>
          <cell r="M1604">
            <v>945848</v>
          </cell>
        </row>
        <row r="1605">
          <cell r="A1605" t="str">
            <v>NC_000913.2</v>
          </cell>
          <cell r="B1605" t="str">
            <v>RefSeq</v>
          </cell>
          <cell r="C1605" t="str">
            <v>gene</v>
          </cell>
          <cell r="D1605">
            <v>1741481</v>
          </cell>
          <cell r="E1605">
            <v>1742854</v>
          </cell>
          <cell r="F1605" t="str">
            <v>.</v>
          </cell>
          <cell r="G1605" t="str">
            <v>+</v>
          </cell>
          <cell r="H1605">
            <v>1704</v>
          </cell>
          <cell r="I1605" t="str">
            <v>mdtK</v>
          </cell>
          <cell r="J1605" t="str">
            <v>b1663</v>
          </cell>
          <cell r="K1605" t="str">
            <v>EG12400</v>
          </cell>
          <cell r="L1605" t="str">
            <v>EG12400</v>
          </cell>
          <cell r="M1605">
            <v>945883</v>
          </cell>
        </row>
        <row r="1606">
          <cell r="A1606" t="str">
            <v>NC_000913.2</v>
          </cell>
          <cell r="B1606" t="str">
            <v>RefSeq</v>
          </cell>
          <cell r="C1606" t="str">
            <v>gene</v>
          </cell>
          <cell r="D1606">
            <v>1742895</v>
          </cell>
          <cell r="E1606">
            <v>1744151</v>
          </cell>
          <cell r="F1606" t="str">
            <v>.</v>
          </cell>
          <cell r="G1606" t="str">
            <v>-</v>
          </cell>
          <cell r="H1606">
            <v>1705</v>
          </cell>
          <cell r="I1606" t="str">
            <v>ydhQ</v>
          </cell>
          <cell r="J1606" t="str">
            <v>b1664</v>
          </cell>
          <cell r="K1606" t="str">
            <v>G6894</v>
          </cell>
          <cell r="L1606" t="str">
            <v>EG13951</v>
          </cell>
          <cell r="M1606">
            <v>944851</v>
          </cell>
        </row>
        <row r="1607">
          <cell r="A1607" t="str">
            <v>NC_000913.2</v>
          </cell>
          <cell r="B1607" t="str">
            <v>RefSeq</v>
          </cell>
          <cell r="C1607" t="str">
            <v>gene</v>
          </cell>
          <cell r="D1607">
            <v>1744459</v>
          </cell>
          <cell r="E1607">
            <v>1744535</v>
          </cell>
          <cell r="F1607" t="str">
            <v>.</v>
          </cell>
          <cell r="G1607" t="str">
            <v>+</v>
          </cell>
          <cell r="H1607">
            <v>1706</v>
          </cell>
          <cell r="I1607" t="str">
            <v>valV</v>
          </cell>
          <cell r="J1607" t="str">
            <v>b1665</v>
          </cell>
          <cell r="K1607" t="str">
            <v>EG30111</v>
          </cell>
          <cell r="L1607" t="str">
            <v>EG30111</v>
          </cell>
          <cell r="M1607">
            <v>946170</v>
          </cell>
        </row>
        <row r="1608">
          <cell r="A1608" t="str">
            <v>NC_000913.2</v>
          </cell>
          <cell r="B1608" t="str">
            <v>RefSeq</v>
          </cell>
          <cell r="C1608" t="str">
            <v>gene</v>
          </cell>
          <cell r="D1608">
            <v>1744540</v>
          </cell>
          <cell r="E1608">
            <v>1744616</v>
          </cell>
          <cell r="F1608" t="str">
            <v>.</v>
          </cell>
          <cell r="G1608" t="str">
            <v>+</v>
          </cell>
          <cell r="H1608">
            <v>1707</v>
          </cell>
          <cell r="I1608" t="str">
            <v>valW</v>
          </cell>
          <cell r="J1608" t="str">
            <v>b1666</v>
          </cell>
          <cell r="K1608" t="str">
            <v>EG30112</v>
          </cell>
          <cell r="L1608" t="str">
            <v>EG30112</v>
          </cell>
          <cell r="M1608">
            <v>949069</v>
          </cell>
        </row>
        <row r="1609">
          <cell r="A1609" t="str">
            <v>NC_000913.2</v>
          </cell>
          <cell r="B1609" t="str">
            <v>RefSeq</v>
          </cell>
          <cell r="C1609" t="str">
            <v>gene</v>
          </cell>
          <cell r="D1609">
            <v>1744724</v>
          </cell>
          <cell r="E1609">
            <v>1745029</v>
          </cell>
          <cell r="F1609" t="str">
            <v>.</v>
          </cell>
          <cell r="G1609" t="str">
            <v>+</v>
          </cell>
          <cell r="H1609">
            <v>1708</v>
          </cell>
          <cell r="I1609" t="str">
            <v>ydhR</v>
          </cell>
          <cell r="J1609" t="str">
            <v>b1667</v>
          </cell>
          <cell r="K1609" t="str">
            <v>G6895</v>
          </cell>
          <cell r="L1609" t="str">
            <v>EG13952</v>
          </cell>
          <cell r="M1609">
            <v>946177</v>
          </cell>
        </row>
        <row r="1610">
          <cell r="A1610" t="str">
            <v>NC_000913.2</v>
          </cell>
          <cell r="B1610" t="str">
            <v>RefSeq</v>
          </cell>
          <cell r="C1610" t="str">
            <v>gene</v>
          </cell>
          <cell r="D1610">
            <v>1745155</v>
          </cell>
          <cell r="E1610">
            <v>1746759</v>
          </cell>
          <cell r="F1610" t="str">
            <v>.</v>
          </cell>
          <cell r="G1610" t="str">
            <v>+</v>
          </cell>
          <cell r="H1610">
            <v>1709</v>
          </cell>
          <cell r="I1610" t="str">
            <v>ydhS</v>
          </cell>
          <cell r="J1610" t="str">
            <v>b1668</v>
          </cell>
          <cell r="K1610" t="str">
            <v>G6896</v>
          </cell>
          <cell r="L1610" t="str">
            <v>EG13953</v>
          </cell>
          <cell r="M1610">
            <v>945786</v>
          </cell>
        </row>
        <row r="1611">
          <cell r="A1611" t="str">
            <v>NC_000913.2</v>
          </cell>
          <cell r="B1611" t="str">
            <v>RefSeq</v>
          </cell>
          <cell r="C1611" t="str">
            <v>gene</v>
          </cell>
          <cell r="D1611">
            <v>1746771</v>
          </cell>
          <cell r="E1611">
            <v>1747583</v>
          </cell>
          <cell r="F1611" t="str">
            <v>.</v>
          </cell>
          <cell r="G1611" t="str">
            <v>-</v>
          </cell>
          <cell r="H1611">
            <v>1710</v>
          </cell>
          <cell r="I1611" t="str">
            <v>ydhT</v>
          </cell>
          <cell r="J1611" t="str">
            <v>b1669</v>
          </cell>
          <cell r="K1611" t="str">
            <v>G6897</v>
          </cell>
          <cell r="L1611" t="str">
            <v>EG13954</v>
          </cell>
          <cell r="M1611">
            <v>945960</v>
          </cell>
        </row>
        <row r="1612">
          <cell r="A1612" t="str">
            <v>NC_000913.2</v>
          </cell>
          <cell r="B1612" t="str">
            <v>RefSeq</v>
          </cell>
          <cell r="C1612" t="str">
            <v>gene</v>
          </cell>
          <cell r="D1612">
            <v>1747587</v>
          </cell>
          <cell r="E1612">
            <v>1748372</v>
          </cell>
          <cell r="F1612" t="str">
            <v>.</v>
          </cell>
          <cell r="G1612" t="str">
            <v>-</v>
          </cell>
          <cell r="H1612">
            <v>1711</v>
          </cell>
          <cell r="I1612" t="str">
            <v>ydhU</v>
          </cell>
          <cell r="J1612" t="str">
            <v>b1670</v>
          </cell>
          <cell r="K1612" t="str">
            <v>G6898</v>
          </cell>
          <cell r="L1612" t="str">
            <v>EG13955</v>
          </cell>
          <cell r="M1612">
            <v>945608</v>
          </cell>
        </row>
        <row r="1613">
          <cell r="A1613" t="str">
            <v>NC_000913.2</v>
          </cell>
          <cell r="B1613" t="str">
            <v>RefSeq</v>
          </cell>
          <cell r="C1613" t="str">
            <v>gene</v>
          </cell>
          <cell r="D1613">
            <v>1748369</v>
          </cell>
          <cell r="E1613">
            <v>1749037</v>
          </cell>
          <cell r="F1613" t="str">
            <v>.</v>
          </cell>
          <cell r="G1613" t="str">
            <v>-</v>
          </cell>
          <cell r="H1613">
            <v>1712</v>
          </cell>
          <cell r="I1613" t="str">
            <v>ydhX</v>
          </cell>
          <cell r="J1613" t="str">
            <v>b1671</v>
          </cell>
          <cell r="K1613" t="str">
            <v>G6899</v>
          </cell>
          <cell r="L1613" t="str">
            <v>EG13958</v>
          </cell>
          <cell r="M1613">
            <v>947308</v>
          </cell>
        </row>
        <row r="1614">
          <cell r="A1614" t="str">
            <v>NC_000913.2</v>
          </cell>
          <cell r="B1614" t="str">
            <v>RefSeq</v>
          </cell>
          <cell r="C1614" t="str">
            <v>gene</v>
          </cell>
          <cell r="D1614">
            <v>1749101</v>
          </cell>
          <cell r="E1614">
            <v>1749748</v>
          </cell>
          <cell r="F1614" t="str">
            <v>.</v>
          </cell>
          <cell r="G1614" t="str">
            <v>-</v>
          </cell>
          <cell r="H1614">
            <v>1713</v>
          </cell>
          <cell r="I1614" t="str">
            <v>ydhW</v>
          </cell>
          <cell r="J1614" t="str">
            <v>b1672</v>
          </cell>
          <cell r="K1614" t="str">
            <v>G6900</v>
          </cell>
          <cell r="L1614" t="str">
            <v>EG13957</v>
          </cell>
          <cell r="M1614">
            <v>947180</v>
          </cell>
        </row>
        <row r="1615">
          <cell r="A1615" t="str">
            <v>NC_000913.2</v>
          </cell>
          <cell r="B1615" t="str">
            <v>RefSeq</v>
          </cell>
          <cell r="C1615" t="str">
            <v>gene</v>
          </cell>
          <cell r="D1615">
            <v>1749752</v>
          </cell>
          <cell r="E1615">
            <v>1751854</v>
          </cell>
          <cell r="F1615" t="str">
            <v>.</v>
          </cell>
          <cell r="G1615" t="str">
            <v>-</v>
          </cell>
          <cell r="H1615">
            <v>1714</v>
          </cell>
          <cell r="I1615" t="str">
            <v>ydhV</v>
          </cell>
          <cell r="J1615" t="str">
            <v>b1673</v>
          </cell>
          <cell r="K1615" t="str">
            <v>G6901</v>
          </cell>
          <cell r="L1615" t="str">
            <v>EG13956</v>
          </cell>
          <cell r="M1615">
            <v>948756</v>
          </cell>
        </row>
        <row r="1616">
          <cell r="A1616" t="str">
            <v>NC_000913.2</v>
          </cell>
          <cell r="B1616" t="str">
            <v>RefSeq</v>
          </cell>
          <cell r="C1616" t="str">
            <v>gene</v>
          </cell>
          <cell r="D1616">
            <v>1751875</v>
          </cell>
          <cell r="E1616">
            <v>1752501</v>
          </cell>
          <cell r="F1616" t="str">
            <v>.</v>
          </cell>
          <cell r="G1616" t="str">
            <v>-</v>
          </cell>
          <cell r="H1616">
            <v>1715</v>
          </cell>
          <cell r="I1616" t="str">
            <v>ydhY</v>
          </cell>
          <cell r="J1616" t="str">
            <v>b1674</v>
          </cell>
          <cell r="K1616" t="str">
            <v>G6902</v>
          </cell>
          <cell r="L1616" t="str">
            <v>EG13959</v>
          </cell>
          <cell r="M1616">
            <v>948749</v>
          </cell>
        </row>
        <row r="1617">
          <cell r="A1617" t="str">
            <v>NC_000913.2</v>
          </cell>
          <cell r="B1617" t="str">
            <v>RefSeq</v>
          </cell>
          <cell r="C1617" t="str">
            <v>gene</v>
          </cell>
          <cell r="D1617">
            <v>1752956</v>
          </cell>
          <cell r="E1617">
            <v>1753165</v>
          </cell>
          <cell r="F1617" t="str">
            <v>.</v>
          </cell>
          <cell r="G1617" t="str">
            <v>-</v>
          </cell>
          <cell r="H1617">
            <v>1716</v>
          </cell>
          <cell r="I1617" t="str">
            <v>ydhZ</v>
          </cell>
          <cell r="J1617" t="str">
            <v>b1675</v>
          </cell>
          <cell r="K1617" t="str">
            <v>G6903</v>
          </cell>
          <cell r="L1617" t="str">
            <v>EG13960</v>
          </cell>
          <cell r="M1617">
            <v>946180</v>
          </cell>
        </row>
        <row r="1618">
          <cell r="A1618" t="str">
            <v>NC_000913.2</v>
          </cell>
          <cell r="B1618" t="str">
            <v>RefSeq</v>
          </cell>
          <cell r="C1618" t="str">
            <v>gene</v>
          </cell>
          <cell r="D1618">
            <v>1753722</v>
          </cell>
          <cell r="E1618">
            <v>1755134</v>
          </cell>
          <cell r="F1618" t="str">
            <v>.</v>
          </cell>
          <cell r="G1618" t="str">
            <v>+</v>
          </cell>
          <cell r="H1618">
            <v>1717</v>
          </cell>
          <cell r="I1618" t="str">
            <v>pykF</v>
          </cell>
          <cell r="J1618" t="str">
            <v>b1676</v>
          </cell>
          <cell r="K1618" t="str">
            <v>EG10804</v>
          </cell>
          <cell r="L1618" t="str">
            <v>EG10804</v>
          </cell>
          <cell r="M1618">
            <v>946179</v>
          </cell>
        </row>
        <row r="1619">
          <cell r="A1619" t="str">
            <v>NC_000913.2</v>
          </cell>
          <cell r="B1619" t="str">
            <v>RefSeq</v>
          </cell>
          <cell r="C1619" t="str">
            <v>gene</v>
          </cell>
          <cell r="D1619">
            <v>1755445</v>
          </cell>
          <cell r="E1619">
            <v>1755681</v>
          </cell>
          <cell r="F1619" t="str">
            <v>.</v>
          </cell>
          <cell r="G1619" t="str">
            <v>+</v>
          </cell>
          <cell r="H1619">
            <v>1718</v>
          </cell>
          <cell r="I1619" t="str">
            <v>lpp</v>
          </cell>
          <cell r="J1619" t="str">
            <v>b1677</v>
          </cell>
          <cell r="K1619" t="str">
            <v>EG10544</v>
          </cell>
          <cell r="L1619" t="str">
            <v>EG10544</v>
          </cell>
          <cell r="M1619">
            <v>946175</v>
          </cell>
        </row>
        <row r="1620">
          <cell r="A1620" t="str">
            <v>NC_000913.2</v>
          </cell>
          <cell r="B1620" t="str">
            <v>RefSeq</v>
          </cell>
          <cell r="C1620" t="str">
            <v>gene</v>
          </cell>
          <cell r="D1620">
            <v>1755745</v>
          </cell>
          <cell r="E1620">
            <v>1756749</v>
          </cell>
          <cell r="F1620" t="str">
            <v>.</v>
          </cell>
          <cell r="G1620" t="str">
            <v>-</v>
          </cell>
          <cell r="H1620">
            <v>1719</v>
          </cell>
          <cell r="I1620" t="str">
            <v>ynhG</v>
          </cell>
          <cell r="J1620" t="str">
            <v>b1678</v>
          </cell>
          <cell r="K1620" t="str">
            <v>G6904</v>
          </cell>
          <cell r="L1620" t="str">
            <v>EG14015</v>
          </cell>
          <cell r="M1620">
            <v>946174</v>
          </cell>
        </row>
        <row r="1621">
          <cell r="A1621" t="str">
            <v>NC_000913.2</v>
          </cell>
          <cell r="B1621" t="str">
            <v>RefSeq</v>
          </cell>
          <cell r="C1621" t="str">
            <v>gene</v>
          </cell>
          <cell r="D1621">
            <v>1756898</v>
          </cell>
          <cell r="E1621">
            <v>1757314</v>
          </cell>
          <cell r="F1621" t="str">
            <v>.</v>
          </cell>
          <cell r="G1621" t="str">
            <v>-</v>
          </cell>
          <cell r="H1621">
            <v>1720</v>
          </cell>
          <cell r="I1621" t="str">
            <v>sufE</v>
          </cell>
          <cell r="J1621" t="str">
            <v>b1679</v>
          </cell>
          <cell r="K1621" t="str">
            <v>G6905</v>
          </cell>
          <cell r="L1621" t="str">
            <v>EG13961</v>
          </cell>
          <cell r="M1621">
            <v>946173</v>
          </cell>
        </row>
        <row r="1622">
          <cell r="A1622" t="str">
            <v>NC_000913.2</v>
          </cell>
          <cell r="B1622" t="str">
            <v>RefSeq</v>
          </cell>
          <cell r="C1622" t="str">
            <v>gene</v>
          </cell>
          <cell r="D1622">
            <v>1757327</v>
          </cell>
          <cell r="E1622">
            <v>1758547</v>
          </cell>
          <cell r="F1622" t="str">
            <v>.</v>
          </cell>
          <cell r="G1622" t="str">
            <v>-</v>
          </cell>
          <cell r="H1622">
            <v>1721</v>
          </cell>
          <cell r="I1622" t="str">
            <v>sufS</v>
          </cell>
          <cell r="J1622" t="str">
            <v>b1680</v>
          </cell>
          <cell r="K1622" t="str">
            <v>G6906</v>
          </cell>
          <cell r="L1622" t="str">
            <v>EG13962</v>
          </cell>
          <cell r="M1622">
            <v>946185</v>
          </cell>
        </row>
        <row r="1623">
          <cell r="A1623" t="str">
            <v>NC_000913.2</v>
          </cell>
          <cell r="B1623" t="str">
            <v>RefSeq</v>
          </cell>
          <cell r="C1623" t="str">
            <v>gene</v>
          </cell>
          <cell r="D1623">
            <v>1758544</v>
          </cell>
          <cell r="E1623">
            <v>1759815</v>
          </cell>
          <cell r="F1623" t="str">
            <v>.</v>
          </cell>
          <cell r="G1623" t="str">
            <v>-</v>
          </cell>
          <cell r="H1623">
            <v>1722</v>
          </cell>
          <cell r="I1623" t="str">
            <v>sufD</v>
          </cell>
          <cell r="J1623" t="str">
            <v>b1681</v>
          </cell>
          <cell r="K1623" t="str">
            <v>G6907</v>
          </cell>
          <cell r="L1623" t="str">
            <v>EG13963</v>
          </cell>
          <cell r="M1623">
            <v>944878</v>
          </cell>
        </row>
        <row r="1624">
          <cell r="A1624" t="str">
            <v>NC_000913.2</v>
          </cell>
          <cell r="B1624" t="str">
            <v>RefSeq</v>
          </cell>
          <cell r="C1624" t="str">
            <v>gene</v>
          </cell>
          <cell r="D1624">
            <v>1759790</v>
          </cell>
          <cell r="E1624">
            <v>1760536</v>
          </cell>
          <cell r="F1624" t="str">
            <v>.</v>
          </cell>
          <cell r="G1624" t="str">
            <v>-</v>
          </cell>
          <cell r="H1624">
            <v>1723</v>
          </cell>
          <cell r="I1624" t="str">
            <v>sufC</v>
          </cell>
          <cell r="J1624" t="str">
            <v>b1682</v>
          </cell>
          <cell r="K1624" t="str">
            <v>G6908</v>
          </cell>
          <cell r="L1624" t="str">
            <v>EG13964</v>
          </cell>
          <cell r="M1624">
            <v>946128</v>
          </cell>
        </row>
        <row r="1625">
          <cell r="A1625" t="str">
            <v>NC_000913.2</v>
          </cell>
          <cell r="B1625" t="str">
            <v>RefSeq</v>
          </cell>
          <cell r="C1625" t="str">
            <v>gene</v>
          </cell>
          <cell r="D1625">
            <v>1760546</v>
          </cell>
          <cell r="E1625">
            <v>1762033</v>
          </cell>
          <cell r="F1625" t="str">
            <v>.</v>
          </cell>
          <cell r="G1625" t="str">
            <v>-</v>
          </cell>
          <cell r="H1625">
            <v>1724</v>
          </cell>
          <cell r="I1625" t="str">
            <v>sufB</v>
          </cell>
          <cell r="J1625" t="str">
            <v>b1683</v>
          </cell>
          <cell r="K1625" t="str">
            <v>G6909</v>
          </cell>
          <cell r="L1625" t="str">
            <v>EG13965</v>
          </cell>
          <cell r="M1625">
            <v>945753</v>
          </cell>
        </row>
        <row r="1626">
          <cell r="A1626" t="str">
            <v>NC_000913.2</v>
          </cell>
          <cell r="B1626" t="str">
            <v>RefSeq</v>
          </cell>
          <cell r="C1626" t="str">
            <v>gene</v>
          </cell>
          <cell r="D1626">
            <v>1762042</v>
          </cell>
          <cell r="E1626">
            <v>1762410</v>
          </cell>
          <cell r="F1626" t="str">
            <v>.</v>
          </cell>
          <cell r="G1626" t="str">
            <v>-</v>
          </cell>
          <cell r="H1626">
            <v>1725</v>
          </cell>
          <cell r="I1626" t="str">
            <v>sufA</v>
          </cell>
          <cell r="J1626" t="str">
            <v>b1684</v>
          </cell>
          <cell r="K1626" t="str">
            <v>EG11378</v>
          </cell>
          <cell r="L1626" t="str">
            <v>EG11378</v>
          </cell>
          <cell r="M1626">
            <v>949014</v>
          </cell>
        </row>
        <row r="1627">
          <cell r="A1627" t="str">
            <v>NC_000913.2</v>
          </cell>
          <cell r="B1627" t="str">
            <v>RefSeq</v>
          </cell>
          <cell r="C1627" t="str">
            <v>gene</v>
          </cell>
          <cell r="D1627">
            <v>1762958</v>
          </cell>
          <cell r="E1627">
            <v>1763146</v>
          </cell>
          <cell r="F1627" t="str">
            <v>.</v>
          </cell>
          <cell r="G1627" t="str">
            <v>-</v>
          </cell>
          <cell r="H1627">
            <v>1727</v>
          </cell>
          <cell r="I1627" t="str">
            <v>ydiH</v>
          </cell>
          <cell r="J1627" t="str">
            <v>b1685</v>
          </cell>
          <cell r="K1627" t="str">
            <v>G6911</v>
          </cell>
          <cell r="L1627" t="str">
            <v>EG13967</v>
          </cell>
          <cell r="M1627">
            <v>946194</v>
          </cell>
        </row>
        <row r="1628">
          <cell r="A1628" t="str">
            <v>NC_000913.2</v>
          </cell>
          <cell r="B1628" t="str">
            <v>RefSeq</v>
          </cell>
          <cell r="C1628" t="str">
            <v>gene</v>
          </cell>
          <cell r="D1628">
            <v>1763246</v>
          </cell>
          <cell r="E1628">
            <v>1763656</v>
          </cell>
          <cell r="F1628" t="str">
            <v>.</v>
          </cell>
          <cell r="G1628" t="str">
            <v>-</v>
          </cell>
          <cell r="H1628">
            <v>1728</v>
          </cell>
          <cell r="I1628" t="str">
            <v>ydiI</v>
          </cell>
          <cell r="J1628" t="str">
            <v>b1686</v>
          </cell>
          <cell r="K1628" t="str">
            <v>G6912</v>
          </cell>
          <cell r="L1628" t="str">
            <v>EG13968</v>
          </cell>
          <cell r="M1628">
            <v>946190</v>
          </cell>
        </row>
        <row r="1629">
          <cell r="A1629" t="str">
            <v>NC_000913.2</v>
          </cell>
          <cell r="B1629" t="str">
            <v>RefSeq</v>
          </cell>
          <cell r="C1629" t="str">
            <v>gene</v>
          </cell>
          <cell r="D1629">
            <v>1763653</v>
          </cell>
          <cell r="E1629">
            <v>1766709</v>
          </cell>
          <cell r="F1629" t="str">
            <v>.</v>
          </cell>
          <cell r="G1629" t="str">
            <v>-</v>
          </cell>
          <cell r="H1629">
            <v>1729</v>
          </cell>
          <cell r="I1629" t="str">
            <v>ydiJ</v>
          </cell>
          <cell r="J1629" t="str">
            <v>b1687</v>
          </cell>
          <cell r="K1629" t="str">
            <v>G6913</v>
          </cell>
          <cell r="L1629" t="str">
            <v>EG13969</v>
          </cell>
          <cell r="M1629">
            <v>946189</v>
          </cell>
        </row>
        <row r="1630">
          <cell r="A1630" t="str">
            <v>NC_000913.2</v>
          </cell>
          <cell r="B1630" t="str">
            <v>RefSeq</v>
          </cell>
          <cell r="C1630" t="str">
            <v>gene</v>
          </cell>
          <cell r="D1630">
            <v>1767098</v>
          </cell>
          <cell r="E1630">
            <v>1768210</v>
          </cell>
          <cell r="F1630" t="str">
            <v>.</v>
          </cell>
          <cell r="G1630" t="str">
            <v>+</v>
          </cell>
          <cell r="H1630">
            <v>1730</v>
          </cell>
          <cell r="I1630" t="str">
            <v>ydiK</v>
          </cell>
          <cell r="J1630" t="str">
            <v>b1688</v>
          </cell>
          <cell r="K1630" t="str">
            <v>G6914</v>
          </cell>
          <cell r="L1630" t="str">
            <v>EG13970</v>
          </cell>
          <cell r="M1630">
            <v>946183</v>
          </cell>
        </row>
        <row r="1631">
          <cell r="A1631" t="str">
            <v>NC_000913.2</v>
          </cell>
          <cell r="B1631" t="str">
            <v>RefSeq</v>
          </cell>
          <cell r="C1631" t="str">
            <v>gene</v>
          </cell>
          <cell r="D1631">
            <v>1768639</v>
          </cell>
          <cell r="E1631">
            <v>1768995</v>
          </cell>
          <cell r="F1631" t="str">
            <v>.</v>
          </cell>
          <cell r="G1631" t="str">
            <v>+</v>
          </cell>
          <cell r="H1631">
            <v>1732</v>
          </cell>
          <cell r="I1631" t="str">
            <v>ydiL</v>
          </cell>
          <cell r="J1631" t="str">
            <v>b1689</v>
          </cell>
          <cell r="K1631" t="str">
            <v>G6915</v>
          </cell>
          <cell r="L1631" t="str">
            <v>EG13971</v>
          </cell>
          <cell r="M1631">
            <v>946181</v>
          </cell>
        </row>
        <row r="1632">
          <cell r="A1632" t="str">
            <v>NC_000913.2</v>
          </cell>
          <cell r="B1632" t="str">
            <v>RefSeq</v>
          </cell>
          <cell r="C1632" t="str">
            <v>gene</v>
          </cell>
          <cell r="D1632">
            <v>1769095</v>
          </cell>
          <cell r="E1632">
            <v>1770309</v>
          </cell>
          <cell r="F1632" t="str">
            <v>.</v>
          </cell>
          <cell r="G1632" t="str">
            <v>+</v>
          </cell>
          <cell r="H1632">
            <v>1733</v>
          </cell>
          <cell r="I1632" t="str">
            <v>ydiM</v>
          </cell>
          <cell r="J1632" t="str">
            <v>b1690</v>
          </cell>
          <cell r="K1632" t="str">
            <v>G6916</v>
          </cell>
          <cell r="L1632" t="str">
            <v>EG13972</v>
          </cell>
          <cell r="M1632">
            <v>946196</v>
          </cell>
        </row>
        <row r="1633">
          <cell r="A1633" t="str">
            <v>NC_000913.2</v>
          </cell>
          <cell r="B1633" t="str">
            <v>RefSeq</v>
          </cell>
          <cell r="C1633" t="str">
            <v>gene</v>
          </cell>
          <cell r="D1633">
            <v>1770536</v>
          </cell>
          <cell r="E1633">
            <v>1771801</v>
          </cell>
          <cell r="F1633" t="str">
            <v>.</v>
          </cell>
          <cell r="G1633" t="str">
            <v>+</v>
          </cell>
          <cell r="H1633">
            <v>1734</v>
          </cell>
          <cell r="I1633" t="str">
            <v>ydiN</v>
          </cell>
          <cell r="J1633" t="str">
            <v>b1691</v>
          </cell>
          <cell r="K1633" t="str">
            <v>G6917</v>
          </cell>
          <cell r="L1633" t="str">
            <v>EG13973</v>
          </cell>
          <cell r="M1633">
            <v>946198</v>
          </cell>
        </row>
        <row r="1634">
          <cell r="A1634" t="str">
            <v>NC_000913.2</v>
          </cell>
          <cell r="B1634" t="str">
            <v>RefSeq</v>
          </cell>
          <cell r="C1634" t="str">
            <v>gene</v>
          </cell>
          <cell r="D1634">
            <v>1771813</v>
          </cell>
          <cell r="E1634">
            <v>1772679</v>
          </cell>
          <cell r="F1634" t="str">
            <v>.</v>
          </cell>
          <cell r="G1634" t="str">
            <v>+</v>
          </cell>
          <cell r="H1634">
            <v>1735</v>
          </cell>
          <cell r="I1634" t="str">
            <v>ydiB</v>
          </cell>
          <cell r="J1634" t="str">
            <v>b1692</v>
          </cell>
          <cell r="K1634" t="str">
            <v>EG11234</v>
          </cell>
          <cell r="L1634" t="str">
            <v>EG11234</v>
          </cell>
          <cell r="M1634">
            <v>946200</v>
          </cell>
        </row>
        <row r="1635">
          <cell r="A1635" t="str">
            <v>NC_000913.2</v>
          </cell>
          <cell r="B1635" t="str">
            <v>RefSeq</v>
          </cell>
          <cell r="C1635" t="str">
            <v>gene</v>
          </cell>
          <cell r="D1635">
            <v>1772710</v>
          </cell>
          <cell r="E1635">
            <v>1773468</v>
          </cell>
          <cell r="F1635" t="str">
            <v>.</v>
          </cell>
          <cell r="G1635" t="str">
            <v>+</v>
          </cell>
          <cell r="H1635">
            <v>1736</v>
          </cell>
          <cell r="I1635" t="str">
            <v>aroD</v>
          </cell>
          <cell r="J1635" t="str">
            <v>b1693</v>
          </cell>
          <cell r="K1635" t="str">
            <v>EG10076</v>
          </cell>
          <cell r="L1635" t="str">
            <v>EG10076</v>
          </cell>
          <cell r="M1635">
            <v>946210</v>
          </cell>
        </row>
        <row r="1636">
          <cell r="A1636" t="str">
            <v>NC_000913.2</v>
          </cell>
          <cell r="B1636" t="str">
            <v>RefSeq</v>
          </cell>
          <cell r="C1636" t="str">
            <v>gene</v>
          </cell>
          <cell r="D1636">
            <v>1773611</v>
          </cell>
          <cell r="E1636">
            <v>1775206</v>
          </cell>
          <cell r="F1636" t="str">
            <v>.</v>
          </cell>
          <cell r="G1636" t="str">
            <v>+</v>
          </cell>
          <cell r="H1636">
            <v>1737</v>
          </cell>
          <cell r="I1636" t="str">
            <v>ydiF</v>
          </cell>
          <cell r="J1636" t="str">
            <v>b1694</v>
          </cell>
          <cell r="K1636" t="str">
            <v>EG12432</v>
          </cell>
          <cell r="L1636" t="str">
            <v>EG12432</v>
          </cell>
          <cell r="M1636">
            <v>946211</v>
          </cell>
        </row>
        <row r="1637">
          <cell r="A1637" t="str">
            <v>NC_000913.2</v>
          </cell>
          <cell r="B1637" t="str">
            <v>RefSeq</v>
          </cell>
          <cell r="C1637" t="str">
            <v>gene</v>
          </cell>
          <cell r="D1637">
            <v>1775220</v>
          </cell>
          <cell r="E1637">
            <v>1776371</v>
          </cell>
          <cell r="F1637" t="str">
            <v>.</v>
          </cell>
          <cell r="G1637" t="str">
            <v>+</v>
          </cell>
          <cell r="H1637">
            <v>1738</v>
          </cell>
          <cell r="I1637" t="str">
            <v>ydiO</v>
          </cell>
          <cell r="J1637" t="str">
            <v>b1695</v>
          </cell>
          <cell r="K1637" t="str">
            <v>G6918</v>
          </cell>
          <cell r="L1637" t="str">
            <v>EG13974</v>
          </cell>
          <cell r="M1637">
            <v>945626</v>
          </cell>
        </row>
        <row r="1638">
          <cell r="A1638" t="str">
            <v>NC_000913.2</v>
          </cell>
          <cell r="B1638" t="str">
            <v>RefSeq</v>
          </cell>
          <cell r="C1638" t="str">
            <v>gene</v>
          </cell>
          <cell r="D1638">
            <v>1776414</v>
          </cell>
          <cell r="E1638">
            <v>1777325</v>
          </cell>
          <cell r="F1638" t="str">
            <v>.</v>
          </cell>
          <cell r="G1638" t="str">
            <v>-</v>
          </cell>
          <cell r="H1638">
            <v>1739</v>
          </cell>
          <cell r="I1638" t="str">
            <v>ydiP</v>
          </cell>
          <cell r="J1638" t="str">
            <v>b1696</v>
          </cell>
          <cell r="K1638" t="str">
            <v>G6919</v>
          </cell>
          <cell r="L1638" t="str">
            <v>EG13975</v>
          </cell>
          <cell r="M1638">
            <v>945095</v>
          </cell>
        </row>
        <row r="1639">
          <cell r="A1639" t="str">
            <v>NC_000913.2</v>
          </cell>
          <cell r="B1639" t="str">
            <v>RefSeq</v>
          </cell>
          <cell r="C1639" t="str">
            <v>gene</v>
          </cell>
          <cell r="D1639">
            <v>1777641</v>
          </cell>
          <cell r="E1639">
            <v>1778405</v>
          </cell>
          <cell r="F1639" t="str">
            <v>.</v>
          </cell>
          <cell r="G1639" t="str">
            <v>+</v>
          </cell>
          <cell r="H1639">
            <v>1740</v>
          </cell>
          <cell r="I1639" t="str">
            <v>ydiQ</v>
          </cell>
          <cell r="J1639" t="str">
            <v>b1697</v>
          </cell>
          <cell r="K1639" t="str">
            <v>G6920</v>
          </cell>
          <cell r="L1639" t="str">
            <v>EG13976</v>
          </cell>
          <cell r="M1639">
            <v>946482</v>
          </cell>
        </row>
        <row r="1640">
          <cell r="A1640" t="str">
            <v>NC_000913.2</v>
          </cell>
          <cell r="B1640" t="str">
            <v>RefSeq</v>
          </cell>
          <cell r="C1640" t="str">
            <v>gene</v>
          </cell>
          <cell r="D1640">
            <v>1778425</v>
          </cell>
          <cell r="E1640">
            <v>1779363</v>
          </cell>
          <cell r="F1640" t="str">
            <v>.</v>
          </cell>
          <cell r="G1640" t="str">
            <v>+</v>
          </cell>
          <cell r="H1640">
            <v>1741</v>
          </cell>
          <cell r="I1640" t="str">
            <v>ydiR</v>
          </cell>
          <cell r="J1640" t="str">
            <v>b1698</v>
          </cell>
          <cell r="K1640" t="str">
            <v>G6921</v>
          </cell>
          <cell r="L1640" t="str">
            <v>EG13977</v>
          </cell>
          <cell r="M1640">
            <v>945688</v>
          </cell>
        </row>
        <row r="1641">
          <cell r="A1641" t="str">
            <v>NC_000913.2</v>
          </cell>
          <cell r="B1641" t="str">
            <v>RefSeq</v>
          </cell>
          <cell r="C1641" t="str">
            <v>gene</v>
          </cell>
          <cell r="D1641">
            <v>1779419</v>
          </cell>
          <cell r="E1641">
            <v>1780708</v>
          </cell>
          <cell r="F1641" t="str">
            <v>.</v>
          </cell>
          <cell r="G1641" t="str">
            <v>+</v>
          </cell>
          <cell r="H1641">
            <v>1742</v>
          </cell>
          <cell r="I1641" t="str">
            <v>ydiS</v>
          </cell>
          <cell r="J1641" t="str">
            <v>b1699</v>
          </cell>
          <cell r="K1641" t="str">
            <v>G6922</v>
          </cell>
          <cell r="L1641" t="str">
            <v>EG13978</v>
          </cell>
          <cell r="M1641">
            <v>946212</v>
          </cell>
        </row>
        <row r="1642">
          <cell r="A1642" t="str">
            <v>NC_000913.2</v>
          </cell>
          <cell r="B1642" t="str">
            <v>RefSeq</v>
          </cell>
          <cell r="C1642" t="str">
            <v>gene</v>
          </cell>
          <cell r="D1642">
            <v>1780705</v>
          </cell>
          <cell r="E1642">
            <v>1780998</v>
          </cell>
          <cell r="F1642" t="str">
            <v>.</v>
          </cell>
          <cell r="G1642" t="str">
            <v>+</v>
          </cell>
          <cell r="H1642">
            <v>1743</v>
          </cell>
          <cell r="I1642" t="str">
            <v>ydiT</v>
          </cell>
          <cell r="J1642" t="str">
            <v>b1700</v>
          </cell>
          <cell r="K1642" t="str">
            <v>G6923</v>
          </cell>
          <cell r="L1642" t="str">
            <v>EG13979</v>
          </cell>
          <cell r="M1642">
            <v>946214</v>
          </cell>
        </row>
        <row r="1643">
          <cell r="A1643" t="str">
            <v>NC_000913.2</v>
          </cell>
          <cell r="B1643" t="str">
            <v>RefSeq</v>
          </cell>
          <cell r="C1643" t="str">
            <v>gene</v>
          </cell>
          <cell r="D1643">
            <v>1781055</v>
          </cell>
          <cell r="E1643">
            <v>1782701</v>
          </cell>
          <cell r="F1643" t="str">
            <v>.</v>
          </cell>
          <cell r="G1643" t="str">
            <v>+</v>
          </cell>
          <cell r="H1643">
            <v>1744</v>
          </cell>
          <cell r="I1643" t="str">
            <v>fadK</v>
          </cell>
          <cell r="J1643" t="str">
            <v>b1701</v>
          </cell>
          <cell r="K1643" t="str">
            <v>EG12357</v>
          </cell>
          <cell r="L1643" t="str">
            <v>EG12357</v>
          </cell>
          <cell r="M1643">
            <v>946213</v>
          </cell>
        </row>
        <row r="1644">
          <cell r="A1644" t="str">
            <v>NC_000913.2</v>
          </cell>
          <cell r="B1644" t="str">
            <v>RefSeq</v>
          </cell>
          <cell r="C1644" t="str">
            <v>gene</v>
          </cell>
          <cell r="D1644">
            <v>1782758</v>
          </cell>
          <cell r="E1644">
            <v>1785136</v>
          </cell>
          <cell r="F1644" t="str">
            <v>.</v>
          </cell>
          <cell r="G1644" t="str">
            <v>-</v>
          </cell>
          <cell r="H1644">
            <v>1745</v>
          </cell>
          <cell r="I1644" t="str">
            <v>ppsA</v>
          </cell>
          <cell r="J1644" t="str">
            <v>b1702</v>
          </cell>
          <cell r="K1644" t="str">
            <v>EG10759</v>
          </cell>
          <cell r="L1644" t="str">
            <v>EG10759</v>
          </cell>
          <cell r="M1644">
            <v>946209</v>
          </cell>
        </row>
        <row r="1645">
          <cell r="A1645" t="str">
            <v>NC_000913.2</v>
          </cell>
          <cell r="B1645" t="str">
            <v>RefSeq</v>
          </cell>
          <cell r="C1645" t="str">
            <v>gene</v>
          </cell>
          <cell r="D1645">
            <v>1785469</v>
          </cell>
          <cell r="E1645">
            <v>1786302</v>
          </cell>
          <cell r="F1645" t="str">
            <v>.</v>
          </cell>
          <cell r="G1645" t="str">
            <v>+</v>
          </cell>
          <cell r="H1645">
            <v>1746</v>
          </cell>
          <cell r="I1645" t="str">
            <v>ppsR</v>
          </cell>
          <cell r="J1645" t="str">
            <v>b1703</v>
          </cell>
          <cell r="K1645" t="str">
            <v>EG11132</v>
          </cell>
          <cell r="L1645" t="str">
            <v>EG11132</v>
          </cell>
          <cell r="M1645">
            <v>946207</v>
          </cell>
        </row>
        <row r="1646">
          <cell r="A1646" t="str">
            <v>NC_000913.2</v>
          </cell>
          <cell r="B1646" t="str">
            <v>RefSeq</v>
          </cell>
          <cell r="C1646" t="str">
            <v>gene</v>
          </cell>
          <cell r="D1646">
            <v>1786459</v>
          </cell>
          <cell r="E1646">
            <v>1787505</v>
          </cell>
          <cell r="F1646" t="str">
            <v>.</v>
          </cell>
          <cell r="G1646" t="str">
            <v>+</v>
          </cell>
          <cell r="H1646">
            <v>1747</v>
          </cell>
          <cell r="I1646" t="str">
            <v>aroH</v>
          </cell>
          <cell r="J1646" t="str">
            <v>b1704</v>
          </cell>
          <cell r="K1646" t="str">
            <v>EG10080</v>
          </cell>
          <cell r="L1646" t="str">
            <v>EG10080</v>
          </cell>
          <cell r="M1646">
            <v>946229</v>
          </cell>
        </row>
        <row r="1647">
          <cell r="A1647" t="str">
            <v>NC_000913.2</v>
          </cell>
          <cell r="B1647" t="str">
            <v>RefSeq</v>
          </cell>
          <cell r="C1647" t="str">
            <v>gene</v>
          </cell>
          <cell r="D1647">
            <v>1787637</v>
          </cell>
          <cell r="E1647">
            <v>1787828</v>
          </cell>
          <cell r="F1647" t="str">
            <v>.</v>
          </cell>
          <cell r="G1647" t="str">
            <v>+</v>
          </cell>
          <cell r="H1647">
            <v>1748</v>
          </cell>
          <cell r="I1647" t="str">
            <v>ydiE</v>
          </cell>
          <cell r="J1647" t="str">
            <v>b1705</v>
          </cell>
          <cell r="K1647" t="str">
            <v>EG12391</v>
          </cell>
          <cell r="L1647" t="str">
            <v>EG12391</v>
          </cell>
          <cell r="M1647">
            <v>946205</v>
          </cell>
        </row>
        <row r="1648">
          <cell r="A1648" t="str">
            <v>NC_000913.2</v>
          </cell>
          <cell r="B1648" t="str">
            <v>RefSeq</v>
          </cell>
          <cell r="C1648" t="str">
            <v>gene</v>
          </cell>
          <cell r="D1648">
            <v>1787832</v>
          </cell>
          <cell r="E1648">
            <v>1789268</v>
          </cell>
          <cell r="F1648" t="str">
            <v>.</v>
          </cell>
          <cell r="G1648" t="str">
            <v>-</v>
          </cell>
          <cell r="H1648">
            <v>1749</v>
          </cell>
          <cell r="I1648" t="str">
            <v>ydiU</v>
          </cell>
          <cell r="J1648" t="str">
            <v>b1706</v>
          </cell>
          <cell r="K1648" t="str">
            <v>G6924</v>
          </cell>
          <cell r="L1648" t="str">
            <v>EG13980</v>
          </cell>
          <cell r="M1648">
            <v>946219</v>
          </cell>
        </row>
        <row r="1649">
          <cell r="A1649" t="str">
            <v>NC_000913.2</v>
          </cell>
          <cell r="B1649" t="str">
            <v>RefSeq</v>
          </cell>
          <cell r="C1649" t="str">
            <v>gene</v>
          </cell>
          <cell r="D1649">
            <v>1789331</v>
          </cell>
          <cell r="E1649">
            <v>1790044</v>
          </cell>
          <cell r="F1649" t="str">
            <v>.</v>
          </cell>
          <cell r="G1649" t="str">
            <v>-</v>
          </cell>
          <cell r="H1649">
            <v>1750</v>
          </cell>
          <cell r="I1649" t="str">
            <v>cdgR</v>
          </cell>
          <cell r="J1649" t="str">
            <v>b1707</v>
          </cell>
          <cell r="K1649" t="str">
            <v>G6925</v>
          </cell>
          <cell r="L1649" t="str">
            <v>EG13981</v>
          </cell>
          <cell r="M1649">
            <v>946217</v>
          </cell>
        </row>
        <row r="1650">
          <cell r="A1650" t="str">
            <v>NC_000913.2</v>
          </cell>
          <cell r="B1650" t="str">
            <v>RefSeq</v>
          </cell>
          <cell r="C1650" t="str">
            <v>gene</v>
          </cell>
          <cell r="D1650">
            <v>1790291</v>
          </cell>
          <cell r="E1650">
            <v>1790755</v>
          </cell>
          <cell r="F1650" t="str">
            <v>.</v>
          </cell>
          <cell r="G1650" t="str">
            <v>-</v>
          </cell>
          <cell r="H1650">
            <v>1751</v>
          </cell>
          <cell r="I1650" t="str">
            <v>nlpC</v>
          </cell>
          <cell r="J1650" t="str">
            <v>b1708</v>
          </cell>
          <cell r="K1650" t="str">
            <v>EG11133</v>
          </cell>
          <cell r="L1650" t="str">
            <v>EG11133</v>
          </cell>
          <cell r="M1650">
            <v>946220</v>
          </cell>
        </row>
        <row r="1651">
          <cell r="A1651" t="str">
            <v>NC_000913.2</v>
          </cell>
          <cell r="B1651" t="str">
            <v>RefSeq</v>
          </cell>
          <cell r="C1651" t="str">
            <v>gene</v>
          </cell>
          <cell r="D1651">
            <v>1790833</v>
          </cell>
          <cell r="E1651">
            <v>1791582</v>
          </cell>
          <cell r="F1651" t="str">
            <v>.</v>
          </cell>
          <cell r="G1651" t="str">
            <v>-</v>
          </cell>
          <cell r="H1651">
            <v>1752</v>
          </cell>
          <cell r="I1651" t="str">
            <v>btuD</v>
          </cell>
          <cell r="J1651" t="str">
            <v>b1709</v>
          </cell>
          <cell r="K1651" t="str">
            <v>EG10128</v>
          </cell>
          <cell r="L1651" t="str">
            <v>EG10128</v>
          </cell>
          <cell r="M1651">
            <v>945751</v>
          </cell>
        </row>
        <row r="1652">
          <cell r="A1652" t="str">
            <v>NC_000913.2</v>
          </cell>
          <cell r="B1652" t="str">
            <v>RefSeq</v>
          </cell>
          <cell r="C1652" t="str">
            <v>gene</v>
          </cell>
          <cell r="D1652">
            <v>1791582</v>
          </cell>
          <cell r="E1652">
            <v>1792133</v>
          </cell>
          <cell r="F1652" t="str">
            <v>.</v>
          </cell>
          <cell r="G1652" t="str">
            <v>-</v>
          </cell>
          <cell r="H1652">
            <v>1753</v>
          </cell>
          <cell r="I1652" t="str">
            <v>btuE</v>
          </cell>
          <cell r="J1652" t="str">
            <v>b1710</v>
          </cell>
          <cell r="K1652" t="str">
            <v>EG10129</v>
          </cell>
          <cell r="L1652" t="str">
            <v>EG10129</v>
          </cell>
          <cell r="M1652">
            <v>945915</v>
          </cell>
        </row>
        <row r="1653">
          <cell r="A1653" t="str">
            <v>NC_000913.2</v>
          </cell>
          <cell r="B1653" t="str">
            <v>RefSeq</v>
          </cell>
          <cell r="C1653" t="str">
            <v>gene</v>
          </cell>
          <cell r="D1653">
            <v>1792196</v>
          </cell>
          <cell r="E1653">
            <v>1793176</v>
          </cell>
          <cell r="F1653" t="str">
            <v>.</v>
          </cell>
          <cell r="G1653" t="str">
            <v>-</v>
          </cell>
          <cell r="H1653">
            <v>1754</v>
          </cell>
          <cell r="I1653" t="str">
            <v>btuC</v>
          </cell>
          <cell r="J1653" t="str">
            <v>b1711</v>
          </cell>
          <cell r="K1653" t="str">
            <v>EG10127</v>
          </cell>
          <cell r="L1653" t="str">
            <v>EG10127</v>
          </cell>
          <cell r="M1653">
            <v>945877</v>
          </cell>
        </row>
        <row r="1654">
          <cell r="A1654" t="str">
            <v>NC_000913.2</v>
          </cell>
          <cell r="B1654" t="str">
            <v>RefSeq</v>
          </cell>
          <cell r="C1654" t="str">
            <v>gene</v>
          </cell>
          <cell r="D1654">
            <v>1793277</v>
          </cell>
          <cell r="E1654">
            <v>1793576</v>
          </cell>
          <cell r="F1654" t="str">
            <v>.</v>
          </cell>
          <cell r="G1654" t="str">
            <v>-</v>
          </cell>
          <cell r="H1654">
            <v>1755</v>
          </cell>
          <cell r="I1654" t="str">
            <v>ihfA</v>
          </cell>
          <cell r="J1654" t="str">
            <v>b1712</v>
          </cell>
          <cell r="K1654" t="str">
            <v>EG10440</v>
          </cell>
          <cell r="L1654" t="str">
            <v>EG10440</v>
          </cell>
          <cell r="M1654">
            <v>945472</v>
          </cell>
        </row>
        <row r="1655">
          <cell r="A1655" t="str">
            <v>NC_000913.2</v>
          </cell>
          <cell r="B1655" t="str">
            <v>RefSeq</v>
          </cell>
          <cell r="C1655" t="str">
            <v>gene</v>
          </cell>
          <cell r="D1655">
            <v>1793581</v>
          </cell>
          <cell r="E1655">
            <v>1795968</v>
          </cell>
          <cell r="F1655" t="str">
            <v>.</v>
          </cell>
          <cell r="G1655" t="str">
            <v>-</v>
          </cell>
          <cell r="H1655">
            <v>1756</v>
          </cell>
          <cell r="I1655" t="str">
            <v>pheT</v>
          </cell>
          <cell r="J1655" t="str">
            <v>b1713</v>
          </cell>
          <cell r="K1655" t="str">
            <v>EG10710</v>
          </cell>
          <cell r="L1655" t="str">
            <v>EG10710</v>
          </cell>
          <cell r="M1655">
            <v>945382</v>
          </cell>
        </row>
        <row r="1656">
          <cell r="A1656" t="str">
            <v>NC_000913.2</v>
          </cell>
          <cell r="B1656" t="str">
            <v>RefSeq</v>
          </cell>
          <cell r="C1656" t="str">
            <v>gene</v>
          </cell>
          <cell r="D1656">
            <v>1795983</v>
          </cell>
          <cell r="E1656">
            <v>1796966</v>
          </cell>
          <cell r="F1656" t="str">
            <v>.</v>
          </cell>
          <cell r="G1656" t="str">
            <v>-</v>
          </cell>
          <cell r="H1656">
            <v>1757</v>
          </cell>
          <cell r="I1656" t="str">
            <v>pheS</v>
          </cell>
          <cell r="J1656" t="str">
            <v>b1714</v>
          </cell>
          <cell r="K1656" t="str">
            <v>EG10709</v>
          </cell>
          <cell r="L1656" t="str">
            <v>EG10709</v>
          </cell>
          <cell r="M1656">
            <v>946223</v>
          </cell>
        </row>
        <row r="1657">
          <cell r="A1657" t="str">
            <v>NC_000913.2</v>
          </cell>
          <cell r="B1657" t="str">
            <v>RefSeq</v>
          </cell>
          <cell r="C1657" t="str">
            <v>gene</v>
          </cell>
          <cell r="D1657">
            <v>1797250</v>
          </cell>
          <cell r="E1657">
            <v>1797294</v>
          </cell>
          <cell r="F1657" t="str">
            <v>.</v>
          </cell>
          <cell r="G1657" t="str">
            <v>-</v>
          </cell>
          <cell r="H1657">
            <v>1758</v>
          </cell>
          <cell r="I1657" t="str">
            <v>pheM</v>
          </cell>
          <cell r="J1657" t="str">
            <v>b1715</v>
          </cell>
          <cell r="K1657" t="str">
            <v>EG11272</v>
          </cell>
          <cell r="L1657" t="str">
            <v>EG11272</v>
          </cell>
          <cell r="M1657">
            <v>947212</v>
          </cell>
        </row>
        <row r="1658">
          <cell r="A1658" t="str">
            <v>NC_000913.2</v>
          </cell>
          <cell r="B1658" t="str">
            <v>RefSeq</v>
          </cell>
          <cell r="C1658" t="str">
            <v>gene</v>
          </cell>
          <cell r="D1658">
            <v>1797417</v>
          </cell>
          <cell r="E1658">
            <v>1797773</v>
          </cell>
          <cell r="F1658" t="str">
            <v>.</v>
          </cell>
          <cell r="G1658" t="str">
            <v>-</v>
          </cell>
          <cell r="H1658">
            <v>1759</v>
          </cell>
          <cell r="I1658" t="str">
            <v>rplT</v>
          </cell>
          <cell r="J1658" t="str">
            <v>b1716</v>
          </cell>
          <cell r="K1658" t="str">
            <v>EG10881</v>
          </cell>
          <cell r="L1658" t="str">
            <v>EG10881</v>
          </cell>
          <cell r="M1658">
            <v>945152</v>
          </cell>
        </row>
        <row r="1659">
          <cell r="A1659" t="str">
            <v>NC_000913.2</v>
          </cell>
          <cell r="B1659" t="str">
            <v>RefSeq</v>
          </cell>
          <cell r="C1659" t="str">
            <v>gene</v>
          </cell>
          <cell r="D1659">
            <v>1797826</v>
          </cell>
          <cell r="E1659">
            <v>1798023</v>
          </cell>
          <cell r="F1659" t="str">
            <v>.</v>
          </cell>
          <cell r="G1659" t="str">
            <v>-</v>
          </cell>
          <cell r="H1659">
            <v>1760</v>
          </cell>
          <cell r="I1659" t="str">
            <v>rpmI</v>
          </cell>
          <cell r="J1659" t="str">
            <v>b1717</v>
          </cell>
          <cell r="K1659" t="str">
            <v>EG11231</v>
          </cell>
          <cell r="L1659" t="str">
            <v>EG11231</v>
          </cell>
          <cell r="M1659">
            <v>946349</v>
          </cell>
        </row>
        <row r="1660">
          <cell r="A1660" t="str">
            <v>NC_000913.2</v>
          </cell>
          <cell r="B1660" t="str">
            <v>RefSeq</v>
          </cell>
          <cell r="C1660" t="str">
            <v>gene</v>
          </cell>
          <cell r="D1660">
            <v>1798120</v>
          </cell>
          <cell r="E1660">
            <v>1798662</v>
          </cell>
          <cell r="F1660" t="str">
            <v>.</v>
          </cell>
          <cell r="G1660" t="str">
            <v>-</v>
          </cell>
          <cell r="H1660">
            <v>1761</v>
          </cell>
          <cell r="I1660" t="str">
            <v>infC</v>
          </cell>
          <cell r="J1660" t="str">
            <v>b1718</v>
          </cell>
          <cell r="K1660" t="str">
            <v>EG10506</v>
          </cell>
          <cell r="L1660" t="str">
            <v>EG10506</v>
          </cell>
          <cell r="M1660">
            <v>946225</v>
          </cell>
        </row>
        <row r="1661">
          <cell r="A1661" t="str">
            <v>NC_000913.2</v>
          </cell>
          <cell r="B1661" t="str">
            <v>RefSeq</v>
          </cell>
          <cell r="C1661" t="str">
            <v>gene</v>
          </cell>
          <cell r="D1661">
            <v>1798666</v>
          </cell>
          <cell r="E1661">
            <v>1800594</v>
          </cell>
          <cell r="F1661" t="str">
            <v>.</v>
          </cell>
          <cell r="G1661" t="str">
            <v>-</v>
          </cell>
          <cell r="H1661">
            <v>1762</v>
          </cell>
          <cell r="I1661" t="str">
            <v>thrS</v>
          </cell>
          <cell r="J1661" t="str">
            <v>b1719</v>
          </cell>
          <cell r="K1661" t="str">
            <v>EG11001</v>
          </cell>
          <cell r="L1661" t="str">
            <v>EG11001</v>
          </cell>
          <cell r="M1661">
            <v>946222</v>
          </cell>
        </row>
        <row r="1662">
          <cell r="A1662" t="str">
            <v>NC_000913.2</v>
          </cell>
          <cell r="B1662" t="str">
            <v>RefSeq</v>
          </cell>
          <cell r="C1662" t="str">
            <v>gene</v>
          </cell>
          <cell r="D1662">
            <v>1803349</v>
          </cell>
          <cell r="E1662">
            <v>1804107</v>
          </cell>
          <cell r="F1662" t="str">
            <v>.</v>
          </cell>
          <cell r="G1662" t="str">
            <v>-</v>
          </cell>
          <cell r="H1662">
            <v>1765</v>
          </cell>
          <cell r="I1662" t="str">
            <v>ydiY</v>
          </cell>
          <cell r="J1662" t="str">
            <v>b1722</v>
          </cell>
          <cell r="K1662" t="str">
            <v>G6928</v>
          </cell>
          <cell r="L1662" t="str">
            <v>EG13984</v>
          </cell>
          <cell r="M1662">
            <v>946218</v>
          </cell>
        </row>
        <row r="1663">
          <cell r="A1663" t="str">
            <v>NC_000913.2</v>
          </cell>
          <cell r="B1663" t="str">
            <v>RefSeq</v>
          </cell>
          <cell r="C1663" t="str">
            <v>gene</v>
          </cell>
          <cell r="D1663">
            <v>1804394</v>
          </cell>
          <cell r="E1663">
            <v>1805323</v>
          </cell>
          <cell r="F1663" t="str">
            <v>.</v>
          </cell>
          <cell r="G1663" t="str">
            <v>+</v>
          </cell>
          <cell r="H1663">
            <v>1766</v>
          </cell>
          <cell r="I1663" t="str">
            <v>pfkB</v>
          </cell>
          <cell r="J1663" t="str">
            <v>b1723</v>
          </cell>
          <cell r="K1663" t="str">
            <v>EG10700</v>
          </cell>
          <cell r="L1663" t="str">
            <v>EG10700</v>
          </cell>
          <cell r="M1663">
            <v>946230</v>
          </cell>
        </row>
        <row r="1664">
          <cell r="A1664" t="str">
            <v>NC_000913.2</v>
          </cell>
          <cell r="B1664" t="str">
            <v>RefSeq</v>
          </cell>
          <cell r="C1664" t="str">
            <v>gene</v>
          </cell>
          <cell r="D1664">
            <v>1805424</v>
          </cell>
          <cell r="E1664">
            <v>1805714</v>
          </cell>
          <cell r="F1664" t="str">
            <v>.</v>
          </cell>
          <cell r="G1664" t="str">
            <v>+</v>
          </cell>
          <cell r="H1664">
            <v>1767</v>
          </cell>
          <cell r="I1664" t="str">
            <v>ydiZ</v>
          </cell>
          <cell r="J1664" t="str">
            <v>b1724</v>
          </cell>
          <cell r="K1664" t="str">
            <v>G6929</v>
          </cell>
          <cell r="L1664" t="str">
            <v>EG13985</v>
          </cell>
          <cell r="M1664">
            <v>946232</v>
          </cell>
        </row>
        <row r="1665">
          <cell r="A1665" t="str">
            <v>NC_000913.2</v>
          </cell>
          <cell r="B1665" t="str">
            <v>RefSeq</v>
          </cell>
          <cell r="C1665" t="str">
            <v>gene</v>
          </cell>
          <cell r="D1665">
            <v>1805820</v>
          </cell>
          <cell r="E1665">
            <v>1806680</v>
          </cell>
          <cell r="F1665" t="str">
            <v>.</v>
          </cell>
          <cell r="G1665" t="str">
            <v>+</v>
          </cell>
          <cell r="H1665">
            <v>1768</v>
          </cell>
          <cell r="I1665" t="str">
            <v>yniA</v>
          </cell>
          <cell r="J1665" t="str">
            <v>b1725</v>
          </cell>
          <cell r="K1665" t="str">
            <v>G6930</v>
          </cell>
          <cell r="L1665" t="str">
            <v>EG13986</v>
          </cell>
          <cell r="M1665">
            <v>946236</v>
          </cell>
        </row>
        <row r="1666">
          <cell r="A1666" t="str">
            <v>NC_000913.2</v>
          </cell>
          <cell r="B1666" t="str">
            <v>RefSeq</v>
          </cell>
          <cell r="C1666" t="str">
            <v>gene</v>
          </cell>
          <cell r="D1666">
            <v>1806721</v>
          </cell>
          <cell r="E1666">
            <v>1807257</v>
          </cell>
          <cell r="F1666" t="str">
            <v>.</v>
          </cell>
          <cell r="G1666" t="str">
            <v>-</v>
          </cell>
          <cell r="H1666">
            <v>1769</v>
          </cell>
          <cell r="I1666" t="str">
            <v>yniB</v>
          </cell>
          <cell r="J1666" t="str">
            <v>b1726</v>
          </cell>
          <cell r="K1666" t="str">
            <v>G6931</v>
          </cell>
          <cell r="L1666" t="str">
            <v>EG13987</v>
          </cell>
          <cell r="M1666">
            <v>945140</v>
          </cell>
        </row>
        <row r="1667">
          <cell r="A1667" t="str">
            <v>NC_000913.2</v>
          </cell>
          <cell r="B1667" t="str">
            <v>RefSeq</v>
          </cell>
          <cell r="C1667" t="str">
            <v>gene</v>
          </cell>
          <cell r="D1667">
            <v>1807404</v>
          </cell>
          <cell r="E1667">
            <v>1808072</v>
          </cell>
          <cell r="F1667" t="str">
            <v>.</v>
          </cell>
          <cell r="G1667" t="str">
            <v>+</v>
          </cell>
          <cell r="H1667">
            <v>1770</v>
          </cell>
          <cell r="I1667" t="str">
            <v>yniC</v>
          </cell>
          <cell r="J1667" t="str">
            <v>b1727</v>
          </cell>
          <cell r="K1667" t="str">
            <v>G6932</v>
          </cell>
          <cell r="L1667" t="str">
            <v>EG13988</v>
          </cell>
          <cell r="M1667">
            <v>945632</v>
          </cell>
        </row>
        <row r="1668">
          <cell r="A1668" t="str">
            <v>NC_000913.2</v>
          </cell>
          <cell r="B1668" t="str">
            <v>RefSeq</v>
          </cell>
          <cell r="C1668" t="str">
            <v>gene</v>
          </cell>
          <cell r="D1668">
            <v>1808235</v>
          </cell>
          <cell r="E1668">
            <v>1808825</v>
          </cell>
          <cell r="F1668" t="str">
            <v>.</v>
          </cell>
          <cell r="G1668" t="str">
            <v>+</v>
          </cell>
          <cell r="H1668">
            <v>1771</v>
          </cell>
          <cell r="I1668" t="str">
            <v>ydjM</v>
          </cell>
          <cell r="J1668" t="str">
            <v>b1728</v>
          </cell>
          <cell r="K1668" t="str">
            <v>G6933</v>
          </cell>
          <cell r="L1668" t="str">
            <v>EG13989</v>
          </cell>
          <cell r="M1668">
            <v>945644</v>
          </cell>
        </row>
        <row r="1669">
          <cell r="A1669" t="str">
            <v>NC_000913.2</v>
          </cell>
          <cell r="B1669" t="str">
            <v>RefSeq</v>
          </cell>
          <cell r="C1669" t="str">
            <v>gene</v>
          </cell>
          <cell r="D1669">
            <v>1808958</v>
          </cell>
          <cell r="E1669">
            <v>1810349</v>
          </cell>
          <cell r="F1669" t="str">
            <v>.</v>
          </cell>
          <cell r="G1669" t="str">
            <v>+</v>
          </cell>
          <cell r="H1669">
            <v>1772</v>
          </cell>
          <cell r="I1669" t="str">
            <v>ydjN</v>
          </cell>
          <cell r="J1669" t="str">
            <v>b1729</v>
          </cell>
          <cell r="K1669" t="str">
            <v>G6934</v>
          </cell>
          <cell r="L1669" t="str">
            <v>EG13990</v>
          </cell>
          <cell r="M1669">
            <v>946238</v>
          </cell>
        </row>
        <row r="1670">
          <cell r="A1670" t="str">
            <v>NC_000913.2</v>
          </cell>
          <cell r="B1670" t="str">
            <v>RefSeq</v>
          </cell>
          <cell r="C1670" t="str">
            <v>gene</v>
          </cell>
          <cell r="D1670">
            <v>1810353</v>
          </cell>
          <cell r="E1670">
            <v>1811156</v>
          </cell>
          <cell r="F1670" t="str">
            <v>.</v>
          </cell>
          <cell r="G1670" t="str">
            <v>-</v>
          </cell>
          <cell r="H1670">
            <v>1773</v>
          </cell>
          <cell r="I1670" t="str">
            <v>ydjO</v>
          </cell>
          <cell r="J1670" t="str">
            <v>b1730</v>
          </cell>
          <cell r="K1670" t="str">
            <v>G6935</v>
          </cell>
          <cell r="L1670" t="str">
            <v>EG13991</v>
          </cell>
          <cell r="M1670">
            <v>946237</v>
          </cell>
        </row>
        <row r="1671">
          <cell r="A1671" t="str">
            <v>NC_000913.2</v>
          </cell>
          <cell r="B1671" t="str">
            <v>RefSeq</v>
          </cell>
          <cell r="C1671" t="str">
            <v>gene</v>
          </cell>
          <cell r="D1671">
            <v>1811445</v>
          </cell>
          <cell r="E1671">
            <v>1811687</v>
          </cell>
          <cell r="F1671" t="str">
            <v>.</v>
          </cell>
          <cell r="G1671" t="str">
            <v>-</v>
          </cell>
          <cell r="H1671">
            <v>1774</v>
          </cell>
          <cell r="I1671" t="str">
            <v>cedA</v>
          </cell>
          <cell r="J1671" t="str">
            <v>b1731</v>
          </cell>
          <cell r="K1671" t="str">
            <v>G6936</v>
          </cell>
          <cell r="L1671" t="str">
            <v>EG13992</v>
          </cell>
          <cell r="M1671">
            <v>946235</v>
          </cell>
        </row>
        <row r="1672">
          <cell r="A1672" t="str">
            <v>NC_000913.2</v>
          </cell>
          <cell r="B1672" t="str">
            <v>RefSeq</v>
          </cell>
          <cell r="C1672" t="str">
            <v>gene</v>
          </cell>
          <cell r="D1672">
            <v>1811891</v>
          </cell>
          <cell r="E1672">
            <v>1814152</v>
          </cell>
          <cell r="F1672" t="str">
            <v>.</v>
          </cell>
          <cell r="G1672" t="str">
            <v>+</v>
          </cell>
          <cell r="H1672">
            <v>1775</v>
          </cell>
          <cell r="I1672" t="str">
            <v>katE</v>
          </cell>
          <cell r="J1672" t="str">
            <v>b1732</v>
          </cell>
          <cell r="K1672" t="str">
            <v>EG10509</v>
          </cell>
          <cell r="L1672" t="str">
            <v>EG10509</v>
          </cell>
          <cell r="M1672">
            <v>946234</v>
          </cell>
        </row>
        <row r="1673">
          <cell r="A1673" t="str">
            <v>NC_000913.2</v>
          </cell>
          <cell r="B1673" t="str">
            <v>RefSeq</v>
          </cell>
          <cell r="C1673" t="str">
            <v>gene</v>
          </cell>
          <cell r="D1673">
            <v>1814410</v>
          </cell>
          <cell r="E1673">
            <v>1815159</v>
          </cell>
          <cell r="F1673" t="str">
            <v>.</v>
          </cell>
          <cell r="G1673" t="str">
            <v>-</v>
          </cell>
          <cell r="H1673">
            <v>1776</v>
          </cell>
          <cell r="I1673" t="str">
            <v>chbG</v>
          </cell>
          <cell r="J1673" t="str">
            <v>b1733</v>
          </cell>
          <cell r="K1673" t="str">
            <v>EG12198</v>
          </cell>
          <cell r="L1673" t="str">
            <v>EG12198</v>
          </cell>
          <cell r="M1673">
            <v>946231</v>
          </cell>
        </row>
        <row r="1674">
          <cell r="A1674" t="str">
            <v>NC_000913.2</v>
          </cell>
          <cell r="B1674" t="str">
            <v>RefSeq</v>
          </cell>
          <cell r="C1674" t="str">
            <v>gene</v>
          </cell>
          <cell r="D1674">
            <v>1815172</v>
          </cell>
          <cell r="E1674">
            <v>1816524</v>
          </cell>
          <cell r="F1674" t="str">
            <v>.</v>
          </cell>
          <cell r="G1674" t="str">
            <v>-</v>
          </cell>
          <cell r="H1674">
            <v>1777</v>
          </cell>
          <cell r="I1674" t="str">
            <v>chbF</v>
          </cell>
          <cell r="J1674" t="str">
            <v>b1734</v>
          </cell>
          <cell r="K1674" t="str">
            <v>EG10144</v>
          </cell>
          <cell r="L1674" t="str">
            <v>EG10144</v>
          </cell>
          <cell r="M1674">
            <v>946266</v>
          </cell>
        </row>
        <row r="1675">
          <cell r="A1675" t="str">
            <v>NC_000913.2</v>
          </cell>
          <cell r="B1675" t="str">
            <v>RefSeq</v>
          </cell>
          <cell r="C1675" t="str">
            <v>gene</v>
          </cell>
          <cell r="D1675">
            <v>1816629</v>
          </cell>
          <cell r="E1675">
            <v>1817471</v>
          </cell>
          <cell r="F1675" t="str">
            <v>.</v>
          </cell>
          <cell r="G1675" t="str">
            <v>-</v>
          </cell>
          <cell r="H1675">
            <v>1778</v>
          </cell>
          <cell r="I1675" t="str">
            <v>chbR</v>
          </cell>
          <cell r="J1675" t="str">
            <v>b1735</v>
          </cell>
          <cell r="K1675" t="str">
            <v>EG10143</v>
          </cell>
          <cell r="L1675" t="str">
            <v>EG10143</v>
          </cell>
          <cell r="M1675">
            <v>946247</v>
          </cell>
        </row>
        <row r="1676">
          <cell r="A1676" t="str">
            <v>NC_000913.2</v>
          </cell>
          <cell r="B1676" t="str">
            <v>RefSeq</v>
          </cell>
          <cell r="C1676" t="str">
            <v>gene</v>
          </cell>
          <cell r="D1676">
            <v>1817479</v>
          </cell>
          <cell r="E1676">
            <v>1817829</v>
          </cell>
          <cell r="F1676" t="str">
            <v>.</v>
          </cell>
          <cell r="G1676" t="str">
            <v>-</v>
          </cell>
          <cell r="H1676">
            <v>1779</v>
          </cell>
          <cell r="I1676" t="str">
            <v>chbA</v>
          </cell>
          <cell r="J1676" t="str">
            <v>b1736</v>
          </cell>
          <cell r="K1676" t="str">
            <v>EG10142</v>
          </cell>
          <cell r="L1676" t="str">
            <v>EG10142</v>
          </cell>
          <cell r="M1676">
            <v>946244</v>
          </cell>
        </row>
        <row r="1677">
          <cell r="A1677" t="str">
            <v>NC_000913.2</v>
          </cell>
          <cell r="B1677" t="str">
            <v>RefSeq</v>
          </cell>
          <cell r="C1677" t="str">
            <v>gene</v>
          </cell>
          <cell r="D1677">
            <v>1817880</v>
          </cell>
          <cell r="E1677">
            <v>1819238</v>
          </cell>
          <cell r="F1677" t="str">
            <v>.</v>
          </cell>
          <cell r="G1677" t="str">
            <v>-</v>
          </cell>
          <cell r="H1677">
            <v>1780</v>
          </cell>
          <cell r="I1677" t="str">
            <v>chbC</v>
          </cell>
          <cell r="J1677" t="str">
            <v>b1737</v>
          </cell>
          <cell r="K1677" t="str">
            <v>EG10141</v>
          </cell>
          <cell r="L1677" t="str">
            <v>EG10141</v>
          </cell>
          <cell r="M1677">
            <v>945982</v>
          </cell>
        </row>
        <row r="1678">
          <cell r="A1678" t="str">
            <v>NC_000913.2</v>
          </cell>
          <cell r="B1678" t="str">
            <v>RefSeq</v>
          </cell>
          <cell r="C1678" t="str">
            <v>gene</v>
          </cell>
          <cell r="D1678">
            <v>1819323</v>
          </cell>
          <cell r="E1678">
            <v>1819643</v>
          </cell>
          <cell r="F1678" t="str">
            <v>.</v>
          </cell>
          <cell r="G1678" t="str">
            <v>-</v>
          </cell>
          <cell r="H1678">
            <v>1781</v>
          </cell>
          <cell r="I1678" t="str">
            <v>chbB</v>
          </cell>
          <cell r="J1678" t="str">
            <v>b1738</v>
          </cell>
          <cell r="K1678" t="str">
            <v>EG10140</v>
          </cell>
          <cell r="L1678" t="str">
            <v>EG10140</v>
          </cell>
          <cell r="M1678">
            <v>945339</v>
          </cell>
        </row>
        <row r="1679">
          <cell r="A1679" t="str">
            <v>NC_000913.2</v>
          </cell>
          <cell r="B1679" t="str">
            <v>RefSeq</v>
          </cell>
          <cell r="C1679" t="str">
            <v>gene</v>
          </cell>
          <cell r="D1679">
            <v>1819942</v>
          </cell>
          <cell r="E1679">
            <v>1820280</v>
          </cell>
          <cell r="F1679" t="str">
            <v>.</v>
          </cell>
          <cell r="G1679" t="str">
            <v>-</v>
          </cell>
          <cell r="H1679">
            <v>1782</v>
          </cell>
          <cell r="I1679" t="str">
            <v>osmE</v>
          </cell>
          <cell r="J1679" t="str">
            <v>b1739</v>
          </cell>
          <cell r="K1679" t="str">
            <v>EG10044</v>
          </cell>
          <cell r="L1679" t="str">
            <v>EG10044</v>
          </cell>
          <cell r="M1679">
            <v>945305</v>
          </cell>
        </row>
        <row r="1680">
          <cell r="A1680" t="str">
            <v>NC_000913.2</v>
          </cell>
          <cell r="B1680" t="str">
            <v>RefSeq</v>
          </cell>
          <cell r="C1680" t="str">
            <v>gene</v>
          </cell>
          <cell r="D1680">
            <v>1820482</v>
          </cell>
          <cell r="E1680">
            <v>1821309</v>
          </cell>
          <cell r="F1680" t="str">
            <v>.</v>
          </cell>
          <cell r="G1680" t="str">
            <v>+</v>
          </cell>
          <cell r="H1680">
            <v>1783</v>
          </cell>
          <cell r="I1680" t="str">
            <v>nadE</v>
          </cell>
          <cell r="J1680" t="str">
            <v>b1740</v>
          </cell>
          <cell r="K1680" t="str">
            <v>EG10663</v>
          </cell>
          <cell r="L1680" t="str">
            <v>EG10663</v>
          </cell>
          <cell r="M1680">
            <v>946946</v>
          </cell>
        </row>
        <row r="1681">
          <cell r="A1681" t="str">
            <v>NC_000913.2</v>
          </cell>
          <cell r="B1681" t="str">
            <v>RefSeq</v>
          </cell>
          <cell r="C1681" t="str">
            <v>gene</v>
          </cell>
          <cell r="D1681">
            <v>1821539</v>
          </cell>
          <cell r="E1681">
            <v>1822426</v>
          </cell>
          <cell r="F1681" t="str">
            <v>.</v>
          </cell>
          <cell r="G1681" t="str">
            <v>+</v>
          </cell>
          <cell r="H1681">
            <v>1784</v>
          </cell>
          <cell r="I1681" t="str">
            <v>cho</v>
          </cell>
          <cell r="J1681" t="str">
            <v>b1741</v>
          </cell>
          <cell r="K1681" t="str">
            <v>G6937</v>
          </cell>
          <cell r="L1681" t="str">
            <v>EG13993</v>
          </cell>
          <cell r="M1681">
            <v>948996</v>
          </cell>
        </row>
        <row r="1682">
          <cell r="A1682" t="str">
            <v>NC_000913.2</v>
          </cell>
          <cell r="B1682" t="str">
            <v>RefSeq</v>
          </cell>
          <cell r="C1682" t="str">
            <v>gene</v>
          </cell>
          <cell r="D1682">
            <v>1822386</v>
          </cell>
          <cell r="E1682">
            <v>1822961</v>
          </cell>
          <cell r="F1682" t="str">
            <v>.</v>
          </cell>
          <cell r="G1682" t="str">
            <v>-</v>
          </cell>
          <cell r="H1682">
            <v>1785</v>
          </cell>
          <cell r="I1682" t="str">
            <v>ves</v>
          </cell>
          <cell r="J1682" t="str">
            <v>b1742</v>
          </cell>
          <cell r="K1682" t="str">
            <v>G6938</v>
          </cell>
          <cell r="L1682" t="str">
            <v>EG13994</v>
          </cell>
          <cell r="M1682">
            <v>946245</v>
          </cell>
        </row>
        <row r="1683">
          <cell r="A1683" t="str">
            <v>NC_000913.2</v>
          </cell>
          <cell r="B1683" t="str">
            <v>RefSeq</v>
          </cell>
          <cell r="C1683" t="str">
            <v>gene</v>
          </cell>
          <cell r="D1683">
            <v>1823164</v>
          </cell>
          <cell r="E1683">
            <v>1823649</v>
          </cell>
          <cell r="F1683" t="str">
            <v>.</v>
          </cell>
          <cell r="G1683" t="str">
            <v>-</v>
          </cell>
          <cell r="H1683">
            <v>1786</v>
          </cell>
          <cell r="I1683" t="str">
            <v>spy</v>
          </cell>
          <cell r="J1683" t="str">
            <v>b1743</v>
          </cell>
          <cell r="K1683" t="str">
            <v>G6939</v>
          </cell>
          <cell r="L1683" t="str">
            <v>EG13490</v>
          </cell>
          <cell r="M1683">
            <v>946253</v>
          </cell>
        </row>
        <row r="1684">
          <cell r="A1684" t="str">
            <v>NC_000913.2</v>
          </cell>
          <cell r="B1684" t="str">
            <v>RefSeq</v>
          </cell>
          <cell r="C1684" t="str">
            <v>gene</v>
          </cell>
          <cell r="D1684">
            <v>1823979</v>
          </cell>
          <cell r="E1684">
            <v>1824947</v>
          </cell>
          <cell r="F1684" t="str">
            <v>.</v>
          </cell>
          <cell r="G1684" t="str">
            <v>-</v>
          </cell>
          <cell r="H1684">
            <v>1787</v>
          </cell>
          <cell r="I1684" t="str">
            <v>astE</v>
          </cell>
          <cell r="J1684" t="str">
            <v>b1744</v>
          </cell>
          <cell r="K1684" t="str">
            <v>G6940</v>
          </cell>
          <cell r="L1684" t="str">
            <v>EG13995</v>
          </cell>
          <cell r="M1684">
            <v>946256</v>
          </cell>
        </row>
        <row r="1685">
          <cell r="A1685" t="str">
            <v>NC_000913.2</v>
          </cell>
          <cell r="B1685" t="str">
            <v>RefSeq</v>
          </cell>
          <cell r="C1685" t="str">
            <v>gene</v>
          </cell>
          <cell r="D1685">
            <v>1824940</v>
          </cell>
          <cell r="E1685">
            <v>1826283</v>
          </cell>
          <cell r="F1685" t="str">
            <v>.</v>
          </cell>
          <cell r="G1685" t="str">
            <v>-</v>
          </cell>
          <cell r="H1685">
            <v>1788</v>
          </cell>
          <cell r="I1685" t="str">
            <v>astB</v>
          </cell>
          <cell r="J1685" t="str">
            <v>b1745</v>
          </cell>
          <cell r="K1685" t="str">
            <v>G6941</v>
          </cell>
          <cell r="L1685" t="str">
            <v>EG13996</v>
          </cell>
          <cell r="M1685">
            <v>946259</v>
          </cell>
        </row>
        <row r="1686">
          <cell r="A1686" t="str">
            <v>NC_000913.2</v>
          </cell>
          <cell r="B1686" t="str">
            <v>RefSeq</v>
          </cell>
          <cell r="C1686" t="str">
            <v>gene</v>
          </cell>
          <cell r="D1686">
            <v>1826280</v>
          </cell>
          <cell r="E1686">
            <v>1827758</v>
          </cell>
          <cell r="F1686" t="str">
            <v>.</v>
          </cell>
          <cell r="G1686" t="str">
            <v>-</v>
          </cell>
          <cell r="H1686">
            <v>1789</v>
          </cell>
          <cell r="I1686" t="str">
            <v>astD</v>
          </cell>
          <cell r="J1686" t="str">
            <v>b1746</v>
          </cell>
          <cell r="K1686" t="str">
            <v>G6942</v>
          </cell>
          <cell r="L1686" t="str">
            <v>EG13997</v>
          </cell>
          <cell r="M1686">
            <v>946260</v>
          </cell>
        </row>
        <row r="1687">
          <cell r="A1687" t="str">
            <v>NC_000913.2</v>
          </cell>
          <cell r="B1687" t="str">
            <v>RefSeq</v>
          </cell>
          <cell r="C1687" t="str">
            <v>gene</v>
          </cell>
          <cell r="D1687">
            <v>1827755</v>
          </cell>
          <cell r="E1687">
            <v>1828789</v>
          </cell>
          <cell r="F1687" t="str">
            <v>.</v>
          </cell>
          <cell r="G1687" t="str">
            <v>-</v>
          </cell>
          <cell r="H1687">
            <v>1790</v>
          </cell>
          <cell r="I1687" t="str">
            <v>astA</v>
          </cell>
          <cell r="J1687" t="str">
            <v>b1747</v>
          </cell>
          <cell r="K1687" t="str">
            <v>G6943</v>
          </cell>
          <cell r="L1687" t="str">
            <v>EG13998</v>
          </cell>
          <cell r="M1687">
            <v>946261</v>
          </cell>
        </row>
        <row r="1688">
          <cell r="A1688" t="str">
            <v>NC_000913.2</v>
          </cell>
          <cell r="B1688" t="str">
            <v>RefSeq</v>
          </cell>
          <cell r="C1688" t="str">
            <v>gene</v>
          </cell>
          <cell r="D1688">
            <v>1828786</v>
          </cell>
          <cell r="E1688">
            <v>1830006</v>
          </cell>
          <cell r="F1688" t="str">
            <v>.</v>
          </cell>
          <cell r="G1688" t="str">
            <v>-</v>
          </cell>
          <cell r="H1688">
            <v>1791</v>
          </cell>
          <cell r="I1688" t="str">
            <v>astC</v>
          </cell>
          <cell r="J1688" t="str">
            <v>b1748</v>
          </cell>
          <cell r="K1688" t="str">
            <v>G6944</v>
          </cell>
          <cell r="L1688" t="str">
            <v>EG13999</v>
          </cell>
          <cell r="M1688">
            <v>946255</v>
          </cell>
        </row>
        <row r="1689">
          <cell r="A1689" t="str">
            <v>NC_000913.2</v>
          </cell>
          <cell r="B1689" t="str">
            <v>RefSeq</v>
          </cell>
          <cell r="C1689" t="str">
            <v>gene</v>
          </cell>
          <cell r="D1689">
            <v>1830452</v>
          </cell>
          <cell r="E1689">
            <v>1831258</v>
          </cell>
          <cell r="F1689" t="str">
            <v>.</v>
          </cell>
          <cell r="G1689" t="str">
            <v>+</v>
          </cell>
          <cell r="H1689">
            <v>1792</v>
          </cell>
          <cell r="I1689" t="str">
            <v>xthA</v>
          </cell>
          <cell r="J1689" t="str">
            <v>b1749</v>
          </cell>
          <cell r="K1689" t="str">
            <v>EG11073</v>
          </cell>
          <cell r="L1689" t="str">
            <v>EG11073</v>
          </cell>
          <cell r="M1689">
            <v>946254</v>
          </cell>
        </row>
        <row r="1690">
          <cell r="A1690" t="str">
            <v>NC_000913.2</v>
          </cell>
          <cell r="B1690" t="str">
            <v>RefSeq</v>
          </cell>
          <cell r="C1690" t="str">
            <v>gene</v>
          </cell>
          <cell r="D1690">
            <v>1831425</v>
          </cell>
          <cell r="E1690">
            <v>1832135</v>
          </cell>
          <cell r="F1690" t="str">
            <v>.</v>
          </cell>
          <cell r="G1690" t="str">
            <v>+</v>
          </cell>
          <cell r="H1690">
            <v>1793</v>
          </cell>
          <cell r="I1690" t="str">
            <v>ydjX</v>
          </cell>
          <cell r="J1690" t="str">
            <v>b1750</v>
          </cell>
          <cell r="K1690" t="str">
            <v>G6945</v>
          </cell>
          <cell r="L1690" t="str">
            <v>EG14000</v>
          </cell>
          <cell r="M1690">
            <v>946250</v>
          </cell>
        </row>
        <row r="1691">
          <cell r="A1691" t="str">
            <v>NC_000913.2</v>
          </cell>
          <cell r="B1691" t="str">
            <v>RefSeq</v>
          </cell>
          <cell r="C1691" t="str">
            <v>gene</v>
          </cell>
          <cell r="D1691">
            <v>1832140</v>
          </cell>
          <cell r="E1691">
            <v>1832817</v>
          </cell>
          <cell r="F1691" t="str">
            <v>.</v>
          </cell>
          <cell r="G1691" t="str">
            <v>+</v>
          </cell>
          <cell r="H1691">
            <v>1794</v>
          </cell>
          <cell r="I1691" t="str">
            <v>ydjY</v>
          </cell>
          <cell r="J1691" t="str">
            <v>b1751</v>
          </cell>
          <cell r="K1691" t="str">
            <v>G6946</v>
          </cell>
          <cell r="L1691" t="str">
            <v>EG14001</v>
          </cell>
          <cell r="M1691">
            <v>946248</v>
          </cell>
        </row>
        <row r="1692">
          <cell r="A1692" t="str">
            <v>NC_000913.2</v>
          </cell>
          <cell r="B1692" t="str">
            <v>RefSeq</v>
          </cell>
          <cell r="C1692" t="str">
            <v>gene</v>
          </cell>
          <cell r="D1692">
            <v>1832832</v>
          </cell>
          <cell r="E1692">
            <v>1833539</v>
          </cell>
          <cell r="F1692" t="str">
            <v>.</v>
          </cell>
          <cell r="G1692" t="str">
            <v>+</v>
          </cell>
          <cell r="H1692">
            <v>1795</v>
          </cell>
          <cell r="I1692" t="str">
            <v>ydjZ</v>
          </cell>
          <cell r="J1692" t="str">
            <v>b1752</v>
          </cell>
          <cell r="K1692" t="str">
            <v>G6947</v>
          </cell>
          <cell r="L1692" t="str">
            <v>EG14002</v>
          </cell>
          <cell r="M1692">
            <v>946269</v>
          </cell>
        </row>
        <row r="1693">
          <cell r="A1693" t="str">
            <v>NC_000913.2</v>
          </cell>
          <cell r="B1693" t="str">
            <v>RefSeq</v>
          </cell>
          <cell r="C1693" t="str">
            <v>gene</v>
          </cell>
          <cell r="D1693">
            <v>1833539</v>
          </cell>
          <cell r="E1693">
            <v>1834087</v>
          </cell>
          <cell r="F1693" t="str">
            <v>.</v>
          </cell>
          <cell r="G1693" t="str">
            <v>+</v>
          </cell>
          <cell r="H1693">
            <v>1796</v>
          </cell>
          <cell r="I1693" t="str">
            <v>ynjA</v>
          </cell>
          <cell r="J1693" t="str">
            <v>b1753</v>
          </cell>
          <cell r="K1693" t="str">
            <v>G6948</v>
          </cell>
          <cell r="L1693" t="str">
            <v>EG14003</v>
          </cell>
          <cell r="M1693">
            <v>946270</v>
          </cell>
        </row>
        <row r="1694">
          <cell r="A1694" t="str">
            <v>NC_000913.2</v>
          </cell>
          <cell r="B1694" t="str">
            <v>RefSeq</v>
          </cell>
          <cell r="C1694" t="str">
            <v>gene</v>
          </cell>
          <cell r="D1694">
            <v>1834097</v>
          </cell>
          <cell r="E1694">
            <v>1835263</v>
          </cell>
          <cell r="F1694" t="str">
            <v>.</v>
          </cell>
          <cell r="G1694" t="str">
            <v>+</v>
          </cell>
          <cell r="H1694">
            <v>1797</v>
          </cell>
          <cell r="I1694" t="str">
            <v>ynjB</v>
          </cell>
          <cell r="J1694" t="str">
            <v>b1754</v>
          </cell>
          <cell r="K1694" t="str">
            <v>G6949</v>
          </cell>
          <cell r="L1694" t="str">
            <v>EG14004</v>
          </cell>
          <cell r="M1694">
            <v>946271</v>
          </cell>
        </row>
        <row r="1695">
          <cell r="A1695" t="str">
            <v>NC_000913.2</v>
          </cell>
          <cell r="B1695" t="str">
            <v>RefSeq</v>
          </cell>
          <cell r="C1695" t="str">
            <v>gene</v>
          </cell>
          <cell r="D1695">
            <v>1835236</v>
          </cell>
          <cell r="E1695">
            <v>1836771</v>
          </cell>
          <cell r="F1695" t="str">
            <v>.</v>
          </cell>
          <cell r="G1695" t="str">
            <v>+</v>
          </cell>
          <cell r="H1695">
            <v>1798</v>
          </cell>
          <cell r="I1695" t="str">
            <v>ynjC</v>
          </cell>
          <cell r="J1695" t="str">
            <v>b1755</v>
          </cell>
          <cell r="K1695" t="str">
            <v>G6950</v>
          </cell>
          <cell r="L1695" t="str">
            <v>EG14005</v>
          </cell>
          <cell r="M1695">
            <v>946273</v>
          </cell>
        </row>
        <row r="1696">
          <cell r="A1696" t="str">
            <v>NC_000913.2</v>
          </cell>
          <cell r="B1696" t="str">
            <v>RefSeq</v>
          </cell>
          <cell r="C1696" t="str">
            <v>gene</v>
          </cell>
          <cell r="D1696">
            <v>1836771</v>
          </cell>
          <cell r="E1696">
            <v>1837424</v>
          </cell>
          <cell r="F1696" t="str">
            <v>.</v>
          </cell>
          <cell r="G1696" t="str">
            <v>+</v>
          </cell>
          <cell r="H1696">
            <v>1799</v>
          </cell>
          <cell r="I1696" t="str">
            <v>ynjD</v>
          </cell>
          <cell r="J1696" t="str">
            <v>b1756</v>
          </cell>
          <cell r="K1696" t="str">
            <v>G6951</v>
          </cell>
          <cell r="L1696" t="str">
            <v>EG14006</v>
          </cell>
          <cell r="M1696">
            <v>944965</v>
          </cell>
        </row>
        <row r="1697">
          <cell r="A1697" t="str">
            <v>NC_000913.2</v>
          </cell>
          <cell r="B1697" t="str">
            <v>RefSeq</v>
          </cell>
          <cell r="C1697" t="str">
            <v>gene</v>
          </cell>
          <cell r="D1697">
            <v>1837491</v>
          </cell>
          <cell r="E1697">
            <v>1838798</v>
          </cell>
          <cell r="F1697" t="str">
            <v>.</v>
          </cell>
          <cell r="G1697" t="str">
            <v>+</v>
          </cell>
          <cell r="H1697">
            <v>1800</v>
          </cell>
          <cell r="I1697" t="str">
            <v>ynjE</v>
          </cell>
          <cell r="J1697" t="str">
            <v>b1757</v>
          </cell>
          <cell r="K1697" t="str">
            <v>G6952</v>
          </cell>
          <cell r="L1697" t="str">
            <v>EG14007</v>
          </cell>
          <cell r="M1697">
            <v>946505</v>
          </cell>
        </row>
        <row r="1698">
          <cell r="A1698" t="str">
            <v>NC_000913.2</v>
          </cell>
          <cell r="B1698" t="str">
            <v>RefSeq</v>
          </cell>
          <cell r="C1698" t="str">
            <v>gene</v>
          </cell>
          <cell r="D1698">
            <v>1838807</v>
          </cell>
          <cell r="E1698">
            <v>1839427</v>
          </cell>
          <cell r="F1698" t="str">
            <v>.</v>
          </cell>
          <cell r="G1698" t="str">
            <v>-</v>
          </cell>
          <cell r="H1698">
            <v>1801</v>
          </cell>
          <cell r="I1698" t="str">
            <v>ynjF</v>
          </cell>
          <cell r="J1698" t="str">
            <v>b1758</v>
          </cell>
          <cell r="K1698" t="str">
            <v>G6953</v>
          </cell>
          <cell r="L1698" t="str">
            <v>EG14008</v>
          </cell>
          <cell r="M1698">
            <v>946221</v>
          </cell>
        </row>
        <row r="1699">
          <cell r="A1699" t="str">
            <v>NC_000913.2</v>
          </cell>
          <cell r="B1699" t="str">
            <v>RefSeq</v>
          </cell>
          <cell r="C1699" t="str">
            <v>gene</v>
          </cell>
          <cell r="D1699">
            <v>1839514</v>
          </cell>
          <cell r="E1699">
            <v>1839921</v>
          </cell>
          <cell r="F1699" t="str">
            <v>.</v>
          </cell>
          <cell r="G1699" t="str">
            <v>+</v>
          </cell>
          <cell r="H1699">
            <v>1802</v>
          </cell>
          <cell r="I1699" t="str">
            <v>nudG</v>
          </cell>
          <cell r="J1699" t="str">
            <v>b1759</v>
          </cell>
          <cell r="K1699" t="str">
            <v>G6954</v>
          </cell>
          <cell r="L1699" t="str">
            <v>EG14009</v>
          </cell>
          <cell r="M1699">
            <v>946277</v>
          </cell>
        </row>
        <row r="1700">
          <cell r="A1700" t="str">
            <v>NC_000913.2</v>
          </cell>
          <cell r="B1700" t="str">
            <v>RefSeq</v>
          </cell>
          <cell r="C1700" t="str">
            <v>gene</v>
          </cell>
          <cell r="D1700">
            <v>1839887</v>
          </cell>
          <cell r="E1700">
            <v>1840159</v>
          </cell>
          <cell r="F1700" t="str">
            <v>.</v>
          </cell>
          <cell r="G1700" t="str">
            <v>-</v>
          </cell>
          <cell r="H1700">
            <v>1803</v>
          </cell>
          <cell r="I1700" t="str">
            <v>ynjH</v>
          </cell>
          <cell r="J1700" t="str">
            <v>b1760</v>
          </cell>
          <cell r="K1700" t="str">
            <v>G6955</v>
          </cell>
          <cell r="L1700" t="str">
            <v>EG14010</v>
          </cell>
          <cell r="M1700">
            <v>946279</v>
          </cell>
        </row>
        <row r="1701">
          <cell r="A1701" t="str">
            <v>NC_000913.2</v>
          </cell>
          <cell r="B1701" t="str">
            <v>RefSeq</v>
          </cell>
          <cell r="C1701" t="str">
            <v>gene</v>
          </cell>
          <cell r="D1701">
            <v>1840395</v>
          </cell>
          <cell r="E1701">
            <v>1841738</v>
          </cell>
          <cell r="F1701" t="str">
            <v>.</v>
          </cell>
          <cell r="G1701" t="str">
            <v>+</v>
          </cell>
          <cell r="H1701">
            <v>1804</v>
          </cell>
          <cell r="I1701" t="str">
            <v>gdhA</v>
          </cell>
          <cell r="J1701" t="str">
            <v>b1761</v>
          </cell>
          <cell r="K1701" t="str">
            <v>EG10372</v>
          </cell>
          <cell r="L1701" t="str">
            <v>EG10372</v>
          </cell>
          <cell r="M1701">
            <v>946802</v>
          </cell>
        </row>
        <row r="1702">
          <cell r="A1702" t="str">
            <v>NC_000913.2</v>
          </cell>
          <cell r="B1702" t="str">
            <v>RefSeq</v>
          </cell>
          <cell r="C1702" t="str">
            <v>gene</v>
          </cell>
          <cell r="D1702">
            <v>1841855</v>
          </cell>
          <cell r="E1702">
            <v>1842895</v>
          </cell>
          <cell r="F1702" t="str">
            <v>.</v>
          </cell>
          <cell r="G1702" t="str">
            <v>-</v>
          </cell>
          <cell r="H1702">
            <v>1805</v>
          </cell>
          <cell r="I1702" t="str">
            <v>ynjI</v>
          </cell>
          <cell r="J1702" t="str">
            <v>b1762</v>
          </cell>
          <cell r="K1702" t="str">
            <v>G6956</v>
          </cell>
          <cell r="L1702" t="str">
            <v>EG14011</v>
          </cell>
          <cell r="M1702">
            <v>946239</v>
          </cell>
        </row>
        <row r="1703">
          <cell r="A1703" t="str">
            <v>NC_000913.2</v>
          </cell>
          <cell r="B1703" t="str">
            <v>RefSeq</v>
          </cell>
          <cell r="C1703" t="str">
            <v>gene</v>
          </cell>
          <cell r="D1703">
            <v>1843023</v>
          </cell>
          <cell r="E1703">
            <v>1844984</v>
          </cell>
          <cell r="F1703" t="str">
            <v>.</v>
          </cell>
          <cell r="G1703" t="str">
            <v>-</v>
          </cell>
          <cell r="H1703">
            <v>1806</v>
          </cell>
          <cell r="I1703" t="str">
            <v>topB</v>
          </cell>
          <cell r="J1703" t="str">
            <v>b1763</v>
          </cell>
          <cell r="K1703" t="str">
            <v>EG11014</v>
          </cell>
          <cell r="L1703" t="str">
            <v>EG11014</v>
          </cell>
          <cell r="M1703">
            <v>946141</v>
          </cell>
        </row>
        <row r="1704">
          <cell r="A1704" t="str">
            <v>NC_000913.2</v>
          </cell>
          <cell r="B1704" t="str">
            <v>RefSeq</v>
          </cell>
          <cell r="C1704" t="str">
            <v>gene</v>
          </cell>
          <cell r="D1704">
            <v>1844989</v>
          </cell>
          <cell r="E1704">
            <v>1846032</v>
          </cell>
          <cell r="F1704" t="str">
            <v>.</v>
          </cell>
          <cell r="G1704" t="str">
            <v>-</v>
          </cell>
          <cell r="H1704">
            <v>1807</v>
          </cell>
          <cell r="I1704" t="str">
            <v>selD</v>
          </cell>
          <cell r="J1704" t="str">
            <v>b1764</v>
          </cell>
          <cell r="K1704" t="str">
            <v>EG10943</v>
          </cell>
          <cell r="L1704" t="str">
            <v>EG10943</v>
          </cell>
          <cell r="M1704">
            <v>946768</v>
          </cell>
        </row>
        <row r="1705">
          <cell r="A1705" t="str">
            <v>NC_000913.2</v>
          </cell>
          <cell r="B1705" t="str">
            <v>RefSeq</v>
          </cell>
          <cell r="C1705" t="str">
            <v>gene</v>
          </cell>
          <cell r="D1705">
            <v>1846149</v>
          </cell>
          <cell r="E1705">
            <v>1846700</v>
          </cell>
          <cell r="F1705" t="str">
            <v>.</v>
          </cell>
          <cell r="G1705" t="str">
            <v>-</v>
          </cell>
          <cell r="H1705">
            <v>1808</v>
          </cell>
          <cell r="I1705" t="str">
            <v>ydjA</v>
          </cell>
          <cell r="J1705" t="str">
            <v>b1765</v>
          </cell>
          <cell r="K1705" t="str">
            <v>EG11134</v>
          </cell>
          <cell r="L1705" t="str">
            <v>EG11134</v>
          </cell>
          <cell r="M1705">
            <v>945964</v>
          </cell>
        </row>
        <row r="1706">
          <cell r="A1706" t="str">
            <v>NC_000913.2</v>
          </cell>
          <cell r="B1706" t="str">
            <v>RefSeq</v>
          </cell>
          <cell r="C1706" t="str">
            <v>gene</v>
          </cell>
          <cell r="D1706">
            <v>1846861</v>
          </cell>
          <cell r="E1706">
            <v>1848717</v>
          </cell>
          <cell r="F1706" t="str">
            <v>.</v>
          </cell>
          <cell r="G1706" t="str">
            <v>+</v>
          </cell>
          <cell r="H1706">
            <v>1809</v>
          </cell>
          <cell r="I1706" t="str">
            <v>sppA</v>
          </cell>
          <cell r="J1706" t="str">
            <v>b1766</v>
          </cell>
          <cell r="K1706" t="str">
            <v>EG10968</v>
          </cell>
          <cell r="L1706" t="str">
            <v>EG10968</v>
          </cell>
          <cell r="M1706">
            <v>946281</v>
          </cell>
        </row>
        <row r="1707">
          <cell r="A1707" t="str">
            <v>NC_000913.2</v>
          </cell>
          <cell r="B1707" t="str">
            <v>RefSeq</v>
          </cell>
          <cell r="C1707" t="str">
            <v>gene</v>
          </cell>
          <cell r="D1707">
            <v>1848884</v>
          </cell>
          <cell r="E1707">
            <v>1849900</v>
          </cell>
          <cell r="F1707" t="str">
            <v>.</v>
          </cell>
          <cell r="G1707" t="str">
            <v>+</v>
          </cell>
          <cell r="H1707">
            <v>1810</v>
          </cell>
          <cell r="I1707" t="str">
            <v>ansA</v>
          </cell>
          <cell r="J1707" t="str">
            <v>b1767</v>
          </cell>
          <cell r="K1707" t="str">
            <v>EG10045</v>
          </cell>
          <cell r="L1707" t="str">
            <v>EG10045</v>
          </cell>
          <cell r="M1707">
            <v>946278</v>
          </cell>
        </row>
        <row r="1708">
          <cell r="A1708" t="str">
            <v>NC_000913.2</v>
          </cell>
          <cell r="B1708" t="str">
            <v>RefSeq</v>
          </cell>
          <cell r="C1708" t="str">
            <v>gene</v>
          </cell>
          <cell r="D1708">
            <v>1849911</v>
          </cell>
          <cell r="E1708">
            <v>1850552</v>
          </cell>
          <cell r="F1708" t="str">
            <v>.</v>
          </cell>
          <cell r="G1708" t="str">
            <v>+</v>
          </cell>
          <cell r="H1708">
            <v>1811</v>
          </cell>
          <cell r="I1708" t="str">
            <v>pncA</v>
          </cell>
          <cell r="J1708" t="str">
            <v>b1768</v>
          </cell>
          <cell r="K1708" t="str">
            <v>EG11135</v>
          </cell>
          <cell r="L1708" t="str">
            <v>EG11135</v>
          </cell>
          <cell r="M1708">
            <v>946276</v>
          </cell>
        </row>
        <row r="1709">
          <cell r="A1709" t="str">
            <v>NC_000913.2</v>
          </cell>
          <cell r="B1709" t="str">
            <v>RefSeq</v>
          </cell>
          <cell r="C1709" t="str">
            <v>gene</v>
          </cell>
          <cell r="D1709">
            <v>1850645</v>
          </cell>
          <cell r="E1709">
            <v>1852003</v>
          </cell>
          <cell r="F1709" t="str">
            <v>.</v>
          </cell>
          <cell r="G1709" t="str">
            <v>-</v>
          </cell>
          <cell r="H1709">
            <v>1812</v>
          </cell>
          <cell r="I1709" t="str">
            <v>ydjE</v>
          </cell>
          <cell r="J1709" t="str">
            <v>b1769</v>
          </cell>
          <cell r="K1709" t="str">
            <v>EG12369</v>
          </cell>
          <cell r="L1709" t="str">
            <v>EG12369</v>
          </cell>
          <cell r="M1709">
            <v>946274</v>
          </cell>
        </row>
        <row r="1710">
          <cell r="A1710" t="str">
            <v>NC_000913.2</v>
          </cell>
          <cell r="B1710" t="str">
            <v>RefSeq</v>
          </cell>
          <cell r="C1710" t="str">
            <v>gene</v>
          </cell>
          <cell r="D1710">
            <v>1852120</v>
          </cell>
          <cell r="E1710">
            <v>1852878</v>
          </cell>
          <cell r="F1710" t="str">
            <v>.</v>
          </cell>
          <cell r="G1710" t="str">
            <v>-</v>
          </cell>
          <cell r="H1710">
            <v>1813</v>
          </cell>
          <cell r="I1710" t="str">
            <v>ydjF</v>
          </cell>
          <cell r="J1710" t="str">
            <v>b1770</v>
          </cell>
          <cell r="K1710" t="str">
            <v>G6957</v>
          </cell>
          <cell r="L1710" t="str">
            <v>EG13482</v>
          </cell>
          <cell r="M1710">
            <v>946272</v>
          </cell>
        </row>
        <row r="1711">
          <cell r="A1711" t="str">
            <v>NC_000913.2</v>
          </cell>
          <cell r="B1711" t="str">
            <v>RefSeq</v>
          </cell>
          <cell r="C1711" t="str">
            <v>gene</v>
          </cell>
          <cell r="D1711">
            <v>1853015</v>
          </cell>
          <cell r="E1711">
            <v>1853995</v>
          </cell>
          <cell r="F1711" t="str">
            <v>.</v>
          </cell>
          <cell r="G1711" t="str">
            <v>-</v>
          </cell>
          <cell r="H1711">
            <v>1814</v>
          </cell>
          <cell r="I1711" t="str">
            <v>ydjG</v>
          </cell>
          <cell r="J1711" t="str">
            <v>b1771</v>
          </cell>
          <cell r="K1711" t="str">
            <v>G6958</v>
          </cell>
          <cell r="L1711" t="str">
            <v>EG13483</v>
          </cell>
          <cell r="M1711">
            <v>946283</v>
          </cell>
        </row>
        <row r="1712">
          <cell r="A1712" t="str">
            <v>NC_000913.2</v>
          </cell>
          <cell r="B1712" t="str">
            <v>RefSeq</v>
          </cell>
          <cell r="C1712" t="str">
            <v>gene</v>
          </cell>
          <cell r="D1712">
            <v>1854005</v>
          </cell>
          <cell r="E1712">
            <v>1854952</v>
          </cell>
          <cell r="F1712" t="str">
            <v>.</v>
          </cell>
          <cell r="G1712" t="str">
            <v>-</v>
          </cell>
          <cell r="H1712">
            <v>1815</v>
          </cell>
          <cell r="I1712" t="str">
            <v>ydjH</v>
          </cell>
          <cell r="J1712" t="str">
            <v>b1772</v>
          </cell>
          <cell r="K1712" t="str">
            <v>G6959</v>
          </cell>
          <cell r="L1712" t="str">
            <v>EG13484</v>
          </cell>
          <cell r="M1712">
            <v>946285</v>
          </cell>
        </row>
        <row r="1713">
          <cell r="A1713" t="str">
            <v>NC_000913.2</v>
          </cell>
          <cell r="B1713" t="str">
            <v>RefSeq</v>
          </cell>
          <cell r="C1713" t="str">
            <v>gene</v>
          </cell>
          <cell r="D1713">
            <v>1854957</v>
          </cell>
          <cell r="E1713">
            <v>1855793</v>
          </cell>
          <cell r="F1713" t="str">
            <v>.</v>
          </cell>
          <cell r="G1713" t="str">
            <v>-</v>
          </cell>
          <cell r="H1713">
            <v>1816</v>
          </cell>
          <cell r="I1713" t="str">
            <v>ydjI</v>
          </cell>
          <cell r="J1713" t="str">
            <v>b1773</v>
          </cell>
          <cell r="K1713" t="str">
            <v>G6960</v>
          </cell>
          <cell r="L1713" t="str">
            <v>EG13485</v>
          </cell>
          <cell r="M1713">
            <v>946291</v>
          </cell>
        </row>
        <row r="1714">
          <cell r="A1714" t="str">
            <v>NC_000913.2</v>
          </cell>
          <cell r="B1714" t="str">
            <v>RefSeq</v>
          </cell>
          <cell r="C1714" t="str">
            <v>gene</v>
          </cell>
          <cell r="D1714">
            <v>1855814</v>
          </cell>
          <cell r="E1714">
            <v>1856857</v>
          </cell>
          <cell r="F1714" t="str">
            <v>.</v>
          </cell>
          <cell r="G1714" t="str">
            <v>-</v>
          </cell>
          <cell r="H1714">
            <v>1817</v>
          </cell>
          <cell r="I1714" t="str">
            <v>ydjJ</v>
          </cell>
          <cell r="J1714" t="str">
            <v>b1774</v>
          </cell>
          <cell r="K1714" t="str">
            <v>G6961</v>
          </cell>
          <cell r="L1714" t="str">
            <v>EG13486</v>
          </cell>
          <cell r="M1714">
            <v>946292</v>
          </cell>
        </row>
        <row r="1715">
          <cell r="A1715" t="str">
            <v>NC_000913.2</v>
          </cell>
          <cell r="B1715" t="str">
            <v>RefSeq</v>
          </cell>
          <cell r="C1715" t="str">
            <v>gene</v>
          </cell>
          <cell r="D1715">
            <v>1856874</v>
          </cell>
          <cell r="E1715">
            <v>1858253</v>
          </cell>
          <cell r="F1715" t="str">
            <v>.</v>
          </cell>
          <cell r="G1715" t="str">
            <v>-</v>
          </cell>
          <cell r="H1715">
            <v>1818</v>
          </cell>
          <cell r="I1715" t="str">
            <v>ydjK</v>
          </cell>
          <cell r="J1715" t="str">
            <v>b1775</v>
          </cell>
          <cell r="K1715" t="str">
            <v>G6962</v>
          </cell>
          <cell r="L1715" t="str">
            <v>EG13487</v>
          </cell>
          <cell r="M1715">
            <v>946293</v>
          </cell>
        </row>
        <row r="1716">
          <cell r="A1716" t="str">
            <v>NC_000913.2</v>
          </cell>
          <cell r="B1716" t="str">
            <v>RefSeq</v>
          </cell>
          <cell r="C1716" t="str">
            <v>gene</v>
          </cell>
          <cell r="D1716">
            <v>1858280</v>
          </cell>
          <cell r="E1716">
            <v>1859356</v>
          </cell>
          <cell r="F1716" t="str">
            <v>.</v>
          </cell>
          <cell r="G1716" t="str">
            <v>-</v>
          </cell>
          <cell r="H1716">
            <v>1819</v>
          </cell>
          <cell r="I1716" t="str">
            <v>ydjL</v>
          </cell>
          <cell r="J1716" t="str">
            <v>b1776</v>
          </cell>
          <cell r="K1716" t="str">
            <v>G6963</v>
          </cell>
          <cell r="L1716" t="str">
            <v>EG13488</v>
          </cell>
          <cell r="M1716">
            <v>946299</v>
          </cell>
        </row>
        <row r="1717">
          <cell r="A1717" t="str">
            <v>NC_000913.2</v>
          </cell>
          <cell r="B1717" t="str">
            <v>RefSeq</v>
          </cell>
          <cell r="C1717" t="str">
            <v>gene</v>
          </cell>
          <cell r="D1717">
            <v>1859726</v>
          </cell>
          <cell r="E1717">
            <v>1859998</v>
          </cell>
          <cell r="F1717" t="str">
            <v>.</v>
          </cell>
          <cell r="G1717" t="str">
            <v>-</v>
          </cell>
          <cell r="H1717">
            <v>1820</v>
          </cell>
          <cell r="I1717" t="str">
            <v>yeaC</v>
          </cell>
          <cell r="J1717" t="str">
            <v>b1777</v>
          </cell>
          <cell r="K1717" t="str">
            <v>G6964</v>
          </cell>
          <cell r="L1717" t="str">
            <v>EG13489</v>
          </cell>
          <cell r="M1717">
            <v>947074</v>
          </cell>
        </row>
        <row r="1718">
          <cell r="A1718" t="str">
            <v>NC_000913.2</v>
          </cell>
          <cell r="B1718" t="str">
            <v>RefSeq</v>
          </cell>
          <cell r="C1718" t="str">
            <v>gene</v>
          </cell>
          <cell r="D1718">
            <v>1860040</v>
          </cell>
          <cell r="E1718">
            <v>1860453</v>
          </cell>
          <cell r="F1718" t="str">
            <v>.</v>
          </cell>
          <cell r="G1718" t="str">
            <v>-</v>
          </cell>
          <cell r="H1718">
            <v>1821</v>
          </cell>
          <cell r="I1718" t="str">
            <v>msrB</v>
          </cell>
          <cell r="J1718" t="str">
            <v>b1778</v>
          </cell>
          <cell r="K1718" t="str">
            <v>EG12394</v>
          </cell>
          <cell r="L1718" t="str">
            <v>EG12394</v>
          </cell>
          <cell r="M1718">
            <v>947188</v>
          </cell>
        </row>
        <row r="1719">
          <cell r="A1719" t="str">
            <v>NC_000913.2</v>
          </cell>
          <cell r="B1719" t="str">
            <v>RefSeq</v>
          </cell>
          <cell r="C1719" t="str">
            <v>gene</v>
          </cell>
          <cell r="D1719">
            <v>1860795</v>
          </cell>
          <cell r="E1719">
            <v>1861790</v>
          </cell>
          <cell r="F1719" t="str">
            <v>.</v>
          </cell>
          <cell r="G1719" t="str">
            <v>+</v>
          </cell>
          <cell r="H1719">
            <v>1822</v>
          </cell>
          <cell r="I1719" t="str">
            <v>gapA</v>
          </cell>
          <cell r="J1719" t="str">
            <v>b1779</v>
          </cell>
          <cell r="K1719" t="str">
            <v>EG10367</v>
          </cell>
          <cell r="L1719" t="str">
            <v>EG10367</v>
          </cell>
          <cell r="M1719">
            <v>947679</v>
          </cell>
        </row>
        <row r="1720">
          <cell r="A1720" t="str">
            <v>NC_000913.2</v>
          </cell>
          <cell r="B1720" t="str">
            <v>RefSeq</v>
          </cell>
          <cell r="C1720" t="str">
            <v>gene</v>
          </cell>
          <cell r="D1720">
            <v>1861874</v>
          </cell>
          <cell r="E1720">
            <v>1862758</v>
          </cell>
          <cell r="F1720" t="str">
            <v>.</v>
          </cell>
          <cell r="G1720" t="str">
            <v>+</v>
          </cell>
          <cell r="H1720">
            <v>1823</v>
          </cell>
          <cell r="I1720" t="str">
            <v>yeaD</v>
          </cell>
          <cell r="J1720" t="str">
            <v>b1780</v>
          </cell>
          <cell r="K1720" t="str">
            <v>G6966</v>
          </cell>
          <cell r="L1720" t="str">
            <v>EG12679</v>
          </cell>
          <cell r="M1720">
            <v>946572</v>
          </cell>
        </row>
        <row r="1721">
          <cell r="A1721" t="str">
            <v>NC_000913.2</v>
          </cell>
          <cell r="B1721" t="str">
            <v>RefSeq</v>
          </cell>
          <cell r="C1721" t="str">
            <v>gene</v>
          </cell>
          <cell r="D1721">
            <v>1862806</v>
          </cell>
          <cell r="E1721">
            <v>1863660</v>
          </cell>
          <cell r="F1721" t="str">
            <v>.</v>
          </cell>
          <cell r="G1721" t="str">
            <v>-</v>
          </cell>
          <cell r="H1721">
            <v>1824</v>
          </cell>
          <cell r="I1721" t="str">
            <v>yeaE</v>
          </cell>
          <cell r="J1721" t="str">
            <v>b1781</v>
          </cell>
          <cell r="K1721" t="str">
            <v>G6967</v>
          </cell>
          <cell r="L1721" t="str">
            <v>EG13491</v>
          </cell>
          <cell r="M1721">
            <v>946302</v>
          </cell>
        </row>
        <row r="1722">
          <cell r="A1722" t="str">
            <v>NC_000913.2</v>
          </cell>
          <cell r="B1722" t="str">
            <v>RefSeq</v>
          </cell>
          <cell r="C1722" t="str">
            <v>gene</v>
          </cell>
          <cell r="D1722">
            <v>1863750</v>
          </cell>
          <cell r="E1722">
            <v>1864496</v>
          </cell>
          <cell r="F1722" t="str">
            <v>.</v>
          </cell>
          <cell r="G1722" t="str">
            <v>-</v>
          </cell>
          <cell r="H1722">
            <v>1825</v>
          </cell>
          <cell r="I1722" t="str">
            <v>mipA</v>
          </cell>
          <cell r="J1722" t="str">
            <v>b1782</v>
          </cell>
          <cell r="K1722" t="str">
            <v>G6968</v>
          </cell>
          <cell r="L1722" t="str">
            <v>EG13492</v>
          </cell>
          <cell r="M1722">
            <v>946301</v>
          </cell>
        </row>
        <row r="1723">
          <cell r="A1723" t="str">
            <v>NC_000913.2</v>
          </cell>
          <cell r="B1723" t="str">
            <v>RefSeq</v>
          </cell>
          <cell r="C1723" t="str">
            <v>gene</v>
          </cell>
          <cell r="D1723">
            <v>1864932</v>
          </cell>
          <cell r="E1723">
            <v>1866866</v>
          </cell>
          <cell r="F1723" t="str">
            <v>.</v>
          </cell>
          <cell r="G1723" t="str">
            <v>+</v>
          </cell>
          <cell r="H1723">
            <v>1826</v>
          </cell>
          <cell r="I1723" t="str">
            <v>yeaG</v>
          </cell>
          <cell r="J1723" t="str">
            <v>b1783</v>
          </cell>
          <cell r="K1723" t="str">
            <v>G6969</v>
          </cell>
          <cell r="L1723" t="str">
            <v>EG13493</v>
          </cell>
          <cell r="M1723">
            <v>946297</v>
          </cell>
        </row>
        <row r="1724">
          <cell r="A1724" t="str">
            <v>NC_000913.2</v>
          </cell>
          <cell r="B1724" t="str">
            <v>RefSeq</v>
          </cell>
          <cell r="C1724" t="str">
            <v>gene</v>
          </cell>
          <cell r="D1724">
            <v>1866979</v>
          </cell>
          <cell r="E1724">
            <v>1868262</v>
          </cell>
          <cell r="F1724" t="str">
            <v>.</v>
          </cell>
          <cell r="G1724" t="str">
            <v>+</v>
          </cell>
          <cell r="H1724">
            <v>1827</v>
          </cell>
          <cell r="I1724" t="str">
            <v>yeaH</v>
          </cell>
          <cell r="J1724" t="str">
            <v>b1784</v>
          </cell>
          <cell r="K1724" t="str">
            <v>G6970</v>
          </cell>
          <cell r="L1724" t="str">
            <v>EG13494</v>
          </cell>
          <cell r="M1724">
            <v>946296</v>
          </cell>
        </row>
        <row r="1725">
          <cell r="A1725" t="str">
            <v>NC_000913.2</v>
          </cell>
          <cell r="B1725" t="str">
            <v>RefSeq</v>
          </cell>
          <cell r="C1725" t="str">
            <v>gene</v>
          </cell>
          <cell r="D1725">
            <v>1868409</v>
          </cell>
          <cell r="E1725">
            <v>1869884</v>
          </cell>
          <cell r="F1725" t="str">
            <v>.</v>
          </cell>
          <cell r="G1725" t="str">
            <v>+</v>
          </cell>
          <cell r="H1725">
            <v>1828</v>
          </cell>
          <cell r="I1725" t="str">
            <v>yeaI</v>
          </cell>
          <cell r="J1725" t="str">
            <v>b1785</v>
          </cell>
          <cell r="K1725" t="str">
            <v>G6971</v>
          </cell>
          <cell r="L1725" t="str">
            <v>EG13495</v>
          </cell>
          <cell r="M1725">
            <v>946366</v>
          </cell>
        </row>
        <row r="1726">
          <cell r="A1726" t="str">
            <v>NC_000913.2</v>
          </cell>
          <cell r="B1726" t="str">
            <v>RefSeq</v>
          </cell>
          <cell r="C1726" t="str">
            <v>gene</v>
          </cell>
          <cell r="D1726">
            <v>1870065</v>
          </cell>
          <cell r="E1726">
            <v>1871555</v>
          </cell>
          <cell r="F1726" t="str">
            <v>.</v>
          </cell>
          <cell r="G1726" t="str">
            <v>+</v>
          </cell>
          <cell r="H1726">
            <v>1829</v>
          </cell>
          <cell r="I1726" t="str">
            <v>yeaJ</v>
          </cell>
          <cell r="J1726" t="str">
            <v>b1786</v>
          </cell>
          <cell r="K1726" t="str">
            <v>G6972</v>
          </cell>
          <cell r="L1726" t="str">
            <v>EG13496</v>
          </cell>
          <cell r="M1726">
            <v>946290</v>
          </cell>
        </row>
        <row r="1727">
          <cell r="A1727" t="str">
            <v>NC_000913.2</v>
          </cell>
          <cell r="B1727" t="str">
            <v>RefSeq</v>
          </cell>
          <cell r="C1727" t="str">
            <v>gene</v>
          </cell>
          <cell r="D1727">
            <v>1871598</v>
          </cell>
          <cell r="E1727">
            <v>1872101</v>
          </cell>
          <cell r="F1727" t="str">
            <v>.</v>
          </cell>
          <cell r="G1727" t="str">
            <v>+</v>
          </cell>
          <cell r="H1727">
            <v>1830</v>
          </cell>
          <cell r="I1727" t="str">
            <v>yeaK</v>
          </cell>
          <cell r="J1727" t="str">
            <v>b1787</v>
          </cell>
          <cell r="K1727" t="str">
            <v>G6973</v>
          </cell>
          <cell r="L1727" t="str">
            <v>EG13497</v>
          </cell>
          <cell r="M1727">
            <v>946303</v>
          </cell>
        </row>
        <row r="1728">
          <cell r="A1728" t="str">
            <v>NC_000913.2</v>
          </cell>
          <cell r="B1728" t="str">
            <v>RefSeq</v>
          </cell>
          <cell r="C1728" t="str">
            <v>gene</v>
          </cell>
          <cell r="D1728">
            <v>1872102</v>
          </cell>
          <cell r="E1728">
            <v>1872206</v>
          </cell>
          <cell r="F1728" t="str">
            <v>.</v>
          </cell>
          <cell r="G1728" t="str">
            <v>-</v>
          </cell>
          <cell r="H1728">
            <v>1831</v>
          </cell>
          <cell r="I1728" t="str">
            <v>yoaI</v>
          </cell>
          <cell r="J1728" t="str">
            <v>b1788</v>
          </cell>
          <cell r="K1728" t="str">
            <v>G6974</v>
          </cell>
          <cell r="L1728" t="str">
            <v>EG14417</v>
          </cell>
          <cell r="M1728">
            <v>946294</v>
          </cell>
        </row>
        <row r="1729">
          <cell r="A1729" t="str">
            <v>NC_000913.2</v>
          </cell>
          <cell r="B1729" t="str">
            <v>RefSeq</v>
          </cell>
          <cell r="C1729" t="str">
            <v>gene</v>
          </cell>
          <cell r="D1729">
            <v>1872376</v>
          </cell>
          <cell r="E1729">
            <v>1872822</v>
          </cell>
          <cell r="F1729" t="str">
            <v>.</v>
          </cell>
          <cell r="G1729" t="str">
            <v>+</v>
          </cell>
          <cell r="H1729">
            <v>1832</v>
          </cell>
          <cell r="I1729" t="str">
            <v>yeaL</v>
          </cell>
          <cell r="J1729" t="str">
            <v>b1789</v>
          </cell>
          <cell r="K1729" t="str">
            <v>G6975</v>
          </cell>
          <cell r="L1729" t="str">
            <v>EG13498</v>
          </cell>
          <cell r="M1729">
            <v>946307</v>
          </cell>
        </row>
        <row r="1730">
          <cell r="A1730" t="str">
            <v>NC_000913.2</v>
          </cell>
          <cell r="B1730" t="str">
            <v>RefSeq</v>
          </cell>
          <cell r="C1730" t="str">
            <v>gene</v>
          </cell>
          <cell r="D1730">
            <v>1872779</v>
          </cell>
          <cell r="E1730">
            <v>1873600</v>
          </cell>
          <cell r="F1730" t="str">
            <v>.</v>
          </cell>
          <cell r="G1730" t="str">
            <v>-</v>
          </cell>
          <cell r="H1730">
            <v>1833</v>
          </cell>
          <cell r="I1730" t="str">
            <v>yeaM</v>
          </cell>
          <cell r="J1730" t="str">
            <v>b1790</v>
          </cell>
          <cell r="K1730" t="str">
            <v>G6976</v>
          </cell>
          <cell r="L1730" t="str">
            <v>EG13499</v>
          </cell>
          <cell r="M1730">
            <v>946590</v>
          </cell>
        </row>
        <row r="1731">
          <cell r="A1731" t="str">
            <v>NC_000913.2</v>
          </cell>
          <cell r="B1731" t="str">
            <v>RefSeq</v>
          </cell>
          <cell r="C1731" t="str">
            <v>gene</v>
          </cell>
          <cell r="D1731">
            <v>1873697</v>
          </cell>
          <cell r="E1731">
            <v>1874878</v>
          </cell>
          <cell r="F1731" t="str">
            <v>.</v>
          </cell>
          <cell r="G1731" t="str">
            <v>+</v>
          </cell>
          <cell r="H1731">
            <v>1834</v>
          </cell>
          <cell r="I1731" t="str">
            <v>yeaN</v>
          </cell>
          <cell r="J1731" t="str">
            <v>b1791</v>
          </cell>
          <cell r="K1731" t="str">
            <v>G6977</v>
          </cell>
          <cell r="L1731" t="str">
            <v>EG13500</v>
          </cell>
          <cell r="M1731">
            <v>946309</v>
          </cell>
        </row>
        <row r="1732">
          <cell r="A1732" t="str">
            <v>NC_000913.2</v>
          </cell>
          <cell r="B1732" t="str">
            <v>RefSeq</v>
          </cell>
          <cell r="C1732" t="str">
            <v>gene</v>
          </cell>
          <cell r="D1732">
            <v>1874933</v>
          </cell>
          <cell r="E1732">
            <v>1875280</v>
          </cell>
          <cell r="F1732" t="str">
            <v>.</v>
          </cell>
          <cell r="G1732" t="str">
            <v>+</v>
          </cell>
          <cell r="H1732">
            <v>1835</v>
          </cell>
          <cell r="I1732" t="str">
            <v>yeaO</v>
          </cell>
          <cell r="J1732" t="str">
            <v>b1792</v>
          </cell>
          <cell r="K1732" t="str">
            <v>G6978</v>
          </cell>
          <cell r="L1732" t="str">
            <v>EG13501</v>
          </cell>
          <cell r="M1732">
            <v>945675</v>
          </cell>
        </row>
        <row r="1733">
          <cell r="A1733" t="str">
            <v>NC_000913.2</v>
          </cell>
          <cell r="B1733" t="str">
            <v>RefSeq</v>
          </cell>
          <cell r="C1733" t="str">
            <v>gene</v>
          </cell>
          <cell r="D1733">
            <v>1875302</v>
          </cell>
          <cell r="E1733">
            <v>1875556</v>
          </cell>
          <cell r="F1733" t="str">
            <v>.</v>
          </cell>
          <cell r="G1733" t="str">
            <v>-</v>
          </cell>
          <cell r="H1733">
            <v>1836</v>
          </cell>
          <cell r="I1733" t="str">
            <v>yoaF</v>
          </cell>
          <cell r="J1733" t="str">
            <v>b1793</v>
          </cell>
          <cell r="K1733" t="str">
            <v>G6979</v>
          </cell>
          <cell r="L1733" t="str">
            <v>EG14304</v>
          </cell>
          <cell r="M1733">
            <v>946310</v>
          </cell>
        </row>
        <row r="1734">
          <cell r="A1734" t="str">
            <v>NC_000913.2</v>
          </cell>
          <cell r="B1734" t="str">
            <v>RefSeq</v>
          </cell>
          <cell r="C1734" t="str">
            <v>gene</v>
          </cell>
          <cell r="D1734">
            <v>1875739</v>
          </cell>
          <cell r="E1734">
            <v>1876764</v>
          </cell>
          <cell r="F1734" t="str">
            <v>.</v>
          </cell>
          <cell r="G1734" t="str">
            <v>+</v>
          </cell>
          <cell r="H1734">
            <v>1837</v>
          </cell>
          <cell r="I1734" t="str">
            <v>yeaP</v>
          </cell>
          <cell r="J1734" t="str">
            <v>b1794</v>
          </cell>
          <cell r="K1734" t="str">
            <v>G6980</v>
          </cell>
          <cell r="L1734" t="str">
            <v>EG13502</v>
          </cell>
          <cell r="M1734">
            <v>948969</v>
          </cell>
        </row>
        <row r="1735">
          <cell r="A1735" t="str">
            <v>NC_000913.2</v>
          </cell>
          <cell r="B1735" t="str">
            <v>RefSeq</v>
          </cell>
          <cell r="C1735" t="str">
            <v>gene</v>
          </cell>
          <cell r="D1735">
            <v>1877031</v>
          </cell>
          <cell r="E1735">
            <v>1877279</v>
          </cell>
          <cell r="F1735" t="str">
            <v>.</v>
          </cell>
          <cell r="G1735" t="str">
            <v>-</v>
          </cell>
          <cell r="H1735">
            <v>1840</v>
          </cell>
          <cell r="I1735" t="str">
            <v>yeaQ</v>
          </cell>
          <cell r="J1735" t="str">
            <v>b1795</v>
          </cell>
          <cell r="K1735" t="str">
            <v>G6981</v>
          </cell>
          <cell r="L1735" t="str">
            <v>EG13503</v>
          </cell>
          <cell r="M1735">
            <v>946311</v>
          </cell>
        </row>
        <row r="1736">
          <cell r="A1736" t="str">
            <v>NC_000913.2</v>
          </cell>
          <cell r="B1736" t="str">
            <v>RefSeq</v>
          </cell>
          <cell r="C1736" t="str">
            <v>gene</v>
          </cell>
          <cell r="D1736">
            <v>1877427</v>
          </cell>
          <cell r="E1736">
            <v>1877609</v>
          </cell>
          <cell r="F1736" t="str">
            <v>.</v>
          </cell>
          <cell r="G1736" t="str">
            <v>-</v>
          </cell>
          <cell r="H1736">
            <v>1841</v>
          </cell>
          <cell r="I1736" t="str">
            <v>yoaG</v>
          </cell>
          <cell r="J1736" t="str">
            <v>b1796</v>
          </cell>
          <cell r="K1736" t="str">
            <v>G6982</v>
          </cell>
          <cell r="L1736" t="str">
            <v>EG14305</v>
          </cell>
          <cell r="M1736">
            <v>946314</v>
          </cell>
        </row>
        <row r="1737">
          <cell r="A1737" t="str">
            <v>NC_000913.2</v>
          </cell>
          <cell r="B1737" t="str">
            <v>RefSeq</v>
          </cell>
          <cell r="C1737" t="str">
            <v>gene</v>
          </cell>
          <cell r="D1737">
            <v>1877613</v>
          </cell>
          <cell r="E1737">
            <v>1877972</v>
          </cell>
          <cell r="F1737" t="str">
            <v>.</v>
          </cell>
          <cell r="G1737" t="str">
            <v>-</v>
          </cell>
          <cell r="H1737">
            <v>1842</v>
          </cell>
          <cell r="I1737" t="str">
            <v>yeaR</v>
          </cell>
          <cell r="J1737" t="str">
            <v>b1797</v>
          </cell>
          <cell r="K1737" t="str">
            <v>G6983</v>
          </cell>
          <cell r="L1737" t="str">
            <v>EG13504</v>
          </cell>
          <cell r="M1737">
            <v>946317</v>
          </cell>
        </row>
        <row r="1738">
          <cell r="A1738" t="str">
            <v>NC_000913.2</v>
          </cell>
          <cell r="B1738" t="str">
            <v>RefSeq</v>
          </cell>
          <cell r="C1738" t="str">
            <v>gene</v>
          </cell>
          <cell r="D1738">
            <v>1878145</v>
          </cell>
          <cell r="E1738">
            <v>1878783</v>
          </cell>
          <cell r="F1738" t="str">
            <v>.</v>
          </cell>
          <cell r="G1738" t="str">
            <v>-</v>
          </cell>
          <cell r="H1738">
            <v>1843</v>
          </cell>
          <cell r="I1738" t="str">
            <v>leuE</v>
          </cell>
          <cell r="J1738" t="str">
            <v>b1798</v>
          </cell>
          <cell r="K1738" t="str">
            <v>G6984</v>
          </cell>
          <cell r="L1738" t="str">
            <v>EG13505</v>
          </cell>
          <cell r="M1738">
            <v>946157</v>
          </cell>
        </row>
        <row r="1739">
          <cell r="A1739" t="str">
            <v>NC_000913.2</v>
          </cell>
          <cell r="B1739" t="str">
            <v>RefSeq</v>
          </cell>
          <cell r="C1739" t="str">
            <v>gene</v>
          </cell>
          <cell r="D1739">
            <v>1878910</v>
          </cell>
          <cell r="E1739">
            <v>1879833</v>
          </cell>
          <cell r="F1739" t="str">
            <v>.</v>
          </cell>
          <cell r="G1739" t="str">
            <v>-</v>
          </cell>
          <cell r="H1739">
            <v>1844</v>
          </cell>
          <cell r="I1739" t="str">
            <v>dmlR</v>
          </cell>
          <cell r="J1739" t="str">
            <v>b1799</v>
          </cell>
          <cell r="K1739" t="str">
            <v>G6985</v>
          </cell>
          <cell r="L1739" t="str">
            <v>EG13506</v>
          </cell>
          <cell r="M1739">
            <v>946316</v>
          </cell>
        </row>
        <row r="1740">
          <cell r="A1740" t="str">
            <v>NC_000913.2</v>
          </cell>
          <cell r="B1740" t="str">
            <v>RefSeq</v>
          </cell>
          <cell r="C1740" t="str">
            <v>gene</v>
          </cell>
          <cell r="D1740">
            <v>1879936</v>
          </cell>
          <cell r="E1740">
            <v>1881021</v>
          </cell>
          <cell r="F1740" t="str">
            <v>.</v>
          </cell>
          <cell r="G1740" t="str">
            <v>+</v>
          </cell>
          <cell r="H1740">
            <v>1845</v>
          </cell>
          <cell r="I1740" t="str">
            <v>dmlA</v>
          </cell>
          <cell r="J1740" t="str">
            <v>b1800</v>
          </cell>
          <cell r="K1740" t="str">
            <v>G6986</v>
          </cell>
          <cell r="L1740" t="str">
            <v>EG13507</v>
          </cell>
          <cell r="M1740">
            <v>946319</v>
          </cell>
        </row>
        <row r="1741">
          <cell r="A1741" t="str">
            <v>NC_000913.2</v>
          </cell>
          <cell r="B1741" t="str">
            <v>RefSeq</v>
          </cell>
          <cell r="C1741" t="str">
            <v>gene</v>
          </cell>
          <cell r="D1741">
            <v>1881212</v>
          </cell>
          <cell r="E1741">
            <v>1882657</v>
          </cell>
          <cell r="F1741" t="str">
            <v>.</v>
          </cell>
          <cell r="G1741" t="str">
            <v>+</v>
          </cell>
          <cell r="H1741">
            <v>1846</v>
          </cell>
          <cell r="I1741" t="str">
            <v>yeaV</v>
          </cell>
          <cell r="J1741" t="str">
            <v>b1801</v>
          </cell>
          <cell r="K1741" t="str">
            <v>G6987</v>
          </cell>
          <cell r="L1741" t="str">
            <v>EG13508</v>
          </cell>
          <cell r="M1741">
            <v>947326</v>
          </cell>
        </row>
        <row r="1742">
          <cell r="A1742" t="str">
            <v>NC_000913.2</v>
          </cell>
          <cell r="B1742" t="str">
            <v>RefSeq</v>
          </cell>
          <cell r="C1742" t="str">
            <v>gene</v>
          </cell>
          <cell r="D1742">
            <v>1882689</v>
          </cell>
          <cell r="E1742">
            <v>1883813</v>
          </cell>
          <cell r="F1742" t="str">
            <v>.</v>
          </cell>
          <cell r="G1742" t="str">
            <v>+</v>
          </cell>
          <cell r="H1742">
            <v>1847</v>
          </cell>
          <cell r="I1742" t="str">
            <v>yeaW</v>
          </cell>
          <cell r="J1742" t="str">
            <v>b1802</v>
          </cell>
          <cell r="K1742" t="str">
            <v>G6988</v>
          </cell>
          <cell r="L1742" t="str">
            <v>EG13509</v>
          </cell>
          <cell r="M1742">
            <v>946325</v>
          </cell>
        </row>
        <row r="1743">
          <cell r="A1743" t="str">
            <v>NC_000913.2</v>
          </cell>
          <cell r="B1743" t="str">
            <v>RefSeq</v>
          </cell>
          <cell r="C1743" t="str">
            <v>gene</v>
          </cell>
          <cell r="D1743">
            <v>1883869</v>
          </cell>
          <cell r="E1743">
            <v>1884834</v>
          </cell>
          <cell r="F1743" t="str">
            <v>.</v>
          </cell>
          <cell r="G1743" t="str">
            <v>+</v>
          </cell>
          <cell r="H1743">
            <v>1848</v>
          </cell>
          <cell r="I1743" t="str">
            <v>yeaX</v>
          </cell>
          <cell r="J1743" t="str">
            <v>b1803</v>
          </cell>
          <cell r="K1743" t="str">
            <v>G6989</v>
          </cell>
          <cell r="L1743" t="str">
            <v>EG13510</v>
          </cell>
          <cell r="M1743">
            <v>946329</v>
          </cell>
        </row>
        <row r="1744">
          <cell r="A1744" t="str">
            <v>NC_000913.2</v>
          </cell>
          <cell r="B1744" t="str">
            <v>RefSeq</v>
          </cell>
          <cell r="C1744" t="str">
            <v>gene</v>
          </cell>
          <cell r="D1744">
            <v>1884888</v>
          </cell>
          <cell r="E1744">
            <v>1886015</v>
          </cell>
          <cell r="F1744" t="str">
            <v>.</v>
          </cell>
          <cell r="G1744" t="str">
            <v>-</v>
          </cell>
          <cell r="H1744">
            <v>1849</v>
          </cell>
          <cell r="I1744" t="str">
            <v>rnd</v>
          </cell>
          <cell r="J1744" t="str">
            <v>b1804</v>
          </cell>
          <cell r="K1744" t="str">
            <v>EG10858</v>
          </cell>
          <cell r="L1744" t="str">
            <v>EG10858</v>
          </cell>
          <cell r="M1744">
            <v>946328</v>
          </cell>
        </row>
        <row r="1745">
          <cell r="A1745" t="str">
            <v>NC_000913.2</v>
          </cell>
          <cell r="B1745" t="str">
            <v>RefSeq</v>
          </cell>
          <cell r="C1745" t="str">
            <v>gene</v>
          </cell>
          <cell r="D1745">
            <v>1886085</v>
          </cell>
          <cell r="E1745">
            <v>1887770</v>
          </cell>
          <cell r="F1745" t="str">
            <v>.</v>
          </cell>
          <cell r="G1745" t="str">
            <v>-</v>
          </cell>
          <cell r="H1745">
            <v>1850</v>
          </cell>
          <cell r="I1745" t="str">
            <v>fadD</v>
          </cell>
          <cell r="J1745" t="str">
            <v>b1805</v>
          </cell>
          <cell r="K1745" t="str">
            <v>EG11530</v>
          </cell>
          <cell r="L1745" t="str">
            <v>EG11530</v>
          </cell>
          <cell r="M1745">
            <v>946327</v>
          </cell>
        </row>
        <row r="1746">
          <cell r="A1746" t="str">
            <v>NC_000913.2</v>
          </cell>
          <cell r="B1746" t="str">
            <v>RefSeq</v>
          </cell>
          <cell r="C1746" t="str">
            <v>gene</v>
          </cell>
          <cell r="D1746">
            <v>1887975</v>
          </cell>
          <cell r="E1746">
            <v>1888556</v>
          </cell>
          <cell r="F1746" t="str">
            <v>.</v>
          </cell>
          <cell r="G1746" t="str">
            <v>-</v>
          </cell>
          <cell r="H1746">
            <v>1851</v>
          </cell>
          <cell r="I1746" t="str">
            <v>yeaY</v>
          </cell>
          <cell r="J1746" t="str">
            <v>b1806</v>
          </cell>
          <cell r="K1746" t="str">
            <v>G6990</v>
          </cell>
          <cell r="L1746" t="str">
            <v>EG13511</v>
          </cell>
          <cell r="M1746">
            <v>946312</v>
          </cell>
        </row>
        <row r="1747">
          <cell r="A1747" t="str">
            <v>NC_000913.2</v>
          </cell>
          <cell r="B1747" t="str">
            <v>RefSeq</v>
          </cell>
          <cell r="C1747" t="str">
            <v>gene</v>
          </cell>
          <cell r="D1747">
            <v>1888596</v>
          </cell>
          <cell r="E1747">
            <v>1889291</v>
          </cell>
          <cell r="F1747" t="str">
            <v>.</v>
          </cell>
          <cell r="G1747" t="str">
            <v>-</v>
          </cell>
          <cell r="H1747">
            <v>1852</v>
          </cell>
          <cell r="I1747" t="str">
            <v>yeaZ</v>
          </cell>
          <cell r="J1747" t="str">
            <v>b1807</v>
          </cell>
          <cell r="K1747" t="str">
            <v>G6991</v>
          </cell>
          <cell r="L1747" t="str">
            <v>EG13512</v>
          </cell>
          <cell r="M1747">
            <v>946304</v>
          </cell>
        </row>
        <row r="1748">
          <cell r="A1748" t="str">
            <v>NC_000913.2</v>
          </cell>
          <cell r="B1748" t="str">
            <v>RefSeq</v>
          </cell>
          <cell r="C1748" t="str">
            <v>gene</v>
          </cell>
          <cell r="D1748">
            <v>1889349</v>
          </cell>
          <cell r="E1748">
            <v>1891259</v>
          </cell>
          <cell r="F1748" t="str">
            <v>.</v>
          </cell>
          <cell r="G1748" t="str">
            <v>-</v>
          </cell>
          <cell r="H1748">
            <v>1853</v>
          </cell>
          <cell r="I1748" t="str">
            <v>yoaA</v>
          </cell>
          <cell r="J1748" t="str">
            <v>b1808</v>
          </cell>
          <cell r="K1748" t="str">
            <v>G6992</v>
          </cell>
          <cell r="L1748" t="str">
            <v>EG13513</v>
          </cell>
          <cell r="M1748">
            <v>946305</v>
          </cell>
        </row>
        <row r="1749">
          <cell r="A1749" t="str">
            <v>NC_000913.2</v>
          </cell>
          <cell r="B1749" t="str">
            <v>RefSeq</v>
          </cell>
          <cell r="C1749" t="str">
            <v>gene</v>
          </cell>
          <cell r="D1749">
            <v>1891391</v>
          </cell>
          <cell r="E1749">
            <v>1891735</v>
          </cell>
          <cell r="F1749" t="str">
            <v>.</v>
          </cell>
          <cell r="G1749" t="str">
            <v>+</v>
          </cell>
          <cell r="H1749">
            <v>1854</v>
          </cell>
          <cell r="I1749" t="str">
            <v>yoaB</v>
          </cell>
          <cell r="J1749" t="str">
            <v>b1809</v>
          </cell>
          <cell r="K1749" t="str">
            <v>G6993</v>
          </cell>
          <cell r="L1749" t="str">
            <v>EG13514</v>
          </cell>
          <cell r="M1749">
            <v>946357</v>
          </cell>
        </row>
        <row r="1750">
          <cell r="A1750" t="str">
            <v>NC_000913.2</v>
          </cell>
          <cell r="B1750" t="str">
            <v>RefSeq</v>
          </cell>
          <cell r="C1750" t="str">
            <v>gene</v>
          </cell>
          <cell r="D1750">
            <v>1892157</v>
          </cell>
          <cell r="E1750">
            <v>1892456</v>
          </cell>
          <cell r="F1750" t="str">
            <v>.</v>
          </cell>
          <cell r="G1750" t="str">
            <v>+</v>
          </cell>
          <cell r="H1750">
            <v>1855</v>
          </cell>
          <cell r="I1750" t="str">
            <v>yoaC</v>
          </cell>
          <cell r="J1750" t="str">
            <v>b1810</v>
          </cell>
          <cell r="K1750" t="str">
            <v>G6994</v>
          </cell>
          <cell r="L1750" t="str">
            <v>EG13515</v>
          </cell>
          <cell r="M1750">
            <v>946308</v>
          </cell>
        </row>
        <row r="1751">
          <cell r="A1751" t="str">
            <v>NC_000913.2</v>
          </cell>
          <cell r="B1751" t="str">
            <v>RefSeq</v>
          </cell>
          <cell r="C1751" t="str">
            <v>gene</v>
          </cell>
          <cell r="D1751">
            <v>1892576</v>
          </cell>
          <cell r="E1751">
            <v>1892755</v>
          </cell>
          <cell r="F1751" t="str">
            <v>.</v>
          </cell>
          <cell r="G1751" t="str">
            <v>-</v>
          </cell>
          <cell r="H1751">
            <v>1856</v>
          </cell>
          <cell r="I1751" t="str">
            <v>yoaH</v>
          </cell>
          <cell r="J1751" t="str">
            <v>b1811</v>
          </cell>
          <cell r="K1751" t="str">
            <v>G6995</v>
          </cell>
          <cell r="L1751" t="str">
            <v>EG14306</v>
          </cell>
          <cell r="M1751">
            <v>946346</v>
          </cell>
        </row>
        <row r="1752">
          <cell r="A1752" t="str">
            <v>NC_000913.2</v>
          </cell>
          <cell r="B1752" t="str">
            <v>RefSeq</v>
          </cell>
          <cell r="C1752" t="str">
            <v>gene</v>
          </cell>
          <cell r="D1752">
            <v>1892829</v>
          </cell>
          <cell r="E1752">
            <v>1894190</v>
          </cell>
          <cell r="F1752" t="str">
            <v>.</v>
          </cell>
          <cell r="G1752" t="str">
            <v>+</v>
          </cell>
          <cell r="H1752">
            <v>1857</v>
          </cell>
          <cell r="I1752" t="str">
            <v>pabB</v>
          </cell>
          <cell r="J1752" t="str">
            <v>b1812</v>
          </cell>
          <cell r="K1752" t="str">
            <v>EG10683</v>
          </cell>
          <cell r="L1752" t="str">
            <v>EG10683</v>
          </cell>
          <cell r="M1752">
            <v>946337</v>
          </cell>
        </row>
        <row r="1753">
          <cell r="A1753" t="str">
            <v>NC_000913.2</v>
          </cell>
          <cell r="B1753" t="str">
            <v>RefSeq</v>
          </cell>
          <cell r="C1753" t="str">
            <v>gene</v>
          </cell>
          <cell r="D1753">
            <v>1894194</v>
          </cell>
          <cell r="E1753">
            <v>1894772</v>
          </cell>
          <cell r="F1753" t="str">
            <v>.</v>
          </cell>
          <cell r="G1753" t="str">
            <v>+</v>
          </cell>
          <cell r="H1753">
            <v>1858</v>
          </cell>
          <cell r="I1753" t="str">
            <v>nudL</v>
          </cell>
          <cell r="J1753" t="str">
            <v>b1813</v>
          </cell>
          <cell r="K1753" t="str">
            <v>EG12693</v>
          </cell>
          <cell r="L1753" t="str">
            <v>EG12693</v>
          </cell>
          <cell r="M1753">
            <v>946330</v>
          </cell>
        </row>
        <row r="1754">
          <cell r="A1754" t="str">
            <v>NC_000913.2</v>
          </cell>
          <cell r="B1754" t="str">
            <v>RefSeq</v>
          </cell>
          <cell r="C1754" t="str">
            <v>gene</v>
          </cell>
          <cell r="D1754">
            <v>1894956</v>
          </cell>
          <cell r="E1754">
            <v>1896320</v>
          </cell>
          <cell r="F1754" t="str">
            <v>.</v>
          </cell>
          <cell r="G1754" t="str">
            <v>+</v>
          </cell>
          <cell r="H1754">
            <v>1859</v>
          </cell>
          <cell r="I1754" t="str">
            <v>sdaA</v>
          </cell>
          <cell r="J1754" t="str">
            <v>b1814</v>
          </cell>
          <cell r="K1754" t="str">
            <v>EG10930</v>
          </cell>
          <cell r="L1754" t="str">
            <v>EG10930</v>
          </cell>
          <cell r="M1754">
            <v>946331</v>
          </cell>
        </row>
        <row r="1755">
          <cell r="A1755" t="str">
            <v>NC_000913.2</v>
          </cell>
          <cell r="B1755" t="str">
            <v>RefSeq</v>
          </cell>
          <cell r="C1755" t="str">
            <v>gene</v>
          </cell>
          <cell r="D1755">
            <v>1896451</v>
          </cell>
          <cell r="E1755">
            <v>1898049</v>
          </cell>
          <cell r="F1755" t="str">
            <v>.</v>
          </cell>
          <cell r="G1755" t="str">
            <v>+</v>
          </cell>
          <cell r="H1755">
            <v>1860</v>
          </cell>
          <cell r="I1755" t="str">
            <v>adrB</v>
          </cell>
          <cell r="J1755" t="str">
            <v>b1815</v>
          </cell>
          <cell r="K1755" t="str">
            <v>G6996</v>
          </cell>
          <cell r="L1755" t="str">
            <v>EG13516</v>
          </cell>
          <cell r="M1755">
            <v>946336</v>
          </cell>
        </row>
        <row r="1756">
          <cell r="A1756" t="str">
            <v>NC_000913.2</v>
          </cell>
          <cell r="B1756" t="str">
            <v>RefSeq</v>
          </cell>
          <cell r="C1756" t="str">
            <v>gene</v>
          </cell>
          <cell r="D1756">
            <v>1898053</v>
          </cell>
          <cell r="E1756">
            <v>1899609</v>
          </cell>
          <cell r="F1756" t="str">
            <v>.</v>
          </cell>
          <cell r="G1756" t="str">
            <v>-</v>
          </cell>
          <cell r="H1756">
            <v>1861</v>
          </cell>
          <cell r="I1756" t="str">
            <v>yoaE</v>
          </cell>
          <cell r="J1756" t="str">
            <v>b1816</v>
          </cell>
          <cell r="K1756" t="str">
            <v>G6997</v>
          </cell>
          <cell r="L1756" t="str">
            <v>EG13517</v>
          </cell>
          <cell r="M1756">
            <v>946335</v>
          </cell>
        </row>
        <row r="1757">
          <cell r="A1757" t="str">
            <v>NC_000913.2</v>
          </cell>
          <cell r="B1757" t="str">
            <v>RefSeq</v>
          </cell>
          <cell r="C1757" t="str">
            <v>gene</v>
          </cell>
          <cell r="D1757">
            <v>1900072</v>
          </cell>
          <cell r="E1757">
            <v>1901043</v>
          </cell>
          <cell r="F1757" t="str">
            <v>.</v>
          </cell>
          <cell r="G1757" t="str">
            <v>+</v>
          </cell>
          <cell r="H1757">
            <v>1862</v>
          </cell>
          <cell r="I1757" t="str">
            <v>manX</v>
          </cell>
          <cell r="J1757" t="str">
            <v>b1817</v>
          </cell>
          <cell r="K1757" t="str">
            <v>EG10567</v>
          </cell>
          <cell r="L1757" t="str">
            <v>EG10567</v>
          </cell>
          <cell r="M1757">
            <v>946334</v>
          </cell>
        </row>
        <row r="1758">
          <cell r="A1758" t="str">
            <v>NC_000913.2</v>
          </cell>
          <cell r="B1758" t="str">
            <v>RefSeq</v>
          </cell>
          <cell r="C1758" t="str">
            <v>gene</v>
          </cell>
          <cell r="D1758">
            <v>1901106</v>
          </cell>
          <cell r="E1758">
            <v>1901906</v>
          </cell>
          <cell r="F1758" t="str">
            <v>.</v>
          </cell>
          <cell r="G1758" t="str">
            <v>+</v>
          </cell>
          <cell r="H1758">
            <v>1863</v>
          </cell>
          <cell r="I1758" t="str">
            <v>manY</v>
          </cell>
          <cell r="J1758" t="str">
            <v>b1818</v>
          </cell>
          <cell r="K1758" t="str">
            <v>EG10568</v>
          </cell>
          <cell r="L1758" t="str">
            <v>EG10568</v>
          </cell>
          <cell r="M1758">
            <v>946332</v>
          </cell>
        </row>
        <row r="1759">
          <cell r="A1759" t="str">
            <v>NC_000913.2</v>
          </cell>
          <cell r="B1759" t="str">
            <v>RefSeq</v>
          </cell>
          <cell r="C1759" t="str">
            <v>gene</v>
          </cell>
          <cell r="D1759">
            <v>1901919</v>
          </cell>
          <cell r="E1759">
            <v>1902770</v>
          </cell>
          <cell r="F1759" t="str">
            <v>.</v>
          </cell>
          <cell r="G1759" t="str">
            <v>+</v>
          </cell>
          <cell r="H1759">
            <v>1864</v>
          </cell>
          <cell r="I1759" t="str">
            <v>manZ</v>
          </cell>
          <cell r="J1759" t="str">
            <v>b1819</v>
          </cell>
          <cell r="K1759" t="str">
            <v>EG10569</v>
          </cell>
          <cell r="L1759" t="str">
            <v>EG10569</v>
          </cell>
          <cell r="M1759">
            <v>946342</v>
          </cell>
        </row>
        <row r="1760">
          <cell r="A1760" t="str">
            <v>NC_000913.2</v>
          </cell>
          <cell r="B1760" t="str">
            <v>RefSeq</v>
          </cell>
          <cell r="C1760" t="str">
            <v>gene</v>
          </cell>
          <cell r="D1760">
            <v>1902825</v>
          </cell>
          <cell r="E1760">
            <v>1903283</v>
          </cell>
          <cell r="F1760" t="str">
            <v>.</v>
          </cell>
          <cell r="G1760" t="str">
            <v>+</v>
          </cell>
          <cell r="H1760">
            <v>1865</v>
          </cell>
          <cell r="I1760" t="str">
            <v>yobD</v>
          </cell>
          <cell r="J1760" t="str">
            <v>b1820</v>
          </cell>
          <cell r="K1760" t="str">
            <v>G6998</v>
          </cell>
          <cell r="L1760" t="str">
            <v>EG13948</v>
          </cell>
          <cell r="M1760">
            <v>946343</v>
          </cell>
        </row>
        <row r="1761">
          <cell r="A1761" t="str">
            <v>NC_000913.2</v>
          </cell>
          <cell r="B1761" t="str">
            <v>RefSeq</v>
          </cell>
          <cell r="C1761" t="str">
            <v>gene</v>
          </cell>
          <cell r="D1761">
            <v>1903712</v>
          </cell>
          <cell r="E1761">
            <v>1904278</v>
          </cell>
          <cell r="F1761" t="str">
            <v>.</v>
          </cell>
          <cell r="G1761" t="str">
            <v>+</v>
          </cell>
          <cell r="H1761">
            <v>1866</v>
          </cell>
          <cell r="I1761" t="str">
            <v>yebN</v>
          </cell>
          <cell r="J1761" t="str">
            <v>b1821</v>
          </cell>
          <cell r="K1761" t="str">
            <v>G6999</v>
          </cell>
          <cell r="L1761" t="str">
            <v>EG14012</v>
          </cell>
          <cell r="M1761">
            <v>946341</v>
          </cell>
        </row>
        <row r="1762">
          <cell r="A1762" t="str">
            <v>NC_000913.2</v>
          </cell>
          <cell r="B1762" t="str">
            <v>RefSeq</v>
          </cell>
          <cell r="C1762" t="str">
            <v>gene</v>
          </cell>
          <cell r="D1762">
            <v>1904275</v>
          </cell>
          <cell r="E1762">
            <v>1905084</v>
          </cell>
          <cell r="F1762" t="str">
            <v>.</v>
          </cell>
          <cell r="G1762" t="str">
            <v>-</v>
          </cell>
          <cell r="H1762">
            <v>1867</v>
          </cell>
          <cell r="I1762" t="str">
            <v>rlmA</v>
          </cell>
          <cell r="J1762" t="str">
            <v>b1822</v>
          </cell>
          <cell r="K1762" t="str">
            <v>EG12207</v>
          </cell>
          <cell r="L1762" t="str">
            <v>EG12207</v>
          </cell>
          <cell r="M1762">
            <v>946340</v>
          </cell>
        </row>
        <row r="1763">
          <cell r="A1763" t="str">
            <v>NC_000913.2</v>
          </cell>
          <cell r="B1763" t="str">
            <v>RefSeq</v>
          </cell>
          <cell r="C1763" t="str">
            <v>gene</v>
          </cell>
          <cell r="D1763">
            <v>1905250</v>
          </cell>
          <cell r="E1763">
            <v>1905459</v>
          </cell>
          <cell r="F1763" t="str">
            <v>.</v>
          </cell>
          <cell r="G1763" t="str">
            <v>-</v>
          </cell>
          <cell r="H1763">
            <v>1868</v>
          </cell>
          <cell r="I1763" t="str">
            <v>cspC</v>
          </cell>
          <cell r="J1763" t="str">
            <v>b1823</v>
          </cell>
          <cell r="K1763" t="str">
            <v>EG12204</v>
          </cell>
          <cell r="L1763" t="str">
            <v>EG12204</v>
          </cell>
          <cell r="M1763">
            <v>946339</v>
          </cell>
        </row>
        <row r="1764">
          <cell r="A1764" t="str">
            <v>NC_000913.2</v>
          </cell>
          <cell r="B1764" t="str">
            <v>RefSeq</v>
          </cell>
          <cell r="C1764" t="str">
            <v>gene</v>
          </cell>
          <cell r="D1764">
            <v>1905472</v>
          </cell>
          <cell r="E1764">
            <v>1905615</v>
          </cell>
          <cell r="F1764" t="str">
            <v>.</v>
          </cell>
          <cell r="G1764" t="str">
            <v>-</v>
          </cell>
          <cell r="H1764">
            <v>1869</v>
          </cell>
          <cell r="I1764" t="str">
            <v>yobF</v>
          </cell>
          <cell r="J1764" t="str">
            <v>b1824</v>
          </cell>
          <cell r="K1764" t="str">
            <v>G7000</v>
          </cell>
          <cell r="L1764" t="str">
            <v>EG14382</v>
          </cell>
          <cell r="M1764">
            <v>946338</v>
          </cell>
        </row>
        <row r="1765">
          <cell r="A1765" t="str">
            <v>NC_000913.2</v>
          </cell>
          <cell r="B1765" t="str">
            <v>RefSeq</v>
          </cell>
          <cell r="C1765" t="str">
            <v>gene</v>
          </cell>
          <cell r="D1765">
            <v>1906285</v>
          </cell>
          <cell r="E1765">
            <v>1906572</v>
          </cell>
          <cell r="F1765" t="str">
            <v>.</v>
          </cell>
          <cell r="G1765" t="str">
            <v>-</v>
          </cell>
          <cell r="H1765">
            <v>1870</v>
          </cell>
          <cell r="I1765" t="str">
            <v>yebO</v>
          </cell>
          <cell r="J1765" t="str">
            <v>b1825</v>
          </cell>
          <cell r="K1765" t="str">
            <v>G7001</v>
          </cell>
          <cell r="L1765" t="str">
            <v>EG14014</v>
          </cell>
          <cell r="M1765">
            <v>946350</v>
          </cell>
        </row>
        <row r="1766">
          <cell r="A1766" t="str">
            <v>NC_000913.2</v>
          </cell>
          <cell r="B1766" t="str">
            <v>RefSeq</v>
          </cell>
          <cell r="C1766" t="str">
            <v>gene</v>
          </cell>
          <cell r="D1766">
            <v>1906647</v>
          </cell>
          <cell r="E1766">
            <v>1906790</v>
          </cell>
          <cell r="F1766" t="str">
            <v>.</v>
          </cell>
          <cell r="G1766" t="str">
            <v>-</v>
          </cell>
          <cell r="H1766">
            <v>1871</v>
          </cell>
          <cell r="I1766" t="str">
            <v>mgrB</v>
          </cell>
          <cell r="J1766" t="str">
            <v>b1826</v>
          </cell>
          <cell r="K1766" t="str">
            <v>G7002</v>
          </cell>
          <cell r="L1766" t="str">
            <v>EG14383</v>
          </cell>
          <cell r="M1766">
            <v>946351</v>
          </cell>
        </row>
        <row r="1767">
          <cell r="A1767" t="str">
            <v>NC_000913.2</v>
          </cell>
          <cell r="B1767" t="str">
            <v>RefSeq</v>
          </cell>
          <cell r="C1767" t="str">
            <v>gene</v>
          </cell>
          <cell r="D1767">
            <v>1907332</v>
          </cell>
          <cell r="E1767">
            <v>1908123</v>
          </cell>
          <cell r="F1767" t="str">
            <v>.</v>
          </cell>
          <cell r="G1767" t="str">
            <v>-</v>
          </cell>
          <cell r="H1767">
            <v>1873</v>
          </cell>
          <cell r="I1767" t="str">
            <v>kdgR</v>
          </cell>
          <cell r="J1767" t="str">
            <v>b1827</v>
          </cell>
          <cell r="K1767" t="str">
            <v>G7003</v>
          </cell>
          <cell r="L1767" t="str">
            <v>EG14018</v>
          </cell>
          <cell r="M1767">
            <v>946129</v>
          </cell>
        </row>
        <row r="1768">
          <cell r="A1768" t="str">
            <v>NC_000913.2</v>
          </cell>
          <cell r="B1768" t="str">
            <v>RefSeq</v>
          </cell>
          <cell r="C1768" t="str">
            <v>gene</v>
          </cell>
          <cell r="D1768">
            <v>1908300</v>
          </cell>
          <cell r="E1768">
            <v>1909673</v>
          </cell>
          <cell r="F1768" t="str">
            <v>.</v>
          </cell>
          <cell r="G1768" t="str">
            <v>+</v>
          </cell>
          <cell r="H1768">
            <v>1874</v>
          </cell>
          <cell r="I1768" t="str">
            <v>yebQ</v>
          </cell>
          <cell r="J1768" t="str">
            <v>b1828</v>
          </cell>
          <cell r="K1768" t="str">
            <v>G7004</v>
          </cell>
          <cell r="L1768" t="str">
            <v>EG14019</v>
          </cell>
          <cell r="M1768">
            <v>946048</v>
          </cell>
        </row>
        <row r="1769">
          <cell r="A1769" t="str">
            <v>NC_000913.2</v>
          </cell>
          <cell r="B1769" t="str">
            <v>RefSeq</v>
          </cell>
          <cell r="C1769" t="str">
            <v>gene</v>
          </cell>
          <cell r="D1769">
            <v>1909719</v>
          </cell>
          <cell r="E1769">
            <v>1910600</v>
          </cell>
          <cell r="F1769" t="str">
            <v>.</v>
          </cell>
          <cell r="G1769" t="str">
            <v>-</v>
          </cell>
          <cell r="H1769">
            <v>1875</v>
          </cell>
          <cell r="I1769" t="str">
            <v>htpX</v>
          </cell>
          <cell r="J1769" t="str">
            <v>b1829</v>
          </cell>
          <cell r="K1769" t="str">
            <v>EG10462</v>
          </cell>
          <cell r="L1769" t="str">
            <v>EG10462</v>
          </cell>
          <cell r="M1769">
            <v>946076</v>
          </cell>
        </row>
        <row r="1770">
          <cell r="A1770" t="str">
            <v>NC_000913.2</v>
          </cell>
          <cell r="B1770" t="str">
            <v>RefSeq</v>
          </cell>
          <cell r="C1770" t="str">
            <v>gene</v>
          </cell>
          <cell r="D1770">
            <v>1910792</v>
          </cell>
          <cell r="E1770">
            <v>1912840</v>
          </cell>
          <cell r="F1770" t="str">
            <v>.</v>
          </cell>
          <cell r="G1770" t="str">
            <v>-</v>
          </cell>
          <cell r="H1770">
            <v>1876</v>
          </cell>
          <cell r="I1770" t="str">
            <v>prc</v>
          </cell>
          <cell r="J1770" t="str">
            <v>b1830</v>
          </cell>
          <cell r="K1770" t="str">
            <v>EG10760</v>
          </cell>
          <cell r="L1770" t="str">
            <v>EG10760</v>
          </cell>
          <cell r="M1770">
            <v>946096</v>
          </cell>
        </row>
        <row r="1771">
          <cell r="A1771" t="str">
            <v>NC_000913.2</v>
          </cell>
          <cell r="B1771" t="str">
            <v>RefSeq</v>
          </cell>
          <cell r="C1771" t="str">
            <v>gene</v>
          </cell>
          <cell r="D1771">
            <v>1912860</v>
          </cell>
          <cell r="E1771">
            <v>1913558</v>
          </cell>
          <cell r="F1771" t="str">
            <v>.</v>
          </cell>
          <cell r="G1771" t="str">
            <v>-</v>
          </cell>
          <cell r="H1771">
            <v>1877</v>
          </cell>
          <cell r="I1771" t="str">
            <v>proQ</v>
          </cell>
          <cell r="J1771" t="str">
            <v>b1831</v>
          </cell>
          <cell r="K1771" t="str">
            <v>EG12866</v>
          </cell>
          <cell r="L1771" t="str">
            <v>EG12866</v>
          </cell>
          <cell r="M1771">
            <v>948950</v>
          </cell>
        </row>
        <row r="1772">
          <cell r="A1772" t="str">
            <v>NC_000913.2</v>
          </cell>
          <cell r="B1772" t="str">
            <v>RefSeq</v>
          </cell>
          <cell r="C1772" t="str">
            <v>gene</v>
          </cell>
          <cell r="D1772">
            <v>1913655</v>
          </cell>
          <cell r="E1772">
            <v>1914152</v>
          </cell>
          <cell r="F1772" t="str">
            <v>.</v>
          </cell>
          <cell r="G1772" t="str">
            <v>-</v>
          </cell>
          <cell r="H1772">
            <v>1878</v>
          </cell>
          <cell r="I1772" t="str">
            <v>msrC</v>
          </cell>
          <cell r="J1772" t="str">
            <v>b1832</v>
          </cell>
          <cell r="K1772" t="str">
            <v>G7005</v>
          </cell>
          <cell r="L1772" t="str">
            <v>EG14020</v>
          </cell>
          <cell r="M1772">
            <v>946086</v>
          </cell>
        </row>
        <row r="1773">
          <cell r="A1773" t="str">
            <v>NC_000913.2</v>
          </cell>
          <cell r="B1773" t="str">
            <v>RefSeq</v>
          </cell>
          <cell r="C1773" t="str">
            <v>gene</v>
          </cell>
          <cell r="D1773">
            <v>1914282</v>
          </cell>
          <cell r="E1773">
            <v>1915565</v>
          </cell>
          <cell r="F1773" t="str">
            <v>.</v>
          </cell>
          <cell r="G1773" t="str">
            <v>+</v>
          </cell>
          <cell r="H1773">
            <v>1879</v>
          </cell>
          <cell r="I1773" t="str">
            <v>yebS</v>
          </cell>
          <cell r="J1773" t="str">
            <v>b1833</v>
          </cell>
          <cell r="K1773" t="str">
            <v>G7006</v>
          </cell>
          <cell r="L1773" t="str">
            <v>EG14021</v>
          </cell>
          <cell r="M1773">
            <v>946353</v>
          </cell>
        </row>
        <row r="1774">
          <cell r="A1774" t="str">
            <v>NC_000913.2</v>
          </cell>
          <cell r="B1774" t="str">
            <v>RefSeq</v>
          </cell>
          <cell r="C1774" t="str">
            <v>gene</v>
          </cell>
          <cell r="D1774">
            <v>1915534</v>
          </cell>
          <cell r="E1774">
            <v>1918167</v>
          </cell>
          <cell r="F1774" t="str">
            <v>.</v>
          </cell>
          <cell r="G1774" t="str">
            <v>+</v>
          </cell>
          <cell r="H1774">
            <v>1880</v>
          </cell>
          <cell r="I1774" t="str">
            <v>yebT</v>
          </cell>
          <cell r="J1774" t="str">
            <v>b1834</v>
          </cell>
          <cell r="K1774" t="str">
            <v>G7007</v>
          </cell>
          <cell r="L1774" t="str">
            <v>EG14022</v>
          </cell>
          <cell r="M1774">
            <v>946352</v>
          </cell>
        </row>
        <row r="1775">
          <cell r="A1775" t="str">
            <v>NC_000913.2</v>
          </cell>
          <cell r="B1775" t="str">
            <v>RefSeq</v>
          </cell>
          <cell r="C1775" t="str">
            <v>gene</v>
          </cell>
          <cell r="D1775">
            <v>1918247</v>
          </cell>
          <cell r="E1775">
            <v>1919686</v>
          </cell>
          <cell r="F1775" t="str">
            <v>.</v>
          </cell>
          <cell r="G1775" t="str">
            <v>+</v>
          </cell>
          <cell r="H1775">
            <v>1881</v>
          </cell>
          <cell r="I1775" t="str">
            <v>rsmF</v>
          </cell>
          <cell r="J1775" t="str">
            <v>b1835</v>
          </cell>
          <cell r="K1775" t="str">
            <v>G7008</v>
          </cell>
          <cell r="L1775" t="str">
            <v>EG14023</v>
          </cell>
          <cell r="M1775">
            <v>946348</v>
          </cell>
        </row>
        <row r="1776">
          <cell r="A1776" t="str">
            <v>NC_000913.2</v>
          </cell>
          <cell r="B1776" t="str">
            <v>RefSeq</v>
          </cell>
          <cell r="C1776" t="str">
            <v>gene</v>
          </cell>
          <cell r="D1776">
            <v>1919804</v>
          </cell>
          <cell r="E1776">
            <v>1920040</v>
          </cell>
          <cell r="F1776" t="str">
            <v>.</v>
          </cell>
          <cell r="G1776" t="str">
            <v>+</v>
          </cell>
          <cell r="H1776">
            <v>1882</v>
          </cell>
          <cell r="I1776" t="str">
            <v>yebV</v>
          </cell>
          <cell r="J1776" t="str">
            <v>b1836</v>
          </cell>
          <cell r="K1776" t="str">
            <v>G7009</v>
          </cell>
          <cell r="L1776" t="str">
            <v>EG14024</v>
          </cell>
          <cell r="M1776">
            <v>946347</v>
          </cell>
        </row>
        <row r="1777">
          <cell r="A1777" t="str">
            <v>NC_000913.2</v>
          </cell>
          <cell r="B1777" t="str">
            <v>RefSeq</v>
          </cell>
          <cell r="C1777" t="str">
            <v>gene</v>
          </cell>
          <cell r="D1777">
            <v>1920145</v>
          </cell>
          <cell r="E1777">
            <v>1920336</v>
          </cell>
          <cell r="F1777" t="str">
            <v>.</v>
          </cell>
          <cell r="G1777" t="str">
            <v>+</v>
          </cell>
          <cell r="H1777">
            <v>1883</v>
          </cell>
          <cell r="I1777" t="str">
            <v>yebW</v>
          </cell>
          <cell r="J1777" t="str">
            <v>b1837</v>
          </cell>
          <cell r="K1777" t="str">
            <v>G7010</v>
          </cell>
          <cell r="L1777" t="str">
            <v>EG14025</v>
          </cell>
          <cell r="M1777">
            <v>946354</v>
          </cell>
        </row>
        <row r="1778">
          <cell r="A1778" t="str">
            <v>NC_000913.2</v>
          </cell>
          <cell r="B1778" t="str">
            <v>RefSeq</v>
          </cell>
          <cell r="C1778" t="str">
            <v>gene</v>
          </cell>
          <cell r="D1778">
            <v>1920337</v>
          </cell>
          <cell r="E1778">
            <v>1920993</v>
          </cell>
          <cell r="F1778" t="str">
            <v>.</v>
          </cell>
          <cell r="G1778" t="str">
            <v>-</v>
          </cell>
          <cell r="H1778">
            <v>1884</v>
          </cell>
          <cell r="I1778" t="str">
            <v>pphA</v>
          </cell>
          <cell r="J1778" t="str">
            <v>b1838</v>
          </cell>
          <cell r="K1778" t="str">
            <v>G7011</v>
          </cell>
          <cell r="L1778" t="str">
            <v>EG14026</v>
          </cell>
          <cell r="M1778">
            <v>946356</v>
          </cell>
        </row>
        <row r="1779">
          <cell r="A1779" t="str">
            <v>NC_000913.2</v>
          </cell>
          <cell r="B1779" t="str">
            <v>RefSeq</v>
          </cell>
          <cell r="C1779" t="str">
            <v>gene</v>
          </cell>
          <cell r="D1779">
            <v>1921389</v>
          </cell>
          <cell r="E1779">
            <v>1921730</v>
          </cell>
          <cell r="F1779" t="str">
            <v>.</v>
          </cell>
          <cell r="G1779" t="str">
            <v>-</v>
          </cell>
          <cell r="H1779">
            <v>1887</v>
          </cell>
          <cell r="I1779" t="str">
            <v>yebY</v>
          </cell>
          <cell r="J1779" t="str">
            <v>b1839</v>
          </cell>
          <cell r="K1779" t="str">
            <v>G7012</v>
          </cell>
          <cell r="L1779" t="str">
            <v>EG14027</v>
          </cell>
          <cell r="M1779">
            <v>947014</v>
          </cell>
        </row>
        <row r="1780">
          <cell r="A1780" t="str">
            <v>NC_000913.2</v>
          </cell>
          <cell r="B1780" t="str">
            <v>RefSeq</v>
          </cell>
          <cell r="C1780" t="str">
            <v>gene</v>
          </cell>
          <cell r="D1780">
            <v>1921743</v>
          </cell>
          <cell r="E1780">
            <v>1922615</v>
          </cell>
          <cell r="F1780" t="str">
            <v>.</v>
          </cell>
          <cell r="G1780" t="str">
            <v>-</v>
          </cell>
          <cell r="H1780">
            <v>1888</v>
          </cell>
          <cell r="I1780" t="str">
            <v>yebZ</v>
          </cell>
          <cell r="J1780" t="str">
            <v>b1840</v>
          </cell>
          <cell r="K1780" t="str">
            <v>G7013</v>
          </cell>
          <cell r="L1780" t="str">
            <v>EG14028</v>
          </cell>
          <cell r="M1780">
            <v>947078</v>
          </cell>
        </row>
        <row r="1781">
          <cell r="A1781" t="str">
            <v>NC_000913.2</v>
          </cell>
          <cell r="B1781" t="str">
            <v>RefSeq</v>
          </cell>
          <cell r="C1781" t="str">
            <v>gene</v>
          </cell>
          <cell r="D1781">
            <v>1922619</v>
          </cell>
          <cell r="E1781">
            <v>1922993</v>
          </cell>
          <cell r="F1781" t="str">
            <v>.</v>
          </cell>
          <cell r="G1781" t="str">
            <v>-</v>
          </cell>
          <cell r="H1781">
            <v>1889</v>
          </cell>
          <cell r="I1781" t="str">
            <v>yobA</v>
          </cell>
          <cell r="J1781" t="str">
            <v>b1841</v>
          </cell>
          <cell r="K1781" t="str">
            <v>G7014</v>
          </cell>
          <cell r="L1781" t="str">
            <v>EG14029</v>
          </cell>
          <cell r="M1781">
            <v>948315</v>
          </cell>
        </row>
        <row r="1782">
          <cell r="A1782" t="str">
            <v>NC_000913.2</v>
          </cell>
          <cell r="B1782" t="str">
            <v>RefSeq</v>
          </cell>
          <cell r="C1782" t="str">
            <v>gene</v>
          </cell>
          <cell r="D1782">
            <v>1923132</v>
          </cell>
          <cell r="E1782">
            <v>1923362</v>
          </cell>
          <cell r="F1782" t="str">
            <v>.</v>
          </cell>
          <cell r="G1782" t="str">
            <v>+</v>
          </cell>
          <cell r="H1782">
            <v>1890</v>
          </cell>
          <cell r="I1782" t="str">
            <v>holE</v>
          </cell>
          <cell r="J1782" t="str">
            <v>b1842</v>
          </cell>
          <cell r="K1782" t="str">
            <v>EG11505</v>
          </cell>
          <cell r="L1782" t="str">
            <v>EG11505</v>
          </cell>
          <cell r="M1782">
            <v>947471</v>
          </cell>
        </row>
        <row r="1783">
          <cell r="A1783" t="str">
            <v>NC_000913.2</v>
          </cell>
          <cell r="B1783" t="str">
            <v>RefSeq</v>
          </cell>
          <cell r="C1783" t="str">
            <v>gene</v>
          </cell>
          <cell r="D1783">
            <v>1923464</v>
          </cell>
          <cell r="E1783">
            <v>1924120</v>
          </cell>
          <cell r="F1783" t="str">
            <v>.</v>
          </cell>
          <cell r="G1783" t="str">
            <v>+</v>
          </cell>
          <cell r="H1783">
            <v>1891</v>
          </cell>
          <cell r="I1783" t="str">
            <v>yobB</v>
          </cell>
          <cell r="J1783" t="str">
            <v>b1843</v>
          </cell>
          <cell r="K1783" t="str">
            <v>G7015</v>
          </cell>
          <cell r="L1783" t="str">
            <v>EG14030</v>
          </cell>
          <cell r="M1783">
            <v>948329</v>
          </cell>
        </row>
        <row r="1784">
          <cell r="A1784" t="str">
            <v>NC_000913.2</v>
          </cell>
          <cell r="B1784" t="str">
            <v>RefSeq</v>
          </cell>
          <cell r="C1784" t="str">
            <v>gene</v>
          </cell>
          <cell r="D1784">
            <v>1924144</v>
          </cell>
          <cell r="E1784">
            <v>1924806</v>
          </cell>
          <cell r="F1784" t="str">
            <v>.</v>
          </cell>
          <cell r="G1784" t="str">
            <v>+</v>
          </cell>
          <cell r="H1784">
            <v>1892</v>
          </cell>
          <cell r="I1784" t="str">
            <v>exoX</v>
          </cell>
          <cell r="J1784" t="str">
            <v>b1844</v>
          </cell>
          <cell r="K1784" t="str">
            <v>G7016</v>
          </cell>
          <cell r="L1784" t="str">
            <v>EG14031</v>
          </cell>
          <cell r="M1784">
            <v>946361</v>
          </cell>
        </row>
        <row r="1785">
          <cell r="A1785" t="str">
            <v>NC_000913.2</v>
          </cell>
          <cell r="B1785" t="str">
            <v>RefSeq</v>
          </cell>
          <cell r="C1785" t="str">
            <v>gene</v>
          </cell>
          <cell r="D1785">
            <v>1924803</v>
          </cell>
          <cell r="E1785">
            <v>1926863</v>
          </cell>
          <cell r="F1785" t="str">
            <v>.</v>
          </cell>
          <cell r="G1785" t="str">
            <v>-</v>
          </cell>
          <cell r="H1785">
            <v>1893</v>
          </cell>
          <cell r="I1785" t="str">
            <v>ptrB</v>
          </cell>
          <cell r="J1785" t="str">
            <v>b1845</v>
          </cell>
          <cell r="K1785" t="str">
            <v>EG11004</v>
          </cell>
          <cell r="L1785" t="str">
            <v>EG11004</v>
          </cell>
          <cell r="M1785">
            <v>946358</v>
          </cell>
        </row>
        <row r="1786">
          <cell r="A1786" t="str">
            <v>NC_000913.2</v>
          </cell>
          <cell r="B1786" t="str">
            <v>RefSeq</v>
          </cell>
          <cell r="C1786" t="str">
            <v>gene</v>
          </cell>
          <cell r="D1786">
            <v>1927072</v>
          </cell>
          <cell r="E1786">
            <v>1927731</v>
          </cell>
          <cell r="F1786" t="str">
            <v>.</v>
          </cell>
          <cell r="G1786" t="str">
            <v>-</v>
          </cell>
          <cell r="H1786">
            <v>1894</v>
          </cell>
          <cell r="I1786" t="str">
            <v>yebE</v>
          </cell>
          <cell r="J1786" t="str">
            <v>b1846</v>
          </cell>
          <cell r="K1786" t="str">
            <v>EG11806</v>
          </cell>
          <cell r="L1786" t="str">
            <v>EG11806</v>
          </cell>
          <cell r="M1786">
            <v>946355</v>
          </cell>
        </row>
        <row r="1787">
          <cell r="A1787" t="str">
            <v>NC_000913.2</v>
          </cell>
          <cell r="B1787" t="str">
            <v>RefSeq</v>
          </cell>
          <cell r="C1787" t="str">
            <v>gene</v>
          </cell>
          <cell r="D1787">
            <v>1928058</v>
          </cell>
          <cell r="E1787">
            <v>1928414</v>
          </cell>
          <cell r="F1787" t="str">
            <v>.</v>
          </cell>
          <cell r="G1787" t="str">
            <v>-</v>
          </cell>
          <cell r="H1787">
            <v>1895</v>
          </cell>
          <cell r="I1787" t="str">
            <v>yebF</v>
          </cell>
          <cell r="J1787" t="str">
            <v>b1847</v>
          </cell>
          <cell r="K1787" t="str">
            <v>EG11807</v>
          </cell>
          <cell r="L1787" t="str">
            <v>EG11807</v>
          </cell>
          <cell r="M1787">
            <v>946363</v>
          </cell>
        </row>
        <row r="1788">
          <cell r="A1788" t="str">
            <v>NC_000913.2</v>
          </cell>
          <cell r="B1788" t="str">
            <v>RefSeq</v>
          </cell>
          <cell r="C1788" t="str">
            <v>gene</v>
          </cell>
          <cell r="D1788">
            <v>1928481</v>
          </cell>
          <cell r="E1788">
            <v>1928771</v>
          </cell>
          <cell r="F1788" t="str">
            <v>.</v>
          </cell>
          <cell r="G1788" t="str">
            <v>-</v>
          </cell>
          <cell r="H1788">
            <v>1896</v>
          </cell>
          <cell r="I1788" t="str">
            <v>yebG</v>
          </cell>
          <cell r="J1788" t="str">
            <v>b1848</v>
          </cell>
          <cell r="K1788" t="str">
            <v>EG11808</v>
          </cell>
          <cell r="L1788" t="str">
            <v>EG11808</v>
          </cell>
          <cell r="M1788">
            <v>946364</v>
          </cell>
        </row>
        <row r="1789">
          <cell r="A1789" t="str">
            <v>NC_000913.2</v>
          </cell>
          <cell r="B1789" t="str">
            <v>RefSeq</v>
          </cell>
          <cell r="C1789" t="str">
            <v>gene</v>
          </cell>
          <cell r="D1789">
            <v>1928905</v>
          </cell>
          <cell r="E1789">
            <v>1930083</v>
          </cell>
          <cell r="F1789" t="str">
            <v>.</v>
          </cell>
          <cell r="G1789" t="str">
            <v>+</v>
          </cell>
          <cell r="H1789">
            <v>1897</v>
          </cell>
          <cell r="I1789" t="str">
            <v>purT</v>
          </cell>
          <cell r="J1789" t="str">
            <v>b1849</v>
          </cell>
          <cell r="K1789" t="str">
            <v>EG11809</v>
          </cell>
          <cell r="L1789" t="str">
            <v>EG11809</v>
          </cell>
          <cell r="M1789">
            <v>946368</v>
          </cell>
        </row>
        <row r="1790">
          <cell r="A1790" t="str">
            <v>NC_000913.2</v>
          </cell>
          <cell r="B1790" t="str">
            <v>RefSeq</v>
          </cell>
          <cell r="C1790" t="str">
            <v>gene</v>
          </cell>
          <cell r="D1790">
            <v>1930139</v>
          </cell>
          <cell r="E1790">
            <v>1930780</v>
          </cell>
          <cell r="F1790" t="str">
            <v>.</v>
          </cell>
          <cell r="G1790" t="str">
            <v>-</v>
          </cell>
          <cell r="H1790">
            <v>1898</v>
          </cell>
          <cell r="I1790" t="str">
            <v>eda</v>
          </cell>
          <cell r="J1790" t="str">
            <v>b1850</v>
          </cell>
          <cell r="K1790" t="str">
            <v>EG10256</v>
          </cell>
          <cell r="L1790" t="str">
            <v>EG10256</v>
          </cell>
          <cell r="M1790">
            <v>946367</v>
          </cell>
        </row>
        <row r="1791">
          <cell r="A1791" t="str">
            <v>NC_000913.2</v>
          </cell>
          <cell r="B1791" t="str">
            <v>RefSeq</v>
          </cell>
          <cell r="C1791" t="str">
            <v>gene</v>
          </cell>
          <cell r="D1791">
            <v>1930817</v>
          </cell>
          <cell r="E1791">
            <v>1932628</v>
          </cell>
          <cell r="F1791" t="str">
            <v>.</v>
          </cell>
          <cell r="G1791" t="str">
            <v>-</v>
          </cell>
          <cell r="H1791">
            <v>1899</v>
          </cell>
          <cell r="I1791" t="str">
            <v>edd</v>
          </cell>
          <cell r="J1791" t="str">
            <v>b1851</v>
          </cell>
          <cell r="K1791" t="str">
            <v>EG10257</v>
          </cell>
          <cell r="L1791" t="str">
            <v>EG10257</v>
          </cell>
          <cell r="M1791">
            <v>946362</v>
          </cell>
        </row>
        <row r="1792">
          <cell r="A1792" t="str">
            <v>NC_000913.2</v>
          </cell>
          <cell r="B1792" t="str">
            <v>RefSeq</v>
          </cell>
          <cell r="C1792" t="str">
            <v>gene</v>
          </cell>
          <cell r="D1792">
            <v>1932863</v>
          </cell>
          <cell r="E1792">
            <v>1934338</v>
          </cell>
          <cell r="F1792" t="str">
            <v>.</v>
          </cell>
          <cell r="G1792" t="str">
            <v>-</v>
          </cell>
          <cell r="H1792">
            <v>1900</v>
          </cell>
          <cell r="I1792" t="str">
            <v>zwf</v>
          </cell>
          <cell r="J1792" t="str">
            <v>b1852</v>
          </cell>
          <cell r="K1792" t="str">
            <v>EG11221</v>
          </cell>
          <cell r="L1792" t="str">
            <v>EG11221</v>
          </cell>
          <cell r="M1792">
            <v>946370</v>
          </cell>
        </row>
        <row r="1793">
          <cell r="A1793" t="str">
            <v>NC_000913.2</v>
          </cell>
          <cell r="B1793" t="str">
            <v>RefSeq</v>
          </cell>
          <cell r="C1793" t="str">
            <v>gene</v>
          </cell>
          <cell r="D1793">
            <v>1934676</v>
          </cell>
          <cell r="E1793">
            <v>1935545</v>
          </cell>
          <cell r="F1793" t="str">
            <v>.</v>
          </cell>
          <cell r="G1793" t="str">
            <v>+</v>
          </cell>
          <cell r="H1793">
            <v>1901</v>
          </cell>
          <cell r="I1793" t="str">
            <v>yebK</v>
          </cell>
          <cell r="J1793" t="str">
            <v>b1853</v>
          </cell>
          <cell r="K1793" t="str">
            <v>EG12860</v>
          </cell>
          <cell r="L1793" t="str">
            <v>EG12860</v>
          </cell>
          <cell r="M1793">
            <v>946373</v>
          </cell>
        </row>
        <row r="1794">
          <cell r="A1794" t="str">
            <v>NC_000913.2</v>
          </cell>
          <cell r="B1794" t="str">
            <v>RefSeq</v>
          </cell>
          <cell r="C1794" t="str">
            <v>gene</v>
          </cell>
          <cell r="D1794">
            <v>1935673</v>
          </cell>
          <cell r="E1794">
            <v>1937115</v>
          </cell>
          <cell r="F1794" t="str">
            <v>.</v>
          </cell>
          <cell r="G1794" t="str">
            <v>+</v>
          </cell>
          <cell r="H1794">
            <v>1902</v>
          </cell>
          <cell r="I1794" t="str">
            <v>pykA</v>
          </cell>
          <cell r="J1794" t="str">
            <v>b1854</v>
          </cell>
          <cell r="K1794" t="str">
            <v>EG10803</v>
          </cell>
          <cell r="L1794" t="str">
            <v>EG10803</v>
          </cell>
          <cell r="M1794">
            <v>946527</v>
          </cell>
        </row>
        <row r="1795">
          <cell r="A1795" t="str">
            <v>NC_000913.2</v>
          </cell>
          <cell r="B1795" t="str">
            <v>RefSeq</v>
          </cell>
          <cell r="C1795" t="str">
            <v>gene</v>
          </cell>
          <cell r="D1795">
            <v>1937246</v>
          </cell>
          <cell r="E1795">
            <v>1938217</v>
          </cell>
          <cell r="F1795" t="str">
            <v>.</v>
          </cell>
          <cell r="G1795" t="str">
            <v>-</v>
          </cell>
          <cell r="H1795">
            <v>1903</v>
          </cell>
          <cell r="I1795" t="str">
            <v>lpxM</v>
          </cell>
          <cell r="J1795" t="str">
            <v>b1855</v>
          </cell>
          <cell r="K1795" t="str">
            <v>EG10614</v>
          </cell>
          <cell r="L1795" t="str">
            <v>EG10614</v>
          </cell>
          <cell r="M1795">
            <v>945143</v>
          </cell>
        </row>
        <row r="1796">
          <cell r="A1796" t="str">
            <v>NC_000913.2</v>
          </cell>
          <cell r="B1796" t="str">
            <v>RefSeq</v>
          </cell>
          <cell r="C1796" t="str">
            <v>gene</v>
          </cell>
          <cell r="D1796">
            <v>1938337</v>
          </cell>
          <cell r="E1796">
            <v>1939659</v>
          </cell>
          <cell r="F1796" t="str">
            <v>.</v>
          </cell>
          <cell r="G1796" t="str">
            <v>-</v>
          </cell>
          <cell r="H1796">
            <v>1904</v>
          </cell>
          <cell r="I1796" t="str">
            <v>yebA</v>
          </cell>
          <cell r="J1796" t="str">
            <v>b1856</v>
          </cell>
          <cell r="K1796" t="str">
            <v>EG10013</v>
          </cell>
          <cell r="L1796" t="str">
            <v>EG10013</v>
          </cell>
          <cell r="M1796">
            <v>946376</v>
          </cell>
        </row>
        <row r="1797">
          <cell r="A1797" t="str">
            <v>NC_000913.2</v>
          </cell>
          <cell r="B1797" t="str">
            <v>RefSeq</v>
          </cell>
          <cell r="C1797" t="str">
            <v>gene</v>
          </cell>
          <cell r="D1797">
            <v>1939675</v>
          </cell>
          <cell r="E1797">
            <v>1940607</v>
          </cell>
          <cell r="F1797" t="str">
            <v>.</v>
          </cell>
          <cell r="G1797" t="str">
            <v>-</v>
          </cell>
          <cell r="H1797">
            <v>1905</v>
          </cell>
          <cell r="I1797" t="str">
            <v>znuA</v>
          </cell>
          <cell r="J1797" t="str">
            <v>b1857</v>
          </cell>
          <cell r="K1797" t="str">
            <v>G7017</v>
          </cell>
          <cell r="L1797" t="str">
            <v>EG12678</v>
          </cell>
          <cell r="M1797">
            <v>946375</v>
          </cell>
        </row>
        <row r="1798">
          <cell r="A1798" t="str">
            <v>NC_000913.2</v>
          </cell>
          <cell r="B1798" t="str">
            <v>RefSeq</v>
          </cell>
          <cell r="C1798" t="str">
            <v>gene</v>
          </cell>
          <cell r="D1798">
            <v>1940686</v>
          </cell>
          <cell r="E1798">
            <v>1941441</v>
          </cell>
          <cell r="F1798" t="str">
            <v>.</v>
          </cell>
          <cell r="G1798" t="str">
            <v>+</v>
          </cell>
          <cell r="H1798">
            <v>1906</v>
          </cell>
          <cell r="I1798" t="str">
            <v>znuC</v>
          </cell>
          <cell r="J1798" t="str">
            <v>b1858</v>
          </cell>
          <cell r="K1798" t="str">
            <v>G7018</v>
          </cell>
          <cell r="L1798" t="str">
            <v>EG13132</v>
          </cell>
          <cell r="M1798">
            <v>946374</v>
          </cell>
        </row>
        <row r="1799">
          <cell r="A1799" t="str">
            <v>NC_000913.2</v>
          </cell>
          <cell r="B1799" t="str">
            <v>RefSeq</v>
          </cell>
          <cell r="C1799" t="str">
            <v>gene</v>
          </cell>
          <cell r="D1799">
            <v>1941438</v>
          </cell>
          <cell r="E1799">
            <v>1942223</v>
          </cell>
          <cell r="F1799" t="str">
            <v>.</v>
          </cell>
          <cell r="G1799" t="str">
            <v>+</v>
          </cell>
          <cell r="H1799">
            <v>1907</v>
          </cell>
          <cell r="I1799" t="str">
            <v>znuB</v>
          </cell>
          <cell r="J1799" t="str">
            <v>b1859</v>
          </cell>
          <cell r="K1799" t="str">
            <v>EG12368</v>
          </cell>
          <cell r="L1799" t="str">
            <v>EG12368</v>
          </cell>
          <cell r="M1799">
            <v>946372</v>
          </cell>
        </row>
        <row r="1800">
          <cell r="A1800" t="str">
            <v>NC_000913.2</v>
          </cell>
          <cell r="B1800" t="str">
            <v>RefSeq</v>
          </cell>
          <cell r="C1800" t="str">
            <v>gene</v>
          </cell>
          <cell r="D1800">
            <v>1942370</v>
          </cell>
          <cell r="E1800">
            <v>1943380</v>
          </cell>
          <cell r="F1800" t="str">
            <v>.</v>
          </cell>
          <cell r="G1800" t="str">
            <v>-</v>
          </cell>
          <cell r="H1800">
            <v>1908</v>
          </cell>
          <cell r="I1800" t="str">
            <v>ruvB</v>
          </cell>
          <cell r="J1800" t="str">
            <v>b1860</v>
          </cell>
          <cell r="K1800" t="str">
            <v>RUVB</v>
          </cell>
          <cell r="L1800" t="str">
            <v>EG10924</v>
          </cell>
          <cell r="M1800">
            <v>946371</v>
          </cell>
        </row>
        <row r="1801">
          <cell r="A1801" t="str">
            <v>NC_000913.2</v>
          </cell>
          <cell r="B1801" t="str">
            <v>RefSeq</v>
          </cell>
          <cell r="C1801" t="str">
            <v>gene</v>
          </cell>
          <cell r="D1801">
            <v>1943389</v>
          </cell>
          <cell r="E1801">
            <v>1944000</v>
          </cell>
          <cell r="F1801" t="str">
            <v>.</v>
          </cell>
          <cell r="G1801" t="str">
            <v>-</v>
          </cell>
          <cell r="H1801">
            <v>1909</v>
          </cell>
          <cell r="I1801" t="str">
            <v>ruvA</v>
          </cell>
          <cell r="J1801" t="str">
            <v>b1861</v>
          </cell>
          <cell r="K1801" t="str">
            <v>RUVA</v>
          </cell>
          <cell r="L1801" t="str">
            <v>EG10923</v>
          </cell>
          <cell r="M1801">
            <v>946369</v>
          </cell>
        </row>
        <row r="1802">
          <cell r="A1802" t="str">
            <v>NC_000913.2</v>
          </cell>
          <cell r="B1802" t="str">
            <v>RefSeq</v>
          </cell>
          <cell r="C1802" t="str">
            <v>gene</v>
          </cell>
          <cell r="D1802">
            <v>1944275</v>
          </cell>
          <cell r="E1802">
            <v>1944877</v>
          </cell>
          <cell r="F1802" t="str">
            <v>.</v>
          </cell>
          <cell r="G1802" t="str">
            <v>+</v>
          </cell>
          <cell r="H1802">
            <v>1911</v>
          </cell>
          <cell r="I1802" t="str">
            <v>yebB</v>
          </cell>
          <cell r="J1802" t="str">
            <v>b1862</v>
          </cell>
          <cell r="K1802" t="str">
            <v>EG11136</v>
          </cell>
          <cell r="L1802" t="str">
            <v>EG11136</v>
          </cell>
          <cell r="M1802">
            <v>946377</v>
          </cell>
        </row>
        <row r="1803">
          <cell r="A1803" t="str">
            <v>NC_000913.2</v>
          </cell>
          <cell r="B1803" t="str">
            <v>RefSeq</v>
          </cell>
          <cell r="C1803" t="str">
            <v>gene</v>
          </cell>
          <cell r="D1803">
            <v>1944879</v>
          </cell>
          <cell r="E1803">
            <v>1945400</v>
          </cell>
          <cell r="F1803" t="str">
            <v>.</v>
          </cell>
          <cell r="G1803" t="str">
            <v>-</v>
          </cell>
          <cell r="H1803">
            <v>1912</v>
          </cell>
          <cell r="I1803" t="str">
            <v>ruvC</v>
          </cell>
          <cell r="J1803" t="str">
            <v>b1863</v>
          </cell>
          <cell r="K1803" t="str">
            <v>EG10925</v>
          </cell>
          <cell r="L1803" t="str">
            <v>EG10925</v>
          </cell>
          <cell r="M1803">
            <v>946378</v>
          </cell>
        </row>
        <row r="1804">
          <cell r="A1804" t="str">
            <v>NC_000913.2</v>
          </cell>
          <cell r="B1804" t="str">
            <v>RefSeq</v>
          </cell>
          <cell r="C1804" t="str">
            <v>gene</v>
          </cell>
          <cell r="D1804">
            <v>1945435</v>
          </cell>
          <cell r="E1804">
            <v>1946175</v>
          </cell>
          <cell r="F1804" t="str">
            <v>.</v>
          </cell>
          <cell r="G1804" t="str">
            <v>-</v>
          </cell>
          <cell r="H1804">
            <v>1913</v>
          </cell>
          <cell r="I1804" t="str">
            <v>yebC</v>
          </cell>
          <cell r="J1804" t="str">
            <v>b1864</v>
          </cell>
          <cell r="K1804" t="str">
            <v>EG11137</v>
          </cell>
          <cell r="L1804" t="str">
            <v>EG11137</v>
          </cell>
          <cell r="M1804">
            <v>946379</v>
          </cell>
        </row>
        <row r="1805">
          <cell r="A1805" t="str">
            <v>NC_000913.2</v>
          </cell>
          <cell r="B1805" t="str">
            <v>RefSeq</v>
          </cell>
          <cell r="C1805" t="str">
            <v>gene</v>
          </cell>
          <cell r="D1805">
            <v>1946204</v>
          </cell>
          <cell r="E1805">
            <v>1946656</v>
          </cell>
          <cell r="F1805" t="str">
            <v>.</v>
          </cell>
          <cell r="G1805" t="str">
            <v>-</v>
          </cell>
          <cell r="H1805">
            <v>1914</v>
          </cell>
          <cell r="I1805" t="str">
            <v>nudB</v>
          </cell>
          <cell r="J1805" t="str">
            <v>b1865</v>
          </cell>
          <cell r="K1805" t="str">
            <v>EG11138</v>
          </cell>
          <cell r="L1805" t="str">
            <v>EG11138</v>
          </cell>
          <cell r="M1805">
            <v>946383</v>
          </cell>
        </row>
        <row r="1806">
          <cell r="A1806" t="str">
            <v>NC_000913.2</v>
          </cell>
          <cell r="B1806" t="str">
            <v>RefSeq</v>
          </cell>
          <cell r="C1806" t="str">
            <v>gene</v>
          </cell>
          <cell r="D1806">
            <v>1946774</v>
          </cell>
          <cell r="E1806">
            <v>1948546</v>
          </cell>
          <cell r="F1806" t="str">
            <v>.</v>
          </cell>
          <cell r="G1806" t="str">
            <v>-</v>
          </cell>
          <cell r="H1806">
            <v>1915</v>
          </cell>
          <cell r="I1806" t="str">
            <v>aspS</v>
          </cell>
          <cell r="J1806" t="str">
            <v>b1866</v>
          </cell>
          <cell r="K1806" t="str">
            <v>EG10097</v>
          </cell>
          <cell r="L1806" t="str">
            <v>EG10097</v>
          </cell>
          <cell r="M1806">
            <v>946385</v>
          </cell>
        </row>
        <row r="1807">
          <cell r="A1807" t="str">
            <v>NC_000913.2</v>
          </cell>
          <cell r="B1807" t="str">
            <v>RefSeq</v>
          </cell>
          <cell r="C1807" t="str">
            <v>gene</v>
          </cell>
          <cell r="D1807">
            <v>1948856</v>
          </cell>
          <cell r="E1807">
            <v>1949422</v>
          </cell>
          <cell r="F1807" t="str">
            <v>.</v>
          </cell>
          <cell r="G1807" t="str">
            <v>+</v>
          </cell>
          <cell r="H1807">
            <v>1916</v>
          </cell>
          <cell r="I1807" t="str">
            <v>yecD</v>
          </cell>
          <cell r="J1807" t="str">
            <v>b1867</v>
          </cell>
          <cell r="K1807" t="str">
            <v>EG12378</v>
          </cell>
          <cell r="L1807" t="str">
            <v>EG12378</v>
          </cell>
          <cell r="M1807">
            <v>946384</v>
          </cell>
        </row>
        <row r="1808">
          <cell r="A1808" t="str">
            <v>NC_000913.2</v>
          </cell>
          <cell r="B1808" t="str">
            <v>RefSeq</v>
          </cell>
          <cell r="C1808" t="str">
            <v>gene</v>
          </cell>
          <cell r="D1808">
            <v>1949419</v>
          </cell>
          <cell r="E1808">
            <v>1950237</v>
          </cell>
          <cell r="F1808" t="str">
            <v>.</v>
          </cell>
          <cell r="G1808" t="str">
            <v>+</v>
          </cell>
          <cell r="H1808">
            <v>1917</v>
          </cell>
          <cell r="I1808" t="str">
            <v>yecE</v>
          </cell>
          <cell r="J1808" t="str">
            <v>b1868</v>
          </cell>
          <cell r="K1808" t="str">
            <v>EG12379</v>
          </cell>
          <cell r="L1808" t="str">
            <v>EG12379</v>
          </cell>
          <cell r="M1808">
            <v>946382</v>
          </cell>
        </row>
        <row r="1809">
          <cell r="A1809" t="str">
            <v>NC_000913.2</v>
          </cell>
          <cell r="B1809" t="str">
            <v>RefSeq</v>
          </cell>
          <cell r="C1809" t="str">
            <v>gene</v>
          </cell>
          <cell r="D1809">
            <v>1950290</v>
          </cell>
          <cell r="E1809">
            <v>1950685</v>
          </cell>
          <cell r="F1809" t="str">
            <v>.</v>
          </cell>
          <cell r="G1809" t="str">
            <v>+</v>
          </cell>
          <cell r="H1809">
            <v>1918</v>
          </cell>
          <cell r="I1809" t="str">
            <v>yecN</v>
          </cell>
          <cell r="J1809" t="str">
            <v>b1869</v>
          </cell>
          <cell r="K1809" t="str">
            <v>G7019</v>
          </cell>
          <cell r="L1809" t="str">
            <v>EG14032</v>
          </cell>
          <cell r="M1809">
            <v>946381</v>
          </cell>
        </row>
        <row r="1810">
          <cell r="A1810" t="str">
            <v>NC_000913.2</v>
          </cell>
          <cell r="B1810" t="str">
            <v>RefSeq</v>
          </cell>
          <cell r="C1810" t="str">
            <v>gene</v>
          </cell>
          <cell r="D1810">
            <v>1950726</v>
          </cell>
          <cell r="E1810">
            <v>1951469</v>
          </cell>
          <cell r="F1810" t="str">
            <v>.</v>
          </cell>
          <cell r="G1810" t="str">
            <v>+</v>
          </cell>
          <cell r="H1810">
            <v>1919</v>
          </cell>
          <cell r="I1810" t="str">
            <v>cmoA</v>
          </cell>
          <cell r="J1810" t="str">
            <v>b1870</v>
          </cell>
          <cell r="K1810" t="str">
            <v>G7020</v>
          </cell>
          <cell r="L1810" t="str">
            <v>EG14033</v>
          </cell>
          <cell r="M1810">
            <v>946380</v>
          </cell>
        </row>
        <row r="1811">
          <cell r="A1811" t="str">
            <v>NC_000913.2</v>
          </cell>
          <cell r="B1811" t="str">
            <v>RefSeq</v>
          </cell>
          <cell r="C1811" t="str">
            <v>gene</v>
          </cell>
          <cell r="D1811">
            <v>1951466</v>
          </cell>
          <cell r="E1811">
            <v>1952437</v>
          </cell>
          <cell r="F1811" t="str">
            <v>.</v>
          </cell>
          <cell r="G1811" t="str">
            <v>+</v>
          </cell>
          <cell r="H1811">
            <v>1920</v>
          </cell>
          <cell r="I1811" t="str">
            <v>cmoB</v>
          </cell>
          <cell r="J1811" t="str">
            <v>b1871</v>
          </cell>
          <cell r="K1811" t="str">
            <v>G7021</v>
          </cell>
          <cell r="L1811" t="str">
            <v>EG14034</v>
          </cell>
          <cell r="M1811">
            <v>946387</v>
          </cell>
        </row>
        <row r="1812">
          <cell r="A1812" t="str">
            <v>NC_000913.2</v>
          </cell>
          <cell r="B1812" t="str">
            <v>RefSeq</v>
          </cell>
          <cell r="C1812" t="str">
            <v>gene</v>
          </cell>
          <cell r="D1812">
            <v>1952602</v>
          </cell>
          <cell r="E1812">
            <v>1955031</v>
          </cell>
          <cell r="F1812" t="str">
            <v>.</v>
          </cell>
          <cell r="G1812" t="str">
            <v>-</v>
          </cell>
          <cell r="H1812">
            <v>1921</v>
          </cell>
          <cell r="I1812" t="str">
            <v>torZ</v>
          </cell>
          <cell r="J1812" t="str">
            <v>b1872</v>
          </cell>
          <cell r="K1812" t="str">
            <v>G7022</v>
          </cell>
          <cell r="L1812" t="str">
            <v>EG13276</v>
          </cell>
          <cell r="M1812">
            <v>946389</v>
          </cell>
        </row>
        <row r="1813">
          <cell r="A1813" t="str">
            <v>NC_000913.2</v>
          </cell>
          <cell r="B1813" t="str">
            <v>RefSeq</v>
          </cell>
          <cell r="C1813" t="str">
            <v>gene</v>
          </cell>
          <cell r="D1813">
            <v>1955056</v>
          </cell>
          <cell r="E1813">
            <v>1956156</v>
          </cell>
          <cell r="F1813" t="str">
            <v>.</v>
          </cell>
          <cell r="G1813" t="str">
            <v>-</v>
          </cell>
          <cell r="H1813">
            <v>1922</v>
          </cell>
          <cell r="I1813" t="str">
            <v>torY</v>
          </cell>
          <cell r="J1813" t="str">
            <v>b1873</v>
          </cell>
          <cell r="K1813" t="str">
            <v>G7023</v>
          </cell>
          <cell r="L1813" t="str">
            <v>EG13277</v>
          </cell>
          <cell r="M1813">
            <v>946490</v>
          </cell>
        </row>
        <row r="1814">
          <cell r="A1814" t="str">
            <v>NC_000913.2</v>
          </cell>
          <cell r="B1814" t="str">
            <v>RefSeq</v>
          </cell>
          <cell r="C1814" t="str">
            <v>gene</v>
          </cell>
          <cell r="D1814">
            <v>1956544</v>
          </cell>
          <cell r="E1814">
            <v>1957290</v>
          </cell>
          <cell r="F1814" t="str">
            <v>.</v>
          </cell>
          <cell r="G1814" t="str">
            <v>-</v>
          </cell>
          <cell r="H1814">
            <v>1923</v>
          </cell>
          <cell r="I1814" t="str">
            <v>cutC</v>
          </cell>
          <cell r="J1814" t="str">
            <v>b1874</v>
          </cell>
          <cell r="K1814" t="str">
            <v>G7024</v>
          </cell>
          <cell r="L1814" t="str">
            <v>EG12956</v>
          </cell>
          <cell r="M1814">
            <v>2847756</v>
          </cell>
        </row>
        <row r="1815">
          <cell r="A1815" t="str">
            <v>NC_000913.2</v>
          </cell>
          <cell r="B1815" t="str">
            <v>RefSeq</v>
          </cell>
          <cell r="C1815" t="str">
            <v>gene</v>
          </cell>
          <cell r="D1815">
            <v>1957304</v>
          </cell>
          <cell r="E1815">
            <v>1957870</v>
          </cell>
          <cell r="F1815" t="str">
            <v>.</v>
          </cell>
          <cell r="G1815" t="str">
            <v>-</v>
          </cell>
          <cell r="H1815">
            <v>1924</v>
          </cell>
          <cell r="I1815" t="str">
            <v>yecM</v>
          </cell>
          <cell r="J1815" t="str">
            <v>b1875</v>
          </cell>
          <cell r="K1815" t="str">
            <v>G7025</v>
          </cell>
          <cell r="L1815" t="str">
            <v>EG13405</v>
          </cell>
          <cell r="M1815">
            <v>946415</v>
          </cell>
        </row>
        <row r="1816">
          <cell r="A1816" t="str">
            <v>NC_000913.2</v>
          </cell>
          <cell r="B1816" t="str">
            <v>RefSeq</v>
          </cell>
          <cell r="C1816" t="str">
            <v>gene</v>
          </cell>
          <cell r="D1816">
            <v>1958086</v>
          </cell>
          <cell r="E1816">
            <v>1959819</v>
          </cell>
          <cell r="F1816" t="str">
            <v>.</v>
          </cell>
          <cell r="G1816" t="str">
            <v>+</v>
          </cell>
          <cell r="H1816">
            <v>1925</v>
          </cell>
          <cell r="I1816" t="str">
            <v>argS</v>
          </cell>
          <cell r="J1816" t="str">
            <v>b1876</v>
          </cell>
          <cell r="K1816" t="str">
            <v>EG10071</v>
          </cell>
          <cell r="L1816" t="str">
            <v>EG10071</v>
          </cell>
          <cell r="M1816">
            <v>946452</v>
          </cell>
        </row>
        <row r="1817">
          <cell r="A1817" t="str">
            <v>NC_000913.2</v>
          </cell>
          <cell r="B1817" t="str">
            <v>RefSeq</v>
          </cell>
          <cell r="C1817" t="str">
            <v>gene</v>
          </cell>
          <cell r="D1817">
            <v>1959996</v>
          </cell>
          <cell r="E1817">
            <v>1960484</v>
          </cell>
          <cell r="F1817" t="str">
            <v>.</v>
          </cell>
          <cell r="G1817" t="str">
            <v>+</v>
          </cell>
          <cell r="H1817">
            <v>1926</v>
          </cell>
          <cell r="I1817" t="str">
            <v>yecT</v>
          </cell>
          <cell r="J1817" t="str">
            <v>b1877</v>
          </cell>
          <cell r="K1817" t="str">
            <v>G7026</v>
          </cell>
          <cell r="L1817" t="str">
            <v>EG14316</v>
          </cell>
          <cell r="M1817">
            <v>946511</v>
          </cell>
        </row>
        <row r="1818">
          <cell r="A1818" t="str">
            <v>NC_000913.2</v>
          </cell>
          <cell r="B1818" t="str">
            <v>RefSeq</v>
          </cell>
          <cell r="C1818" t="str">
            <v>gene</v>
          </cell>
          <cell r="D1818">
            <v>1960604</v>
          </cell>
          <cell r="E1818">
            <v>1960996</v>
          </cell>
          <cell r="F1818" t="str">
            <v>.</v>
          </cell>
          <cell r="G1818" t="str">
            <v>-</v>
          </cell>
          <cell r="H1818">
            <v>1927</v>
          </cell>
          <cell r="I1818" t="str">
            <v>flhE</v>
          </cell>
          <cell r="J1818" t="str">
            <v>b1878</v>
          </cell>
          <cell r="K1818" t="str">
            <v>G7027</v>
          </cell>
          <cell r="L1818" t="str">
            <v>EG14013</v>
          </cell>
          <cell r="M1818">
            <v>946094</v>
          </cell>
        </row>
        <row r="1819">
          <cell r="A1819" t="str">
            <v>NC_000913.2</v>
          </cell>
          <cell r="B1819" t="str">
            <v>RefSeq</v>
          </cell>
          <cell r="C1819" t="str">
            <v>gene</v>
          </cell>
          <cell r="D1819">
            <v>1960996</v>
          </cell>
          <cell r="E1819">
            <v>1963074</v>
          </cell>
          <cell r="F1819" t="str">
            <v>.</v>
          </cell>
          <cell r="G1819" t="str">
            <v>-</v>
          </cell>
          <cell r="H1819">
            <v>1928</v>
          </cell>
          <cell r="I1819" t="str">
            <v>flhA</v>
          </cell>
          <cell r="J1819" t="str">
            <v>b1879</v>
          </cell>
          <cell r="K1819" t="str">
            <v>G370</v>
          </cell>
          <cell r="L1819" t="str">
            <v>EG14273</v>
          </cell>
          <cell r="M1819">
            <v>946390</v>
          </cell>
        </row>
        <row r="1820">
          <cell r="A1820" t="str">
            <v>NC_000913.2</v>
          </cell>
          <cell r="B1820" t="str">
            <v>RefSeq</v>
          </cell>
          <cell r="C1820" t="str">
            <v>gene</v>
          </cell>
          <cell r="D1820">
            <v>1963067</v>
          </cell>
          <cell r="E1820">
            <v>1964215</v>
          </cell>
          <cell r="F1820" t="str">
            <v>.</v>
          </cell>
          <cell r="G1820" t="str">
            <v>-</v>
          </cell>
          <cell r="H1820">
            <v>1929</v>
          </cell>
          <cell r="I1820" t="str">
            <v>flhB</v>
          </cell>
          <cell r="J1820" t="str">
            <v>b1880</v>
          </cell>
          <cell r="K1820" t="str">
            <v>G7028</v>
          </cell>
          <cell r="L1820" t="str">
            <v>EG14035</v>
          </cell>
          <cell r="M1820">
            <v>946391</v>
          </cell>
        </row>
        <row r="1821">
          <cell r="A1821" t="str">
            <v>NC_000913.2</v>
          </cell>
          <cell r="B1821" t="str">
            <v>RefSeq</v>
          </cell>
          <cell r="C1821" t="str">
            <v>gene</v>
          </cell>
          <cell r="D1821">
            <v>1964417</v>
          </cell>
          <cell r="E1821">
            <v>1965061</v>
          </cell>
          <cell r="F1821" t="str">
            <v>.</v>
          </cell>
          <cell r="G1821" t="str">
            <v>-</v>
          </cell>
          <cell r="H1821">
            <v>1930</v>
          </cell>
          <cell r="I1821" t="str">
            <v>cheZ</v>
          </cell>
          <cell r="J1821" t="str">
            <v>b1881</v>
          </cell>
          <cell r="K1821" t="str">
            <v>EG10151</v>
          </cell>
          <cell r="L1821" t="str">
            <v>EG10151</v>
          </cell>
          <cell r="M1821">
            <v>946392</v>
          </cell>
        </row>
        <row r="1822">
          <cell r="A1822" t="str">
            <v>NC_000913.2</v>
          </cell>
          <cell r="B1822" t="str">
            <v>RefSeq</v>
          </cell>
          <cell r="C1822" t="str">
            <v>gene</v>
          </cell>
          <cell r="D1822">
            <v>1965072</v>
          </cell>
          <cell r="E1822">
            <v>1965461</v>
          </cell>
          <cell r="F1822" t="str">
            <v>.</v>
          </cell>
          <cell r="G1822" t="str">
            <v>-</v>
          </cell>
          <cell r="H1822">
            <v>1931</v>
          </cell>
          <cell r="I1822" t="str">
            <v>cheY</v>
          </cell>
          <cell r="J1822" t="str">
            <v>b1882</v>
          </cell>
          <cell r="K1822" t="str">
            <v>EG10150</v>
          </cell>
          <cell r="L1822" t="str">
            <v>EG10150</v>
          </cell>
          <cell r="M1822">
            <v>946393</v>
          </cell>
        </row>
        <row r="1823">
          <cell r="A1823" t="str">
            <v>NC_000913.2</v>
          </cell>
          <cell r="B1823" t="str">
            <v>RefSeq</v>
          </cell>
          <cell r="C1823" t="str">
            <v>gene</v>
          </cell>
          <cell r="D1823">
            <v>1965476</v>
          </cell>
          <cell r="E1823">
            <v>1966525</v>
          </cell>
          <cell r="F1823" t="str">
            <v>.</v>
          </cell>
          <cell r="G1823" t="str">
            <v>-</v>
          </cell>
          <cell r="H1823">
            <v>1932</v>
          </cell>
          <cell r="I1823" t="str">
            <v>cheB</v>
          </cell>
          <cell r="J1823" t="str">
            <v>b1883</v>
          </cell>
          <cell r="K1823" t="str">
            <v>EG10147</v>
          </cell>
          <cell r="L1823" t="str">
            <v>EG10147</v>
          </cell>
          <cell r="M1823">
            <v>946394</v>
          </cell>
        </row>
        <row r="1824">
          <cell r="A1824" t="str">
            <v>NC_000913.2</v>
          </cell>
          <cell r="B1824" t="str">
            <v>RefSeq</v>
          </cell>
          <cell r="C1824" t="str">
            <v>gene</v>
          </cell>
          <cell r="D1824">
            <v>1966528</v>
          </cell>
          <cell r="E1824">
            <v>1967388</v>
          </cell>
          <cell r="F1824" t="str">
            <v>.</v>
          </cell>
          <cell r="G1824" t="str">
            <v>-</v>
          </cell>
          <cell r="H1824">
            <v>1933</v>
          </cell>
          <cell r="I1824" t="str">
            <v>cheR</v>
          </cell>
          <cell r="J1824" t="str">
            <v>b1884</v>
          </cell>
          <cell r="K1824" t="str">
            <v>EG10148</v>
          </cell>
          <cell r="L1824" t="str">
            <v>EG10148</v>
          </cell>
          <cell r="M1824">
            <v>946396</v>
          </cell>
        </row>
        <row r="1825">
          <cell r="A1825" t="str">
            <v>NC_000913.2</v>
          </cell>
          <cell r="B1825" t="str">
            <v>RefSeq</v>
          </cell>
          <cell r="C1825" t="str">
            <v>gene</v>
          </cell>
          <cell r="D1825">
            <v>1967407</v>
          </cell>
          <cell r="E1825">
            <v>1969008</v>
          </cell>
          <cell r="F1825" t="str">
            <v>.</v>
          </cell>
          <cell r="G1825" t="str">
            <v>-</v>
          </cell>
          <cell r="H1825">
            <v>1934</v>
          </cell>
          <cell r="I1825" t="str">
            <v>tap</v>
          </cell>
          <cell r="J1825" t="str">
            <v>b1885</v>
          </cell>
          <cell r="K1825" t="str">
            <v>EG10987</v>
          </cell>
          <cell r="L1825" t="str">
            <v>EG10987</v>
          </cell>
          <cell r="M1825">
            <v>946397</v>
          </cell>
        </row>
        <row r="1826">
          <cell r="A1826" t="str">
            <v>NC_000913.2</v>
          </cell>
          <cell r="B1826" t="str">
            <v>RefSeq</v>
          </cell>
          <cell r="C1826" t="str">
            <v>gene</v>
          </cell>
          <cell r="D1826">
            <v>1969054</v>
          </cell>
          <cell r="E1826">
            <v>1970715</v>
          </cell>
          <cell r="F1826" t="str">
            <v>.</v>
          </cell>
          <cell r="G1826" t="str">
            <v>-</v>
          </cell>
          <cell r="H1826">
            <v>1935</v>
          </cell>
          <cell r="I1826" t="str">
            <v>tar</v>
          </cell>
          <cell r="J1826" t="str">
            <v>b1886</v>
          </cell>
          <cell r="K1826" t="str">
            <v>EG10988</v>
          </cell>
          <cell r="L1826" t="str">
            <v>EG10988</v>
          </cell>
          <cell r="M1826">
            <v>946399</v>
          </cell>
        </row>
        <row r="1827">
          <cell r="A1827" t="str">
            <v>NC_000913.2</v>
          </cell>
          <cell r="B1827" t="str">
            <v>RefSeq</v>
          </cell>
          <cell r="C1827" t="str">
            <v>gene</v>
          </cell>
          <cell r="D1827">
            <v>1970860</v>
          </cell>
          <cell r="E1827">
            <v>1971363</v>
          </cell>
          <cell r="F1827" t="str">
            <v>.</v>
          </cell>
          <cell r="G1827" t="str">
            <v>-</v>
          </cell>
          <cell r="H1827">
            <v>1936</v>
          </cell>
          <cell r="I1827" t="str">
            <v>cheW</v>
          </cell>
          <cell r="J1827" t="str">
            <v>b1887</v>
          </cell>
          <cell r="K1827" t="str">
            <v>EG10149</v>
          </cell>
          <cell r="L1827" t="str">
            <v>EG10149</v>
          </cell>
          <cell r="M1827">
            <v>946400</v>
          </cell>
        </row>
        <row r="1828">
          <cell r="A1828" t="str">
            <v>NC_000913.2</v>
          </cell>
          <cell r="B1828" t="str">
            <v>RefSeq</v>
          </cell>
          <cell r="C1828" t="str">
            <v>gene</v>
          </cell>
          <cell r="D1828">
            <v>1971384</v>
          </cell>
          <cell r="E1828">
            <v>1973348</v>
          </cell>
          <cell r="F1828" t="str">
            <v>.</v>
          </cell>
          <cell r="G1828" t="str">
            <v>-</v>
          </cell>
          <cell r="H1828">
            <v>1937</v>
          </cell>
          <cell r="I1828" t="str">
            <v>cheA</v>
          </cell>
          <cell r="J1828" t="str">
            <v>b1888</v>
          </cell>
          <cell r="K1828" t="str">
            <v>EG10146</v>
          </cell>
          <cell r="L1828" t="str">
            <v>EG10146</v>
          </cell>
          <cell r="M1828">
            <v>946401</v>
          </cell>
        </row>
        <row r="1829">
          <cell r="A1829" t="str">
            <v>NC_000913.2</v>
          </cell>
          <cell r="B1829" t="str">
            <v>RefSeq</v>
          </cell>
          <cell r="C1829" t="str">
            <v>gene</v>
          </cell>
          <cell r="D1829">
            <v>1973353</v>
          </cell>
          <cell r="E1829">
            <v>1974279</v>
          </cell>
          <cell r="F1829" t="str">
            <v>.</v>
          </cell>
          <cell r="G1829" t="str">
            <v>-</v>
          </cell>
          <cell r="H1829">
            <v>1938</v>
          </cell>
          <cell r="I1829" t="str">
            <v>motB</v>
          </cell>
          <cell r="J1829" t="str">
            <v>b1889</v>
          </cell>
          <cell r="K1829" t="str">
            <v>EG10602</v>
          </cell>
          <cell r="L1829" t="str">
            <v>EG10602</v>
          </cell>
          <cell r="M1829">
            <v>946402</v>
          </cell>
        </row>
        <row r="1830">
          <cell r="A1830" t="str">
            <v>NC_000913.2</v>
          </cell>
          <cell r="B1830" t="str">
            <v>RefSeq</v>
          </cell>
          <cell r="C1830" t="str">
            <v>gene</v>
          </cell>
          <cell r="D1830">
            <v>1974276</v>
          </cell>
          <cell r="E1830">
            <v>1975163</v>
          </cell>
          <cell r="F1830" t="str">
            <v>.</v>
          </cell>
          <cell r="G1830" t="str">
            <v>-</v>
          </cell>
          <cell r="H1830">
            <v>1939</v>
          </cell>
          <cell r="I1830" t="str">
            <v>motA</v>
          </cell>
          <cell r="J1830" t="str">
            <v>b1890</v>
          </cell>
          <cell r="K1830" t="str">
            <v>EG10601</v>
          </cell>
          <cell r="L1830" t="str">
            <v>EG10601</v>
          </cell>
          <cell r="M1830">
            <v>947564</v>
          </cell>
        </row>
        <row r="1831">
          <cell r="A1831" t="str">
            <v>NC_000913.2</v>
          </cell>
          <cell r="B1831" t="str">
            <v>RefSeq</v>
          </cell>
          <cell r="C1831" t="str">
            <v>gene</v>
          </cell>
          <cell r="D1831">
            <v>1975290</v>
          </cell>
          <cell r="E1831">
            <v>1975868</v>
          </cell>
          <cell r="F1831" t="str">
            <v>.</v>
          </cell>
          <cell r="G1831" t="str">
            <v>-</v>
          </cell>
          <cell r="H1831">
            <v>1940</v>
          </cell>
          <cell r="I1831" t="str">
            <v>flhC</v>
          </cell>
          <cell r="J1831" t="str">
            <v>b1891</v>
          </cell>
          <cell r="K1831" t="str">
            <v>EG10319</v>
          </cell>
          <cell r="L1831" t="str">
            <v>EG10319</v>
          </cell>
          <cell r="M1831">
            <v>947280</v>
          </cell>
        </row>
        <row r="1832">
          <cell r="A1832" t="str">
            <v>NC_000913.2</v>
          </cell>
          <cell r="B1832" t="str">
            <v>RefSeq</v>
          </cell>
          <cell r="C1832" t="str">
            <v>gene</v>
          </cell>
          <cell r="D1832">
            <v>1975871</v>
          </cell>
          <cell r="E1832">
            <v>1976221</v>
          </cell>
          <cell r="F1832" t="str">
            <v>.</v>
          </cell>
          <cell r="G1832" t="str">
            <v>-</v>
          </cell>
          <cell r="H1832">
            <v>1941</v>
          </cell>
          <cell r="I1832" t="str">
            <v>flhD</v>
          </cell>
          <cell r="J1832" t="str">
            <v>b1892</v>
          </cell>
          <cell r="K1832" t="str">
            <v>EG10320</v>
          </cell>
          <cell r="L1832" t="str">
            <v>EG10320</v>
          </cell>
          <cell r="M1832">
            <v>945442</v>
          </cell>
        </row>
        <row r="1833">
          <cell r="A1833" t="str">
            <v>NC_000913.2</v>
          </cell>
          <cell r="B1833" t="str">
            <v>RefSeq</v>
          </cell>
          <cell r="C1833" t="str">
            <v>gene</v>
          </cell>
          <cell r="D1833">
            <v>1976542</v>
          </cell>
          <cell r="E1833">
            <v>1977045</v>
          </cell>
          <cell r="F1833" t="str">
            <v>.</v>
          </cell>
          <cell r="G1833" t="str">
            <v>-</v>
          </cell>
          <cell r="H1833">
            <v>1942</v>
          </cell>
          <cell r="I1833" t="str">
            <v>insB</v>
          </cell>
          <cell r="J1833" t="str">
            <v>b1893</v>
          </cell>
          <cell r="K1833" t="str">
            <v>G7029</v>
          </cell>
          <cell r="L1833" t="str">
            <v>EG40002</v>
          </cell>
          <cell r="M1833">
            <v>945867</v>
          </cell>
        </row>
        <row r="1834">
          <cell r="A1834" t="str">
            <v>NC_000913.2</v>
          </cell>
          <cell r="B1834" t="str">
            <v>RefSeq</v>
          </cell>
          <cell r="C1834" t="str">
            <v>gene</v>
          </cell>
          <cell r="D1834">
            <v>1976964</v>
          </cell>
          <cell r="E1834">
            <v>1977239</v>
          </cell>
          <cell r="F1834" t="str">
            <v>.</v>
          </cell>
          <cell r="G1834" t="str">
            <v>-</v>
          </cell>
          <cell r="H1834">
            <v>1943</v>
          </cell>
          <cell r="I1834" t="str">
            <v>insA</v>
          </cell>
          <cell r="J1834" t="str">
            <v>b1894</v>
          </cell>
          <cell r="K1834" t="str">
            <v>G7030</v>
          </cell>
          <cell r="L1834" t="str">
            <v>EG40001</v>
          </cell>
          <cell r="M1834">
            <v>945800</v>
          </cell>
        </row>
        <row r="1835">
          <cell r="A1835" t="str">
            <v>NC_000913.2</v>
          </cell>
          <cell r="B1835" t="str">
            <v>RefSeq</v>
          </cell>
          <cell r="C1835" t="str">
            <v>gene</v>
          </cell>
          <cell r="D1835">
            <v>1977777</v>
          </cell>
          <cell r="E1835">
            <v>1978205</v>
          </cell>
          <cell r="F1835" t="str">
            <v>.</v>
          </cell>
          <cell r="G1835" t="str">
            <v>+</v>
          </cell>
          <cell r="H1835">
            <v>1944</v>
          </cell>
          <cell r="I1835" t="str">
            <v>uspC</v>
          </cell>
          <cell r="J1835" t="str">
            <v>b1895</v>
          </cell>
          <cell r="K1835" t="str">
            <v>G7031</v>
          </cell>
          <cell r="L1835" t="str">
            <v>EG12862</v>
          </cell>
          <cell r="M1835">
            <v>946404</v>
          </cell>
        </row>
        <row r="1836">
          <cell r="A1836" t="str">
            <v>NC_000913.2</v>
          </cell>
          <cell r="B1836" t="str">
            <v>RefSeq</v>
          </cell>
          <cell r="C1836" t="str">
            <v>gene</v>
          </cell>
          <cell r="D1836">
            <v>1978212</v>
          </cell>
          <cell r="E1836">
            <v>1979636</v>
          </cell>
          <cell r="F1836" t="str">
            <v>.</v>
          </cell>
          <cell r="G1836" t="str">
            <v>-</v>
          </cell>
          <cell r="H1836">
            <v>1945</v>
          </cell>
          <cell r="I1836" t="str">
            <v>otsA</v>
          </cell>
          <cell r="J1836" t="str">
            <v>b1896</v>
          </cell>
          <cell r="K1836" t="str">
            <v>EG11751</v>
          </cell>
          <cell r="L1836" t="str">
            <v>EG11751</v>
          </cell>
          <cell r="M1836">
            <v>946405</v>
          </cell>
        </row>
        <row r="1837">
          <cell r="A1837" t="str">
            <v>NC_000913.2</v>
          </cell>
          <cell r="B1837" t="str">
            <v>RefSeq</v>
          </cell>
          <cell r="C1837" t="str">
            <v>gene</v>
          </cell>
          <cell r="D1837">
            <v>1979611</v>
          </cell>
          <cell r="E1837">
            <v>1980411</v>
          </cell>
          <cell r="F1837" t="str">
            <v>.</v>
          </cell>
          <cell r="G1837" t="str">
            <v>-</v>
          </cell>
          <cell r="H1837">
            <v>1946</v>
          </cell>
          <cell r="I1837" t="str">
            <v>otsB</v>
          </cell>
          <cell r="J1837" t="str">
            <v>b1897</v>
          </cell>
          <cell r="K1837" t="str">
            <v>EG11752</v>
          </cell>
          <cell r="L1837" t="str">
            <v>EG11752</v>
          </cell>
          <cell r="M1837">
            <v>946406</v>
          </cell>
        </row>
        <row r="1838">
          <cell r="A1838" t="str">
            <v>NC_000913.2</v>
          </cell>
          <cell r="B1838" t="str">
            <v>RefSeq</v>
          </cell>
          <cell r="C1838" t="str">
            <v>gene</v>
          </cell>
          <cell r="D1838">
            <v>1981579</v>
          </cell>
          <cell r="E1838">
            <v>1983093</v>
          </cell>
          <cell r="F1838" t="str">
            <v>.</v>
          </cell>
          <cell r="G1838" t="str">
            <v>-</v>
          </cell>
          <cell r="H1838">
            <v>1948</v>
          </cell>
          <cell r="I1838" t="str">
            <v>araG</v>
          </cell>
          <cell r="J1838" t="str">
            <v>b1900</v>
          </cell>
          <cell r="K1838" t="str">
            <v>EG10058</v>
          </cell>
          <cell r="L1838" t="str">
            <v>EG10058</v>
          </cell>
          <cell r="M1838">
            <v>946408</v>
          </cell>
        </row>
        <row r="1839">
          <cell r="A1839" t="str">
            <v>NC_000913.2</v>
          </cell>
          <cell r="B1839" t="str">
            <v>RefSeq</v>
          </cell>
          <cell r="C1839" t="str">
            <v>gene</v>
          </cell>
          <cell r="D1839">
            <v>1983163</v>
          </cell>
          <cell r="E1839">
            <v>1984152</v>
          </cell>
          <cell r="F1839" t="str">
            <v>.</v>
          </cell>
          <cell r="G1839" t="str">
            <v>-</v>
          </cell>
          <cell r="H1839">
            <v>1949</v>
          </cell>
          <cell r="I1839" t="str">
            <v>araF</v>
          </cell>
          <cell r="J1839" t="str">
            <v>b1901</v>
          </cell>
          <cell r="K1839" t="str">
            <v>EG10057</v>
          </cell>
          <cell r="L1839" t="str">
            <v>EG10057</v>
          </cell>
          <cell r="M1839">
            <v>946409</v>
          </cell>
        </row>
        <row r="1840">
          <cell r="A1840" t="str">
            <v>NC_000913.2</v>
          </cell>
          <cell r="B1840" t="str">
            <v>RefSeq</v>
          </cell>
          <cell r="C1840" t="str">
            <v>gene</v>
          </cell>
          <cell r="D1840">
            <v>1984949</v>
          </cell>
          <cell r="E1840">
            <v>1985452</v>
          </cell>
          <cell r="F1840" t="str">
            <v>.</v>
          </cell>
          <cell r="G1840" t="str">
            <v>+</v>
          </cell>
          <cell r="H1840">
            <v>1950</v>
          </cell>
          <cell r="I1840" t="str">
            <v>ftnB</v>
          </cell>
          <cell r="J1840" t="str">
            <v>b1902</v>
          </cell>
          <cell r="K1840" t="str">
            <v>G7033</v>
          </cell>
          <cell r="L1840" t="str">
            <v>EG13175</v>
          </cell>
          <cell r="M1840">
            <v>946407</v>
          </cell>
        </row>
        <row r="1841">
          <cell r="A1841" t="str">
            <v>NC_000913.2</v>
          </cell>
          <cell r="B1841" t="str">
            <v>RefSeq</v>
          </cell>
          <cell r="C1841" t="str">
            <v>gene</v>
          </cell>
          <cell r="D1841">
            <v>1986246</v>
          </cell>
          <cell r="E1841">
            <v>1986569</v>
          </cell>
          <cell r="F1841" t="str">
            <v>.</v>
          </cell>
          <cell r="G1841" t="str">
            <v>+</v>
          </cell>
          <cell r="H1841">
            <v>1953</v>
          </cell>
          <cell r="I1841" t="str">
            <v>yecR</v>
          </cell>
          <cell r="J1841" t="str">
            <v>b1904</v>
          </cell>
          <cell r="K1841" t="str">
            <v>G7035</v>
          </cell>
          <cell r="L1841" t="str">
            <v>EG14036</v>
          </cell>
          <cell r="M1841">
            <v>946386</v>
          </cell>
        </row>
        <row r="1842">
          <cell r="A1842" t="str">
            <v>NC_000913.2</v>
          </cell>
          <cell r="B1842" t="str">
            <v>RefSeq</v>
          </cell>
          <cell r="C1842" t="str">
            <v>gene</v>
          </cell>
          <cell r="D1842">
            <v>1986740</v>
          </cell>
          <cell r="E1842">
            <v>1987237</v>
          </cell>
          <cell r="F1842" t="str">
            <v>.</v>
          </cell>
          <cell r="G1842" t="str">
            <v>+</v>
          </cell>
          <cell r="H1842">
            <v>1954</v>
          </cell>
          <cell r="I1842" t="str">
            <v>ftnA</v>
          </cell>
          <cell r="J1842" t="str">
            <v>b1905</v>
          </cell>
          <cell r="K1842" t="str">
            <v>EG10921</v>
          </cell>
          <cell r="L1842" t="str">
            <v>EG10921</v>
          </cell>
          <cell r="M1842">
            <v>946410</v>
          </cell>
        </row>
        <row r="1843">
          <cell r="A1843" t="str">
            <v>NC_000913.2</v>
          </cell>
          <cell r="B1843" t="str">
            <v>RefSeq</v>
          </cell>
          <cell r="C1843" t="str">
            <v>gene</v>
          </cell>
          <cell r="D1843">
            <v>1987275</v>
          </cell>
          <cell r="E1843">
            <v>1987514</v>
          </cell>
          <cell r="F1843" t="str">
            <v>.</v>
          </cell>
          <cell r="G1843" t="str">
            <v>-</v>
          </cell>
          <cell r="H1843">
            <v>1955</v>
          </cell>
          <cell r="I1843" t="str">
            <v>yecH</v>
          </cell>
          <cell r="J1843" t="str">
            <v>b1906</v>
          </cell>
          <cell r="K1843" t="str">
            <v>G7036</v>
          </cell>
          <cell r="L1843" t="str">
            <v>EG12863</v>
          </cell>
          <cell r="M1843">
            <v>946411</v>
          </cell>
        </row>
        <row r="1844">
          <cell r="A1844" t="str">
            <v>NC_000913.2</v>
          </cell>
          <cell r="B1844" t="str">
            <v>RefSeq</v>
          </cell>
          <cell r="C1844" t="str">
            <v>gene</v>
          </cell>
          <cell r="D1844">
            <v>1987705</v>
          </cell>
          <cell r="E1844">
            <v>1988916</v>
          </cell>
          <cell r="F1844" t="str">
            <v>.</v>
          </cell>
          <cell r="G1844" t="str">
            <v>+</v>
          </cell>
          <cell r="H1844">
            <v>1956</v>
          </cell>
          <cell r="I1844" t="str">
            <v>tyrP</v>
          </cell>
          <cell r="J1844" t="str">
            <v>b1907</v>
          </cell>
          <cell r="K1844" t="str">
            <v>EG11041</v>
          </cell>
          <cell r="L1844" t="str">
            <v>EG11041</v>
          </cell>
          <cell r="M1844">
            <v>946412</v>
          </cell>
        </row>
        <row r="1845">
          <cell r="A1845" t="str">
            <v>NC_000913.2</v>
          </cell>
          <cell r="B1845" t="str">
            <v>RefSeq</v>
          </cell>
          <cell r="C1845" t="str">
            <v>gene</v>
          </cell>
          <cell r="D1845">
            <v>1988978</v>
          </cell>
          <cell r="E1845">
            <v>1989643</v>
          </cell>
          <cell r="F1845" t="str">
            <v>.</v>
          </cell>
          <cell r="G1845" t="str">
            <v>-</v>
          </cell>
          <cell r="H1845">
            <v>1957</v>
          </cell>
          <cell r="I1845" t="str">
            <v>yecA</v>
          </cell>
          <cell r="J1845" t="str">
            <v>b1908</v>
          </cell>
          <cell r="K1845" t="str">
            <v>EG11139</v>
          </cell>
          <cell r="L1845" t="str">
            <v>EG11139</v>
          </cell>
          <cell r="M1845">
            <v>945061</v>
          </cell>
        </row>
        <row r="1846">
          <cell r="A1846" t="str">
            <v>NC_000913.2</v>
          </cell>
          <cell r="B1846" t="str">
            <v>RefSeq</v>
          </cell>
          <cell r="C1846" t="str">
            <v>gene</v>
          </cell>
          <cell r="D1846">
            <v>1989839</v>
          </cell>
          <cell r="E1846">
            <v>1989925</v>
          </cell>
          <cell r="F1846" t="str">
            <v>.</v>
          </cell>
          <cell r="G1846" t="str">
            <v>-</v>
          </cell>
          <cell r="H1846">
            <v>1958</v>
          </cell>
          <cell r="I1846" t="str">
            <v>leuZ</v>
          </cell>
          <cell r="J1846" t="str">
            <v>b1909</v>
          </cell>
          <cell r="K1846" t="str">
            <v>EG30054</v>
          </cell>
          <cell r="L1846" t="str">
            <v>EG30054</v>
          </cell>
          <cell r="M1846">
            <v>945662</v>
          </cell>
        </row>
        <row r="1847">
          <cell r="A1847" t="str">
            <v>NC_000913.2</v>
          </cell>
          <cell r="B1847" t="str">
            <v>RefSeq</v>
          </cell>
          <cell r="C1847" t="str">
            <v>gene</v>
          </cell>
          <cell r="D1847">
            <v>1989938</v>
          </cell>
          <cell r="E1847">
            <v>1990011</v>
          </cell>
          <cell r="F1847" t="str">
            <v>.</v>
          </cell>
          <cell r="G1847" t="str">
            <v>-</v>
          </cell>
          <cell r="H1847">
            <v>1959</v>
          </cell>
          <cell r="I1847" t="str">
            <v>cysT</v>
          </cell>
          <cell r="J1847" t="str">
            <v>b1910</v>
          </cell>
          <cell r="K1847" t="str">
            <v>G7991</v>
          </cell>
          <cell r="L1847" t="str">
            <v>EG30026</v>
          </cell>
          <cell r="M1847">
            <v>946414</v>
          </cell>
        </row>
        <row r="1848">
          <cell r="A1848" t="str">
            <v>NC_000913.2</v>
          </cell>
          <cell r="B1848" t="str">
            <v>RefSeq</v>
          </cell>
          <cell r="C1848" t="str">
            <v>gene</v>
          </cell>
          <cell r="D1848">
            <v>1990066</v>
          </cell>
          <cell r="E1848">
            <v>1990141</v>
          </cell>
          <cell r="F1848" t="str">
            <v>.</v>
          </cell>
          <cell r="G1848" t="str">
            <v>-</v>
          </cell>
          <cell r="H1848">
            <v>1960</v>
          </cell>
          <cell r="I1848" t="str">
            <v>glyW</v>
          </cell>
          <cell r="J1848" t="str">
            <v>b1911</v>
          </cell>
          <cell r="K1848" t="str">
            <v>EG30039</v>
          </cell>
          <cell r="L1848" t="str">
            <v>EG30039</v>
          </cell>
          <cell r="M1848">
            <v>946416</v>
          </cell>
        </row>
        <row r="1849">
          <cell r="A1849" t="str">
            <v>NC_000913.2</v>
          </cell>
          <cell r="B1849" t="str">
            <v>RefSeq</v>
          </cell>
          <cell r="C1849" t="str">
            <v>gene</v>
          </cell>
          <cell r="D1849">
            <v>1990293</v>
          </cell>
          <cell r="E1849">
            <v>1990841</v>
          </cell>
          <cell r="F1849" t="str">
            <v>.</v>
          </cell>
          <cell r="G1849" t="str">
            <v>-</v>
          </cell>
          <cell r="H1849">
            <v>1961</v>
          </cell>
          <cell r="I1849" t="str">
            <v>pgsA</v>
          </cell>
          <cell r="J1849" t="str">
            <v>b1912</v>
          </cell>
          <cell r="K1849" t="str">
            <v>EG10706</v>
          </cell>
          <cell r="L1849" t="str">
            <v>EG10706</v>
          </cell>
          <cell r="M1849">
            <v>945791</v>
          </cell>
        </row>
        <row r="1850">
          <cell r="A1850" t="str">
            <v>NC_000913.2</v>
          </cell>
          <cell r="B1850" t="str">
            <v>RefSeq</v>
          </cell>
          <cell r="C1850" t="str">
            <v>gene</v>
          </cell>
          <cell r="D1850">
            <v>1990898</v>
          </cell>
          <cell r="E1850">
            <v>1992730</v>
          </cell>
          <cell r="F1850" t="str">
            <v>.</v>
          </cell>
          <cell r="G1850" t="str">
            <v>-</v>
          </cell>
          <cell r="H1850">
            <v>1962</v>
          </cell>
          <cell r="I1850" t="str">
            <v>uvrC</v>
          </cell>
          <cell r="J1850" t="str">
            <v>b1913</v>
          </cell>
          <cell r="K1850" t="str">
            <v>EG11063</v>
          </cell>
          <cell r="L1850" t="str">
            <v>EG11063</v>
          </cell>
          <cell r="M1850">
            <v>947203</v>
          </cell>
        </row>
        <row r="1851">
          <cell r="A1851" t="str">
            <v>NC_000913.2</v>
          </cell>
          <cell r="B1851" t="str">
            <v>RefSeq</v>
          </cell>
          <cell r="C1851" t="str">
            <v>gene</v>
          </cell>
          <cell r="D1851">
            <v>1992727</v>
          </cell>
          <cell r="E1851">
            <v>1993383</v>
          </cell>
          <cell r="F1851" t="str">
            <v>.</v>
          </cell>
          <cell r="G1851" t="str">
            <v>-</v>
          </cell>
          <cell r="H1851">
            <v>1963</v>
          </cell>
          <cell r="I1851" t="str">
            <v>uvrY</v>
          </cell>
          <cell r="J1851" t="str">
            <v>b1914</v>
          </cell>
          <cell r="K1851" t="str">
            <v>EG11140</v>
          </cell>
          <cell r="L1851" t="str">
            <v>EG11140</v>
          </cell>
          <cell r="M1851">
            <v>946424</v>
          </cell>
        </row>
        <row r="1852">
          <cell r="A1852" t="str">
            <v>NC_000913.2</v>
          </cell>
          <cell r="B1852" t="str">
            <v>RefSeq</v>
          </cell>
          <cell r="C1852" t="str">
            <v>gene</v>
          </cell>
          <cell r="D1852">
            <v>1993842</v>
          </cell>
          <cell r="E1852">
            <v>1994066</v>
          </cell>
          <cell r="F1852" t="str">
            <v>.</v>
          </cell>
          <cell r="G1852" t="str">
            <v>+</v>
          </cell>
          <cell r="H1852">
            <v>1964</v>
          </cell>
          <cell r="I1852" t="str">
            <v>yecF</v>
          </cell>
          <cell r="J1852" t="str">
            <v>b1915</v>
          </cell>
          <cell r="K1852" t="str">
            <v>EG12861</v>
          </cell>
          <cell r="L1852" t="str">
            <v>EG12861</v>
          </cell>
          <cell r="M1852">
            <v>946420</v>
          </cell>
        </row>
        <row r="1853">
          <cell r="A1853" t="str">
            <v>NC_000913.2</v>
          </cell>
          <cell r="B1853" t="str">
            <v>RefSeq</v>
          </cell>
          <cell r="C1853" t="str">
            <v>gene</v>
          </cell>
          <cell r="D1853">
            <v>1994134</v>
          </cell>
          <cell r="E1853">
            <v>1994856</v>
          </cell>
          <cell r="F1853" t="str">
            <v>.</v>
          </cell>
          <cell r="G1853" t="str">
            <v>-</v>
          </cell>
          <cell r="H1853">
            <v>1965</v>
          </cell>
          <cell r="I1853" t="str">
            <v>sdiA</v>
          </cell>
          <cell r="J1853" t="str">
            <v>b1916</v>
          </cell>
          <cell r="K1853" t="str">
            <v>EG10935</v>
          </cell>
          <cell r="L1853" t="str">
            <v>EG10935</v>
          </cell>
          <cell r="M1853">
            <v>946421</v>
          </cell>
        </row>
        <row r="1854">
          <cell r="A1854" t="str">
            <v>NC_000913.2</v>
          </cell>
          <cell r="B1854" t="str">
            <v>RefSeq</v>
          </cell>
          <cell r="C1854" t="str">
            <v>gene</v>
          </cell>
          <cell r="D1854">
            <v>1995086</v>
          </cell>
          <cell r="E1854">
            <v>1995838</v>
          </cell>
          <cell r="F1854" t="str">
            <v>.</v>
          </cell>
          <cell r="G1854" t="str">
            <v>-</v>
          </cell>
          <cell r="H1854">
            <v>1966</v>
          </cell>
          <cell r="I1854" t="str">
            <v>yecC</v>
          </cell>
          <cell r="J1854" t="str">
            <v>b1917</v>
          </cell>
          <cell r="K1854" t="str">
            <v>EG12347</v>
          </cell>
          <cell r="L1854" t="str">
            <v>EG12347</v>
          </cell>
          <cell r="M1854">
            <v>946422</v>
          </cell>
        </row>
        <row r="1855">
          <cell r="A1855" t="str">
            <v>NC_000913.2</v>
          </cell>
          <cell r="B1855" t="str">
            <v>RefSeq</v>
          </cell>
          <cell r="C1855" t="str">
            <v>gene</v>
          </cell>
          <cell r="D1855">
            <v>1995835</v>
          </cell>
          <cell r="E1855">
            <v>1996503</v>
          </cell>
          <cell r="F1855" t="str">
            <v>.</v>
          </cell>
          <cell r="G1855" t="str">
            <v>-</v>
          </cell>
          <cell r="H1855">
            <v>1967</v>
          </cell>
          <cell r="I1855" t="str">
            <v>yecS</v>
          </cell>
          <cell r="J1855" t="str">
            <v>b1918</v>
          </cell>
          <cell r="K1855" t="str">
            <v>G7037</v>
          </cell>
          <cell r="L1855" t="str">
            <v>EG14037</v>
          </cell>
          <cell r="M1855">
            <v>949105</v>
          </cell>
        </row>
        <row r="1856">
          <cell r="A1856" t="str">
            <v>NC_000913.2</v>
          </cell>
          <cell r="B1856" t="str">
            <v>RefSeq</v>
          </cell>
          <cell r="C1856" t="str">
            <v>gene</v>
          </cell>
          <cell r="D1856">
            <v>1996518</v>
          </cell>
          <cell r="E1856">
            <v>1997504</v>
          </cell>
          <cell r="F1856" t="str">
            <v>.</v>
          </cell>
          <cell r="G1856" t="str">
            <v>-</v>
          </cell>
          <cell r="H1856">
            <v>1968</v>
          </cell>
          <cell r="I1856" t="str">
            <v>dcyD</v>
          </cell>
          <cell r="J1856" t="str">
            <v>b1919</v>
          </cell>
          <cell r="K1856" t="str">
            <v>G7038</v>
          </cell>
          <cell r="L1856" t="str">
            <v>EG14038</v>
          </cell>
          <cell r="M1856">
            <v>946831</v>
          </cell>
        </row>
        <row r="1857">
          <cell r="A1857" t="str">
            <v>NC_000913.2</v>
          </cell>
          <cell r="B1857" t="str">
            <v>RefSeq</v>
          </cell>
          <cell r="C1857" t="str">
            <v>gene</v>
          </cell>
          <cell r="D1857">
            <v>1997609</v>
          </cell>
          <cell r="E1857">
            <v>1998409</v>
          </cell>
          <cell r="F1857" t="str">
            <v>.</v>
          </cell>
          <cell r="G1857" t="str">
            <v>-</v>
          </cell>
          <cell r="H1857">
            <v>1969</v>
          </cell>
          <cell r="I1857" t="str">
            <v>fliY</v>
          </cell>
          <cell r="J1857" t="str">
            <v>b1920</v>
          </cell>
          <cell r="K1857" t="str">
            <v>G7039</v>
          </cell>
          <cell r="L1857" t="str">
            <v>EG12680</v>
          </cell>
          <cell r="M1857">
            <v>948833</v>
          </cell>
        </row>
        <row r="1858">
          <cell r="A1858" t="str">
            <v>NC_000913.2</v>
          </cell>
          <cell r="B1858" t="str">
            <v>RefSeq</v>
          </cell>
          <cell r="C1858" t="str">
            <v>gene</v>
          </cell>
          <cell r="D1858">
            <v>1998497</v>
          </cell>
          <cell r="E1858">
            <v>1999048</v>
          </cell>
          <cell r="F1858" t="str">
            <v>.</v>
          </cell>
          <cell r="G1858" t="str">
            <v>-</v>
          </cell>
          <cell r="H1858">
            <v>1970</v>
          </cell>
          <cell r="I1858" t="str">
            <v>fliZ</v>
          </cell>
          <cell r="J1858" t="str">
            <v>b1921</v>
          </cell>
          <cell r="K1858" t="str">
            <v>EG11356</v>
          </cell>
          <cell r="L1858" t="str">
            <v>EG11356</v>
          </cell>
          <cell r="M1858">
            <v>946833</v>
          </cell>
        </row>
        <row r="1859">
          <cell r="A1859" t="str">
            <v>NC_000913.2</v>
          </cell>
          <cell r="B1859" t="str">
            <v>RefSeq</v>
          </cell>
          <cell r="C1859" t="str">
            <v>gene</v>
          </cell>
          <cell r="D1859">
            <v>1999094</v>
          </cell>
          <cell r="E1859">
            <v>1999813</v>
          </cell>
          <cell r="F1859" t="str">
            <v>.</v>
          </cell>
          <cell r="G1859" t="str">
            <v>-</v>
          </cell>
          <cell r="H1859">
            <v>1971</v>
          </cell>
          <cell r="I1859" t="str">
            <v>fliA</v>
          </cell>
          <cell r="J1859" t="str">
            <v>b1922</v>
          </cell>
          <cell r="K1859" t="str">
            <v>EG11355</v>
          </cell>
          <cell r="L1859" t="str">
            <v>EG11355</v>
          </cell>
          <cell r="M1859">
            <v>948824</v>
          </cell>
        </row>
        <row r="1860">
          <cell r="A1860" t="str">
            <v>NC_000913.2</v>
          </cell>
          <cell r="B1860" t="str">
            <v>RefSeq</v>
          </cell>
          <cell r="C1860" t="str">
            <v>gene</v>
          </cell>
          <cell r="D1860">
            <v>2000134</v>
          </cell>
          <cell r="E1860">
            <v>2001630</v>
          </cell>
          <cell r="F1860" t="str">
            <v>.</v>
          </cell>
          <cell r="G1860" t="str">
            <v>-</v>
          </cell>
          <cell r="H1860">
            <v>1972</v>
          </cell>
          <cell r="I1860" t="str">
            <v>fliC</v>
          </cell>
          <cell r="J1860" t="str">
            <v>b1923</v>
          </cell>
          <cell r="K1860" t="str">
            <v>EG10321</v>
          </cell>
          <cell r="L1860" t="str">
            <v>EG10321</v>
          </cell>
          <cell r="M1860">
            <v>949101</v>
          </cell>
        </row>
        <row r="1861">
          <cell r="A1861" t="str">
            <v>NC_000913.2</v>
          </cell>
          <cell r="B1861" t="str">
            <v>RefSeq</v>
          </cell>
          <cell r="C1861" t="str">
            <v>gene</v>
          </cell>
          <cell r="D1861">
            <v>2001896</v>
          </cell>
          <cell r="E1861">
            <v>2003302</v>
          </cell>
          <cell r="F1861" t="str">
            <v>.</v>
          </cell>
          <cell r="G1861" t="str">
            <v>+</v>
          </cell>
          <cell r="H1861">
            <v>1973</v>
          </cell>
          <cell r="I1861" t="str">
            <v>fliD</v>
          </cell>
          <cell r="J1861" t="str">
            <v>b1924</v>
          </cell>
          <cell r="K1861" t="str">
            <v>EG10841</v>
          </cell>
          <cell r="L1861" t="str">
            <v>EG10841</v>
          </cell>
          <cell r="M1861">
            <v>946428</v>
          </cell>
        </row>
        <row r="1862">
          <cell r="A1862" t="str">
            <v>NC_000913.2</v>
          </cell>
          <cell r="B1862" t="str">
            <v>RefSeq</v>
          </cell>
          <cell r="C1862" t="str">
            <v>gene</v>
          </cell>
          <cell r="D1862">
            <v>2003327</v>
          </cell>
          <cell r="E1862">
            <v>2003737</v>
          </cell>
          <cell r="F1862" t="str">
            <v>.</v>
          </cell>
          <cell r="G1862" t="str">
            <v>+</v>
          </cell>
          <cell r="H1862">
            <v>1974</v>
          </cell>
          <cell r="I1862" t="str">
            <v>fliS</v>
          </cell>
          <cell r="J1862" t="str">
            <v>b1925</v>
          </cell>
          <cell r="K1862" t="str">
            <v>EG11388</v>
          </cell>
          <cell r="L1862" t="str">
            <v>EG11388</v>
          </cell>
          <cell r="M1862">
            <v>946429</v>
          </cell>
        </row>
        <row r="1863">
          <cell r="A1863" t="str">
            <v>NC_000913.2</v>
          </cell>
          <cell r="B1863" t="str">
            <v>RefSeq</v>
          </cell>
          <cell r="C1863" t="str">
            <v>gene</v>
          </cell>
          <cell r="D1863">
            <v>2003737</v>
          </cell>
          <cell r="E1863">
            <v>2004102</v>
          </cell>
          <cell r="F1863" t="str">
            <v>.</v>
          </cell>
          <cell r="G1863" t="str">
            <v>+</v>
          </cell>
          <cell r="H1863">
            <v>1975</v>
          </cell>
          <cell r="I1863" t="str">
            <v>fliT</v>
          </cell>
          <cell r="J1863" t="str">
            <v>b1926</v>
          </cell>
          <cell r="K1863" t="str">
            <v>EG11389</v>
          </cell>
          <cell r="L1863" t="str">
            <v>EG11389</v>
          </cell>
          <cell r="M1863">
            <v>946433</v>
          </cell>
        </row>
        <row r="1864">
          <cell r="A1864" t="str">
            <v>NC_000913.2</v>
          </cell>
          <cell r="B1864" t="str">
            <v>RefSeq</v>
          </cell>
          <cell r="C1864" t="str">
            <v>gene</v>
          </cell>
          <cell r="D1864">
            <v>2004180</v>
          </cell>
          <cell r="E1864">
            <v>2005667</v>
          </cell>
          <cell r="F1864" t="str">
            <v>.</v>
          </cell>
          <cell r="G1864" t="str">
            <v>+</v>
          </cell>
          <cell r="H1864">
            <v>1976</v>
          </cell>
          <cell r="I1864" t="str">
            <v>amyA</v>
          </cell>
          <cell r="J1864" t="str">
            <v>b1927</v>
          </cell>
          <cell r="K1864" t="str">
            <v>EG11387</v>
          </cell>
          <cell r="L1864" t="str">
            <v>EG11387</v>
          </cell>
          <cell r="M1864">
            <v>946434</v>
          </cell>
        </row>
        <row r="1865">
          <cell r="A1865" t="str">
            <v>NC_000913.2</v>
          </cell>
          <cell r="B1865" t="str">
            <v>RefSeq</v>
          </cell>
          <cell r="C1865" t="str">
            <v>gene</v>
          </cell>
          <cell r="D1865">
            <v>2005701</v>
          </cell>
          <cell r="E1865">
            <v>2006114</v>
          </cell>
          <cell r="F1865" t="str">
            <v>.</v>
          </cell>
          <cell r="G1865" t="str">
            <v>-</v>
          </cell>
          <cell r="H1865">
            <v>1977</v>
          </cell>
          <cell r="I1865" t="str">
            <v>yedD</v>
          </cell>
          <cell r="J1865" t="str">
            <v>b1928</v>
          </cell>
          <cell r="K1865" t="str">
            <v>EG11659</v>
          </cell>
          <cell r="L1865" t="str">
            <v>EG11659</v>
          </cell>
          <cell r="M1865">
            <v>949082</v>
          </cell>
        </row>
        <row r="1866">
          <cell r="A1866" t="str">
            <v>NC_000913.2</v>
          </cell>
          <cell r="B1866" t="str">
            <v>RefSeq</v>
          </cell>
          <cell r="C1866" t="str">
            <v>gene</v>
          </cell>
          <cell r="D1866">
            <v>2006301</v>
          </cell>
          <cell r="E1866">
            <v>2007506</v>
          </cell>
          <cell r="F1866" t="str">
            <v>.</v>
          </cell>
          <cell r="G1866" t="str">
            <v>+</v>
          </cell>
          <cell r="H1866">
            <v>1978</v>
          </cell>
          <cell r="I1866" t="str">
            <v>yedE</v>
          </cell>
          <cell r="J1866" t="str">
            <v>b1929</v>
          </cell>
          <cell r="K1866" t="str">
            <v>EG11660</v>
          </cell>
          <cell r="L1866" t="str">
            <v>EG11660</v>
          </cell>
          <cell r="M1866">
            <v>945192</v>
          </cell>
        </row>
        <row r="1867">
          <cell r="A1867" t="str">
            <v>NC_000913.2</v>
          </cell>
          <cell r="B1867" t="str">
            <v>RefSeq</v>
          </cell>
          <cell r="C1867" t="str">
            <v>gene</v>
          </cell>
          <cell r="D1867">
            <v>2007503</v>
          </cell>
          <cell r="E1867">
            <v>2007736</v>
          </cell>
          <cell r="F1867" t="str">
            <v>.</v>
          </cell>
          <cell r="G1867" t="str">
            <v>+</v>
          </cell>
          <cell r="H1867">
            <v>1979</v>
          </cell>
          <cell r="I1867" t="str">
            <v>yedF</v>
          </cell>
          <cell r="J1867" t="str">
            <v>b1930</v>
          </cell>
          <cell r="K1867" t="str">
            <v>EG11661</v>
          </cell>
          <cell r="L1867" t="str">
            <v>EG11661</v>
          </cell>
          <cell r="M1867">
            <v>946909</v>
          </cell>
        </row>
        <row r="1868">
          <cell r="A1868" t="str">
            <v>NC_000913.2</v>
          </cell>
          <cell r="B1868" t="str">
            <v>RefSeq</v>
          </cell>
          <cell r="C1868" t="str">
            <v>gene</v>
          </cell>
          <cell r="D1868">
            <v>2007845</v>
          </cell>
          <cell r="E1868">
            <v>2008513</v>
          </cell>
          <cell r="F1868" t="str">
            <v>.</v>
          </cell>
          <cell r="G1868" t="str">
            <v>+</v>
          </cell>
          <cell r="H1868">
            <v>1980</v>
          </cell>
          <cell r="I1868" t="str">
            <v>yedK</v>
          </cell>
          <cell r="J1868" t="str">
            <v>b1931</v>
          </cell>
          <cell r="K1868" t="str">
            <v>EG11662</v>
          </cell>
          <cell r="L1868" t="str">
            <v>EG13278</v>
          </cell>
          <cell r="M1868">
            <v>946435</v>
          </cell>
        </row>
        <row r="1869">
          <cell r="A1869" t="str">
            <v>NC_000913.2</v>
          </cell>
          <cell r="B1869" t="str">
            <v>RefSeq</v>
          </cell>
          <cell r="C1869" t="str">
            <v>gene</v>
          </cell>
          <cell r="D1869">
            <v>2008624</v>
          </cell>
          <cell r="E1869">
            <v>2009103</v>
          </cell>
          <cell r="F1869" t="str">
            <v>.</v>
          </cell>
          <cell r="G1869" t="str">
            <v>+</v>
          </cell>
          <cell r="H1869">
            <v>1981</v>
          </cell>
          <cell r="I1869" t="str">
            <v>yedL</v>
          </cell>
          <cell r="J1869" t="str">
            <v>b1932</v>
          </cell>
          <cell r="K1869" t="str">
            <v>G7040</v>
          </cell>
          <cell r="L1869" t="str">
            <v>EG13279</v>
          </cell>
          <cell r="M1869">
            <v>946437</v>
          </cell>
        </row>
        <row r="1870">
          <cell r="A1870" t="str">
            <v>NC_000913.2</v>
          </cell>
          <cell r="B1870" t="str">
            <v>RefSeq</v>
          </cell>
          <cell r="C1870" t="str">
            <v>gene</v>
          </cell>
          <cell r="D1870">
            <v>2010526</v>
          </cell>
          <cell r="E1870">
            <v>2010687</v>
          </cell>
          <cell r="F1870" t="str">
            <v>.</v>
          </cell>
          <cell r="G1870" t="str">
            <v>+</v>
          </cell>
          <cell r="H1870">
            <v>1983</v>
          </cell>
          <cell r="I1870" t="str">
            <v>intG</v>
          </cell>
          <cell r="J1870" t="str">
            <v>b1936</v>
          </cell>
          <cell r="K1870" t="str">
            <v>EG14259</v>
          </cell>
          <cell r="M1870">
            <v>946445</v>
          </cell>
        </row>
        <row r="1871">
          <cell r="A1871" t="str">
            <v>NC_000913.2</v>
          </cell>
          <cell r="B1871" t="str">
            <v>RefSeq</v>
          </cell>
          <cell r="C1871" t="str">
            <v>gene</v>
          </cell>
          <cell r="D1871">
            <v>2010724</v>
          </cell>
          <cell r="E1871">
            <v>2011038</v>
          </cell>
          <cell r="F1871" t="str">
            <v>.</v>
          </cell>
          <cell r="G1871" t="str">
            <v>-</v>
          </cell>
          <cell r="H1871">
            <v>1984</v>
          </cell>
          <cell r="I1871" t="str">
            <v>fliE</v>
          </cell>
          <cell r="J1871" t="str">
            <v>b1937</v>
          </cell>
          <cell r="K1871" t="str">
            <v>EG11346</v>
          </cell>
          <cell r="L1871" t="str">
            <v>EG11346</v>
          </cell>
          <cell r="M1871">
            <v>946446</v>
          </cell>
        </row>
        <row r="1872">
          <cell r="A1872" t="str">
            <v>NC_000913.2</v>
          </cell>
          <cell r="B1872" t="str">
            <v>RefSeq</v>
          </cell>
          <cell r="C1872" t="str">
            <v>gene</v>
          </cell>
          <cell r="D1872">
            <v>2011253</v>
          </cell>
          <cell r="E1872">
            <v>2012911</v>
          </cell>
          <cell r="F1872" t="str">
            <v>.</v>
          </cell>
          <cell r="G1872" t="str">
            <v>+</v>
          </cell>
          <cell r="H1872">
            <v>1985</v>
          </cell>
          <cell r="I1872" t="str">
            <v>fliF</v>
          </cell>
          <cell r="J1872" t="str">
            <v>b1938</v>
          </cell>
          <cell r="K1872" t="str">
            <v>EG11347</v>
          </cell>
          <cell r="L1872" t="str">
            <v>EG11347</v>
          </cell>
          <cell r="M1872">
            <v>946448</v>
          </cell>
        </row>
        <row r="1873">
          <cell r="A1873" t="str">
            <v>NC_000913.2</v>
          </cell>
          <cell r="B1873" t="str">
            <v>RefSeq</v>
          </cell>
          <cell r="C1873" t="str">
            <v>gene</v>
          </cell>
          <cell r="D1873">
            <v>2012904</v>
          </cell>
          <cell r="E1873">
            <v>2013899</v>
          </cell>
          <cell r="F1873" t="str">
            <v>.</v>
          </cell>
          <cell r="G1873" t="str">
            <v>+</v>
          </cell>
          <cell r="H1873">
            <v>1986</v>
          </cell>
          <cell r="I1873" t="str">
            <v>fliG</v>
          </cell>
          <cell r="J1873" t="str">
            <v>b1939</v>
          </cell>
          <cell r="K1873" t="str">
            <v>EG11654</v>
          </cell>
          <cell r="L1873" t="str">
            <v>EG11654</v>
          </cell>
          <cell r="M1873">
            <v>946451</v>
          </cell>
        </row>
        <row r="1874">
          <cell r="A1874" t="str">
            <v>NC_000913.2</v>
          </cell>
          <cell r="B1874" t="str">
            <v>RefSeq</v>
          </cell>
          <cell r="C1874" t="str">
            <v>gene</v>
          </cell>
          <cell r="D1874">
            <v>2013892</v>
          </cell>
          <cell r="E1874">
            <v>2014578</v>
          </cell>
          <cell r="F1874" t="str">
            <v>.</v>
          </cell>
          <cell r="G1874" t="str">
            <v>+</v>
          </cell>
          <cell r="H1874">
            <v>1987</v>
          </cell>
          <cell r="I1874" t="str">
            <v>fliH</v>
          </cell>
          <cell r="J1874" t="str">
            <v>b1940</v>
          </cell>
          <cell r="K1874" t="str">
            <v>EG11656</v>
          </cell>
          <cell r="L1874" t="str">
            <v>EG11656</v>
          </cell>
          <cell r="M1874">
            <v>946456</v>
          </cell>
        </row>
        <row r="1875">
          <cell r="A1875" t="str">
            <v>NC_000913.2</v>
          </cell>
          <cell r="B1875" t="str">
            <v>RefSeq</v>
          </cell>
          <cell r="C1875" t="str">
            <v>gene</v>
          </cell>
          <cell r="D1875">
            <v>2014578</v>
          </cell>
          <cell r="E1875">
            <v>2015951</v>
          </cell>
          <cell r="F1875" t="str">
            <v>.</v>
          </cell>
          <cell r="G1875" t="str">
            <v>+</v>
          </cell>
          <cell r="H1875">
            <v>1988</v>
          </cell>
          <cell r="I1875" t="str">
            <v>fliI</v>
          </cell>
          <cell r="J1875" t="str">
            <v>b1941</v>
          </cell>
          <cell r="K1875" t="str">
            <v>G377</v>
          </cell>
          <cell r="L1875" t="str">
            <v>EG20266</v>
          </cell>
          <cell r="M1875">
            <v>946457</v>
          </cell>
        </row>
        <row r="1876">
          <cell r="A1876" t="str">
            <v>NC_000913.2</v>
          </cell>
          <cell r="B1876" t="str">
            <v>RefSeq</v>
          </cell>
          <cell r="C1876" t="str">
            <v>gene</v>
          </cell>
          <cell r="D1876">
            <v>2015970</v>
          </cell>
          <cell r="E1876">
            <v>2016413</v>
          </cell>
          <cell r="F1876" t="str">
            <v>.</v>
          </cell>
          <cell r="G1876" t="str">
            <v>+</v>
          </cell>
          <cell r="H1876">
            <v>1989</v>
          </cell>
          <cell r="I1876" t="str">
            <v>fliJ</v>
          </cell>
          <cell r="J1876" t="str">
            <v>b1942</v>
          </cell>
          <cell r="K1876" t="str">
            <v>G378</v>
          </cell>
          <cell r="L1876" t="str">
            <v>EG20267</v>
          </cell>
          <cell r="M1876">
            <v>946454</v>
          </cell>
        </row>
        <row r="1877">
          <cell r="A1877" t="str">
            <v>NC_000913.2</v>
          </cell>
          <cell r="B1877" t="str">
            <v>RefSeq</v>
          </cell>
          <cell r="C1877" t="str">
            <v>gene</v>
          </cell>
          <cell r="D1877">
            <v>2016410</v>
          </cell>
          <cell r="E1877">
            <v>2017537</v>
          </cell>
          <cell r="F1877" t="str">
            <v>.</v>
          </cell>
          <cell r="G1877" t="str">
            <v>+</v>
          </cell>
          <cell r="H1877">
            <v>1990</v>
          </cell>
          <cell r="I1877" t="str">
            <v>fliK</v>
          </cell>
          <cell r="J1877" t="str">
            <v>b1943</v>
          </cell>
          <cell r="K1877" t="str">
            <v>G379</v>
          </cell>
          <cell r="L1877" t="str">
            <v>EG20268</v>
          </cell>
          <cell r="M1877">
            <v>946449</v>
          </cell>
        </row>
        <row r="1878">
          <cell r="A1878" t="str">
            <v>NC_000913.2</v>
          </cell>
          <cell r="B1878" t="str">
            <v>RefSeq</v>
          </cell>
          <cell r="C1878" t="str">
            <v>gene</v>
          </cell>
          <cell r="D1878">
            <v>2017642</v>
          </cell>
          <cell r="E1878">
            <v>2018106</v>
          </cell>
          <cell r="F1878" t="str">
            <v>.</v>
          </cell>
          <cell r="G1878" t="str">
            <v>+</v>
          </cell>
          <cell r="H1878">
            <v>1991</v>
          </cell>
          <cell r="I1878" t="str">
            <v>fliL</v>
          </cell>
          <cell r="J1878" t="str">
            <v>b1944</v>
          </cell>
          <cell r="K1878" t="str">
            <v>EG10322</v>
          </cell>
          <cell r="L1878" t="str">
            <v>EG10322</v>
          </cell>
          <cell r="M1878">
            <v>946443</v>
          </cell>
        </row>
        <row r="1879">
          <cell r="A1879" t="str">
            <v>NC_000913.2</v>
          </cell>
          <cell r="B1879" t="str">
            <v>RefSeq</v>
          </cell>
          <cell r="C1879" t="str">
            <v>gene</v>
          </cell>
          <cell r="D1879">
            <v>2018111</v>
          </cell>
          <cell r="E1879">
            <v>2019115</v>
          </cell>
          <cell r="F1879" t="str">
            <v>.</v>
          </cell>
          <cell r="G1879" t="str">
            <v>+</v>
          </cell>
          <cell r="H1879">
            <v>1992</v>
          </cell>
          <cell r="I1879" t="str">
            <v>fliM</v>
          </cell>
          <cell r="J1879" t="str">
            <v>b1945</v>
          </cell>
          <cell r="K1879" t="str">
            <v>EG10323</v>
          </cell>
          <cell r="L1879" t="str">
            <v>EG10323</v>
          </cell>
          <cell r="M1879">
            <v>946442</v>
          </cell>
        </row>
        <row r="1880">
          <cell r="A1880" t="str">
            <v>NC_000913.2</v>
          </cell>
          <cell r="B1880" t="str">
            <v>RefSeq</v>
          </cell>
          <cell r="C1880" t="str">
            <v>gene</v>
          </cell>
          <cell r="D1880">
            <v>2019112</v>
          </cell>
          <cell r="E1880">
            <v>2019525</v>
          </cell>
          <cell r="F1880" t="str">
            <v>.</v>
          </cell>
          <cell r="G1880" t="str">
            <v>+</v>
          </cell>
          <cell r="H1880">
            <v>1993</v>
          </cell>
          <cell r="I1880" t="str">
            <v>fliN</v>
          </cell>
          <cell r="J1880" t="str">
            <v>b1946</v>
          </cell>
          <cell r="K1880" t="str">
            <v>EG10324</v>
          </cell>
          <cell r="L1880" t="str">
            <v>EG10324</v>
          </cell>
          <cell r="M1880">
            <v>946423</v>
          </cell>
        </row>
        <row r="1881">
          <cell r="A1881" t="str">
            <v>NC_000913.2</v>
          </cell>
          <cell r="B1881" t="str">
            <v>RefSeq</v>
          </cell>
          <cell r="C1881" t="str">
            <v>gene</v>
          </cell>
          <cell r="D1881">
            <v>2019528</v>
          </cell>
          <cell r="E1881">
            <v>2019893</v>
          </cell>
          <cell r="F1881" t="str">
            <v>.</v>
          </cell>
          <cell r="G1881" t="str">
            <v>+</v>
          </cell>
          <cell r="H1881">
            <v>1994</v>
          </cell>
          <cell r="I1881" t="str">
            <v>fliO</v>
          </cell>
          <cell r="J1881" t="str">
            <v>b1947</v>
          </cell>
          <cell r="K1881" t="str">
            <v>EG11224</v>
          </cell>
          <cell r="L1881" t="str">
            <v>EG11224</v>
          </cell>
          <cell r="M1881">
            <v>946458</v>
          </cell>
        </row>
        <row r="1882">
          <cell r="A1882" t="str">
            <v>NC_000913.2</v>
          </cell>
          <cell r="B1882" t="str">
            <v>RefSeq</v>
          </cell>
          <cell r="C1882" t="str">
            <v>gene</v>
          </cell>
          <cell r="D1882">
            <v>2019893</v>
          </cell>
          <cell r="E1882">
            <v>2020630</v>
          </cell>
          <cell r="F1882" t="str">
            <v>.</v>
          </cell>
          <cell r="G1882" t="str">
            <v>+</v>
          </cell>
          <cell r="H1882">
            <v>1995</v>
          </cell>
          <cell r="I1882" t="str">
            <v>fliP</v>
          </cell>
          <cell r="J1882" t="str">
            <v>b1948</v>
          </cell>
          <cell r="K1882" t="str">
            <v>EG11975</v>
          </cell>
          <cell r="L1882" t="str">
            <v>EG11975</v>
          </cell>
          <cell r="M1882">
            <v>946462</v>
          </cell>
        </row>
        <row r="1883">
          <cell r="A1883" t="str">
            <v>NC_000913.2</v>
          </cell>
          <cell r="B1883" t="str">
            <v>RefSeq</v>
          </cell>
          <cell r="C1883" t="str">
            <v>gene</v>
          </cell>
          <cell r="D1883">
            <v>2020640</v>
          </cell>
          <cell r="E1883">
            <v>2020909</v>
          </cell>
          <cell r="F1883" t="str">
            <v>.</v>
          </cell>
          <cell r="G1883" t="str">
            <v>+</v>
          </cell>
          <cell r="H1883">
            <v>1996</v>
          </cell>
          <cell r="I1883" t="str">
            <v>fliQ</v>
          </cell>
          <cell r="J1883" t="str">
            <v>b1949</v>
          </cell>
          <cell r="K1883" t="str">
            <v>EG11976</v>
          </cell>
          <cell r="L1883" t="str">
            <v>EG11976</v>
          </cell>
          <cell r="M1883">
            <v>946463</v>
          </cell>
        </row>
        <row r="1884">
          <cell r="A1884" t="str">
            <v>NC_000913.2</v>
          </cell>
          <cell r="B1884" t="str">
            <v>RefSeq</v>
          </cell>
          <cell r="C1884" t="str">
            <v>gene</v>
          </cell>
          <cell r="D1884">
            <v>2020917</v>
          </cell>
          <cell r="E1884">
            <v>2021702</v>
          </cell>
          <cell r="F1884" t="str">
            <v>.</v>
          </cell>
          <cell r="G1884" t="str">
            <v>+</v>
          </cell>
          <cell r="H1884">
            <v>1997</v>
          </cell>
          <cell r="I1884" t="str">
            <v>fliR</v>
          </cell>
          <cell r="J1884" t="str">
            <v>b1950</v>
          </cell>
          <cell r="K1884" t="str">
            <v>EG11977</v>
          </cell>
          <cell r="L1884" t="str">
            <v>EG11977</v>
          </cell>
          <cell r="M1884">
            <v>946464</v>
          </cell>
        </row>
        <row r="1885">
          <cell r="A1885" t="str">
            <v>NC_000913.2</v>
          </cell>
          <cell r="B1885" t="str">
            <v>RefSeq</v>
          </cell>
          <cell r="C1885" t="str">
            <v>gene</v>
          </cell>
          <cell r="D1885">
            <v>2021992</v>
          </cell>
          <cell r="E1885">
            <v>2022615</v>
          </cell>
          <cell r="F1885" t="str">
            <v>.</v>
          </cell>
          <cell r="G1885" t="str">
            <v>+</v>
          </cell>
          <cell r="H1885">
            <v>1998</v>
          </cell>
          <cell r="I1885" t="str">
            <v>rcsA</v>
          </cell>
          <cell r="J1885" t="str">
            <v>b1951</v>
          </cell>
          <cell r="K1885" t="str">
            <v>EG10820</v>
          </cell>
          <cell r="L1885" t="str">
            <v>EG10820</v>
          </cell>
          <cell r="M1885">
            <v>946467</v>
          </cell>
        </row>
        <row r="1886">
          <cell r="A1886" t="str">
            <v>NC_000913.2</v>
          </cell>
          <cell r="B1886" t="str">
            <v>RefSeq</v>
          </cell>
          <cell r="C1886" t="str">
            <v>gene</v>
          </cell>
          <cell r="D1886">
            <v>2022659</v>
          </cell>
          <cell r="E1886">
            <v>2022847</v>
          </cell>
          <cell r="F1886" t="str">
            <v>.</v>
          </cell>
          <cell r="G1886" t="str">
            <v>-</v>
          </cell>
          <cell r="H1886">
            <v>1999</v>
          </cell>
          <cell r="I1886" t="str">
            <v>dsrB</v>
          </cell>
          <cell r="J1886" t="str">
            <v>b1952</v>
          </cell>
          <cell r="K1886" t="str">
            <v>G7045</v>
          </cell>
          <cell r="L1886" t="str">
            <v>EG12636</v>
          </cell>
          <cell r="M1886">
            <v>946468</v>
          </cell>
        </row>
        <row r="1887">
          <cell r="A1887" t="str">
            <v>NC_000913.2</v>
          </cell>
          <cell r="B1887" t="str">
            <v>RefSeq</v>
          </cell>
          <cell r="C1887" t="str">
            <v>gene</v>
          </cell>
          <cell r="D1887">
            <v>2023010</v>
          </cell>
          <cell r="E1887">
            <v>2023237</v>
          </cell>
          <cell r="F1887" t="str">
            <v>.</v>
          </cell>
          <cell r="G1887" t="str">
            <v>+</v>
          </cell>
          <cell r="H1887">
            <v>2000</v>
          </cell>
          <cell r="I1887" t="str">
            <v>yodD</v>
          </cell>
          <cell r="J1887" t="str">
            <v>b1953</v>
          </cell>
          <cell r="K1887" t="str">
            <v>G7046</v>
          </cell>
          <cell r="L1887" t="str">
            <v>EG14387</v>
          </cell>
          <cell r="M1887">
            <v>946469</v>
          </cell>
        </row>
        <row r="1888">
          <cell r="A1888" t="str">
            <v>NC_000913.2</v>
          </cell>
          <cell r="B1888" t="str">
            <v>RefSeq</v>
          </cell>
          <cell r="C1888" t="str">
            <v>gene</v>
          </cell>
          <cell r="D1888">
            <v>2023251</v>
          </cell>
          <cell r="E1888">
            <v>2023337</v>
          </cell>
          <cell r="F1888" t="str">
            <v>.</v>
          </cell>
          <cell r="G1888" t="str">
            <v>-</v>
          </cell>
          <cell r="H1888">
            <v>2001</v>
          </cell>
          <cell r="I1888" t="str">
            <v>dsrA</v>
          </cell>
          <cell r="J1888" t="str">
            <v>b1954</v>
          </cell>
          <cell r="K1888" t="str">
            <v>G7047</v>
          </cell>
          <cell r="L1888" t="str">
            <v>EG31118</v>
          </cell>
          <cell r="M1888">
            <v>946470</v>
          </cell>
        </row>
        <row r="1889">
          <cell r="A1889" t="str">
            <v>NC_000913.2</v>
          </cell>
          <cell r="B1889" t="str">
            <v>RefSeq</v>
          </cell>
          <cell r="C1889" t="str">
            <v>gene</v>
          </cell>
          <cell r="D1889">
            <v>2023535</v>
          </cell>
          <cell r="E1889">
            <v>2024350</v>
          </cell>
          <cell r="F1889" t="str">
            <v>.</v>
          </cell>
          <cell r="G1889" t="str">
            <v>+</v>
          </cell>
          <cell r="H1889">
            <v>2002</v>
          </cell>
          <cell r="I1889" t="str">
            <v>yedP</v>
          </cell>
          <cell r="J1889" t="str">
            <v>b1955</v>
          </cell>
          <cell r="K1889" t="str">
            <v>G7048</v>
          </cell>
          <cell r="L1889" t="str">
            <v>EG14039</v>
          </cell>
          <cell r="M1889">
            <v>946472</v>
          </cell>
        </row>
        <row r="1890">
          <cell r="A1890" t="str">
            <v>NC_000913.2</v>
          </cell>
          <cell r="B1890" t="str">
            <v>RefSeq</v>
          </cell>
          <cell r="C1890" t="str">
            <v>gene</v>
          </cell>
          <cell r="D1890">
            <v>2024347</v>
          </cell>
          <cell r="E1890">
            <v>2026041</v>
          </cell>
          <cell r="F1890" t="str">
            <v>.</v>
          </cell>
          <cell r="G1890" t="str">
            <v>-</v>
          </cell>
          <cell r="H1890">
            <v>2003</v>
          </cell>
          <cell r="I1890" t="str">
            <v>yedQ</v>
          </cell>
          <cell r="J1890" t="str">
            <v>b1956</v>
          </cell>
          <cell r="K1890" t="str">
            <v>G7049</v>
          </cell>
          <cell r="L1890" t="str">
            <v>EG14040</v>
          </cell>
          <cell r="M1890">
            <v>946471</v>
          </cell>
        </row>
        <row r="1891">
          <cell r="A1891" t="str">
            <v>NC_000913.2</v>
          </cell>
          <cell r="B1891" t="str">
            <v>RefSeq</v>
          </cell>
          <cell r="C1891" t="str">
            <v>gene</v>
          </cell>
          <cell r="D1891">
            <v>2026212</v>
          </cell>
          <cell r="E1891">
            <v>2026394</v>
          </cell>
          <cell r="F1891" t="str">
            <v>.</v>
          </cell>
          <cell r="G1891" t="str">
            <v>-</v>
          </cell>
          <cell r="H1891">
            <v>2004</v>
          </cell>
          <cell r="I1891" t="str">
            <v>yodC</v>
          </cell>
          <cell r="J1891" t="str">
            <v>b1957</v>
          </cell>
          <cell r="K1891" t="str">
            <v>G7050</v>
          </cell>
          <cell r="L1891" t="str">
            <v>EG14307</v>
          </cell>
          <cell r="M1891">
            <v>946466</v>
          </cell>
        </row>
        <row r="1892">
          <cell r="A1892" t="str">
            <v>NC_000913.2</v>
          </cell>
          <cell r="B1892" t="str">
            <v>RefSeq</v>
          </cell>
          <cell r="C1892" t="str">
            <v>gene</v>
          </cell>
          <cell r="D1892">
            <v>2026473</v>
          </cell>
          <cell r="E1892">
            <v>2027390</v>
          </cell>
          <cell r="F1892" t="str">
            <v>.</v>
          </cell>
          <cell r="G1892" t="str">
            <v>-</v>
          </cell>
          <cell r="H1892">
            <v>2005</v>
          </cell>
          <cell r="I1892" t="str">
            <v>yedI</v>
          </cell>
          <cell r="J1892" t="str">
            <v>b1958</v>
          </cell>
          <cell r="K1892" t="str">
            <v>EG12709</v>
          </cell>
          <cell r="L1892" t="str">
            <v>EG12709</v>
          </cell>
          <cell r="M1892">
            <v>946465</v>
          </cell>
        </row>
        <row r="1893">
          <cell r="A1893" t="str">
            <v>NC_000913.2</v>
          </cell>
          <cell r="B1893" t="str">
            <v>RefSeq</v>
          </cell>
          <cell r="C1893" t="str">
            <v>gene</v>
          </cell>
          <cell r="D1893">
            <v>2027563</v>
          </cell>
          <cell r="E1893">
            <v>2028483</v>
          </cell>
          <cell r="F1893" t="str">
            <v>.</v>
          </cell>
          <cell r="G1893" t="str">
            <v>+</v>
          </cell>
          <cell r="H1893">
            <v>2006</v>
          </cell>
          <cell r="I1893" t="str">
            <v>yedA</v>
          </cell>
          <cell r="J1893" t="str">
            <v>b1959</v>
          </cell>
          <cell r="K1893" t="str">
            <v>EG11141</v>
          </cell>
          <cell r="L1893" t="str">
            <v>EG11141</v>
          </cell>
          <cell r="M1893">
            <v>946461</v>
          </cell>
        </row>
        <row r="1894">
          <cell r="A1894" t="str">
            <v>NC_000913.2</v>
          </cell>
          <cell r="B1894" t="str">
            <v>RefSeq</v>
          </cell>
          <cell r="C1894" t="str">
            <v>gene</v>
          </cell>
          <cell r="D1894">
            <v>2028472</v>
          </cell>
          <cell r="E1894">
            <v>2028942</v>
          </cell>
          <cell r="F1894" t="str">
            <v>.</v>
          </cell>
          <cell r="G1894" t="str">
            <v>-</v>
          </cell>
          <cell r="H1894">
            <v>2007</v>
          </cell>
          <cell r="I1894" t="str">
            <v>vsr</v>
          </cell>
          <cell r="J1894" t="str">
            <v>b1960</v>
          </cell>
          <cell r="K1894" t="str">
            <v>EG11068</v>
          </cell>
          <cell r="L1894" t="str">
            <v>EG11068</v>
          </cell>
          <cell r="M1894">
            <v>946476</v>
          </cell>
        </row>
        <row r="1895">
          <cell r="A1895" t="str">
            <v>NC_000913.2</v>
          </cell>
          <cell r="B1895" t="str">
            <v>RefSeq</v>
          </cell>
          <cell r="C1895" t="str">
            <v>gene</v>
          </cell>
          <cell r="D1895">
            <v>2028923</v>
          </cell>
          <cell r="E1895">
            <v>2030341</v>
          </cell>
          <cell r="F1895" t="str">
            <v>.</v>
          </cell>
          <cell r="G1895" t="str">
            <v>-</v>
          </cell>
          <cell r="H1895">
            <v>2008</v>
          </cell>
          <cell r="I1895" t="str">
            <v>dcm</v>
          </cell>
          <cell r="J1895" t="str">
            <v>b1961</v>
          </cell>
          <cell r="K1895" t="str">
            <v>EG10211</v>
          </cell>
          <cell r="L1895" t="str">
            <v>EG10211</v>
          </cell>
          <cell r="M1895">
            <v>946479</v>
          </cell>
        </row>
        <row r="1896">
          <cell r="A1896" t="str">
            <v>NC_000913.2</v>
          </cell>
          <cell r="B1896" t="str">
            <v>RefSeq</v>
          </cell>
          <cell r="C1896" t="str">
            <v>gene</v>
          </cell>
          <cell r="D1896">
            <v>2030408</v>
          </cell>
          <cell r="E1896">
            <v>2031103</v>
          </cell>
          <cell r="F1896" t="str">
            <v>.</v>
          </cell>
          <cell r="G1896" t="str">
            <v>-</v>
          </cell>
          <cell r="H1896">
            <v>2009</v>
          </cell>
          <cell r="I1896" t="str">
            <v>yedJ</v>
          </cell>
          <cell r="J1896" t="str">
            <v>b1962</v>
          </cell>
          <cell r="K1896" t="str">
            <v>EG12710</v>
          </cell>
          <cell r="L1896" t="str">
            <v>EG12710</v>
          </cell>
          <cell r="M1896">
            <v>946478</v>
          </cell>
        </row>
        <row r="1897">
          <cell r="A1897" t="str">
            <v>NC_000913.2</v>
          </cell>
          <cell r="B1897" t="str">
            <v>RefSeq</v>
          </cell>
          <cell r="C1897" t="str">
            <v>gene</v>
          </cell>
          <cell r="D1897">
            <v>2031143</v>
          </cell>
          <cell r="E1897">
            <v>2031508</v>
          </cell>
          <cell r="F1897" t="str">
            <v>.</v>
          </cell>
          <cell r="G1897" t="str">
            <v>-</v>
          </cell>
          <cell r="H1897">
            <v>2010</v>
          </cell>
          <cell r="I1897" t="str">
            <v>yedR</v>
          </cell>
          <cell r="J1897" t="str">
            <v>b1963</v>
          </cell>
          <cell r="K1897" t="str">
            <v>G7051</v>
          </cell>
          <cell r="L1897" t="str">
            <v>EG14041</v>
          </cell>
          <cell r="M1897">
            <v>946477</v>
          </cell>
        </row>
        <row r="1898">
          <cell r="A1898" t="str">
            <v>NC_000913.2</v>
          </cell>
          <cell r="B1898" t="str">
            <v>RefSeq</v>
          </cell>
          <cell r="C1898" t="str">
            <v>gene</v>
          </cell>
          <cell r="D1898">
            <v>2033859</v>
          </cell>
          <cell r="E1898">
            <v>2034710</v>
          </cell>
          <cell r="F1898" t="str">
            <v>.</v>
          </cell>
          <cell r="G1898" t="str">
            <v>+</v>
          </cell>
          <cell r="H1898">
            <v>2013</v>
          </cell>
          <cell r="I1898" t="str">
            <v>hchA</v>
          </cell>
          <cell r="J1898" t="str">
            <v>b1967</v>
          </cell>
          <cell r="K1898" t="str">
            <v>G7055</v>
          </cell>
          <cell r="L1898" t="str">
            <v>EG11755</v>
          </cell>
          <cell r="M1898">
            <v>946481</v>
          </cell>
        </row>
        <row r="1899">
          <cell r="A1899" t="str">
            <v>NC_000913.2</v>
          </cell>
          <cell r="B1899" t="str">
            <v>RefSeq</v>
          </cell>
          <cell r="C1899" t="str">
            <v>gene</v>
          </cell>
          <cell r="D1899">
            <v>2034818</v>
          </cell>
          <cell r="E1899">
            <v>2036176</v>
          </cell>
          <cell r="F1899" t="str">
            <v>.</v>
          </cell>
          <cell r="G1899" t="str">
            <v>-</v>
          </cell>
          <cell r="H1899">
            <v>2014</v>
          </cell>
          <cell r="I1899" t="str">
            <v>yedV</v>
          </cell>
          <cell r="J1899" t="str">
            <v>b1968</v>
          </cell>
          <cell r="K1899" t="str">
            <v>G7056</v>
          </cell>
          <cell r="L1899" t="str">
            <v>EG14044</v>
          </cell>
          <cell r="M1899">
            <v>946487</v>
          </cell>
        </row>
        <row r="1900">
          <cell r="A1900" t="str">
            <v>NC_000913.2</v>
          </cell>
          <cell r="B1900" t="str">
            <v>RefSeq</v>
          </cell>
          <cell r="C1900" t="str">
            <v>gene</v>
          </cell>
          <cell r="D1900">
            <v>2036176</v>
          </cell>
          <cell r="E1900">
            <v>2036847</v>
          </cell>
          <cell r="F1900" t="str">
            <v>.</v>
          </cell>
          <cell r="G1900" t="str">
            <v>-</v>
          </cell>
          <cell r="H1900">
            <v>2015</v>
          </cell>
          <cell r="I1900" t="str">
            <v>yedW</v>
          </cell>
          <cell r="J1900" t="str">
            <v>b1969</v>
          </cell>
          <cell r="K1900" t="str">
            <v>G7057</v>
          </cell>
          <cell r="L1900" t="str">
            <v>EG14045</v>
          </cell>
          <cell r="M1900">
            <v>946486</v>
          </cell>
        </row>
        <row r="1901">
          <cell r="A1901" t="str">
            <v>NC_000913.2</v>
          </cell>
          <cell r="B1901" t="str">
            <v>RefSeq</v>
          </cell>
          <cell r="C1901" t="str">
            <v>gene</v>
          </cell>
          <cell r="D1901">
            <v>2036980</v>
          </cell>
          <cell r="E1901">
            <v>2037393</v>
          </cell>
          <cell r="F1901" t="str">
            <v>.</v>
          </cell>
          <cell r="G1901" t="str">
            <v>+</v>
          </cell>
          <cell r="H1901">
            <v>2016</v>
          </cell>
          <cell r="I1901" t="str">
            <v>hiuH</v>
          </cell>
          <cell r="J1901" t="str">
            <v>b1970</v>
          </cell>
          <cell r="K1901" t="str">
            <v>G7058</v>
          </cell>
          <cell r="L1901" t="str">
            <v>EG14046</v>
          </cell>
          <cell r="M1901">
            <v>946485</v>
          </cell>
        </row>
        <row r="1902">
          <cell r="A1902" t="str">
            <v>NC_000913.2</v>
          </cell>
          <cell r="B1902" t="str">
            <v>RefSeq</v>
          </cell>
          <cell r="C1902" t="str">
            <v>gene</v>
          </cell>
          <cell r="D1902">
            <v>2037502</v>
          </cell>
          <cell r="E1902">
            <v>2038506</v>
          </cell>
          <cell r="F1902" t="str">
            <v>.</v>
          </cell>
          <cell r="G1902" t="str">
            <v>+</v>
          </cell>
          <cell r="H1902">
            <v>2017</v>
          </cell>
          <cell r="I1902" t="str">
            <v>yedY</v>
          </cell>
          <cell r="J1902" t="str">
            <v>b1971</v>
          </cell>
          <cell r="K1902" t="str">
            <v>G7059</v>
          </cell>
          <cell r="L1902" t="str">
            <v>EG14047</v>
          </cell>
          <cell r="M1902">
            <v>946484</v>
          </cell>
        </row>
        <row r="1903">
          <cell r="A1903" t="str">
            <v>NC_000913.2</v>
          </cell>
          <cell r="B1903" t="str">
            <v>RefSeq</v>
          </cell>
          <cell r="C1903" t="str">
            <v>gene</v>
          </cell>
          <cell r="D1903">
            <v>2038507</v>
          </cell>
          <cell r="E1903">
            <v>2039142</v>
          </cell>
          <cell r="F1903" t="str">
            <v>.</v>
          </cell>
          <cell r="G1903" t="str">
            <v>+</v>
          </cell>
          <cell r="H1903">
            <v>2018</v>
          </cell>
          <cell r="I1903" t="str">
            <v>yedZ</v>
          </cell>
          <cell r="J1903" t="str">
            <v>b1972</v>
          </cell>
          <cell r="K1903" t="str">
            <v>G7060</v>
          </cell>
          <cell r="L1903" t="str">
            <v>EG14048</v>
          </cell>
          <cell r="M1903">
            <v>946483</v>
          </cell>
        </row>
        <row r="1904">
          <cell r="A1904" t="str">
            <v>NC_000913.2</v>
          </cell>
          <cell r="B1904" t="str">
            <v>RefSeq</v>
          </cell>
          <cell r="C1904" t="str">
            <v>gene</v>
          </cell>
          <cell r="D1904">
            <v>2039399</v>
          </cell>
          <cell r="E1904">
            <v>2040049</v>
          </cell>
          <cell r="F1904" t="str">
            <v>.</v>
          </cell>
          <cell r="G1904" t="str">
            <v>+</v>
          </cell>
          <cell r="H1904">
            <v>2019</v>
          </cell>
          <cell r="I1904" t="str">
            <v>zinT</v>
          </cell>
          <cell r="J1904" t="str">
            <v>b1973</v>
          </cell>
          <cell r="K1904" t="str">
            <v>G7061</v>
          </cell>
          <cell r="L1904" t="str">
            <v>EG14049</v>
          </cell>
          <cell r="M1904">
            <v>946480</v>
          </cell>
        </row>
        <row r="1905">
          <cell r="A1905" t="str">
            <v>NC_000913.2</v>
          </cell>
          <cell r="B1905" t="str">
            <v>RefSeq</v>
          </cell>
          <cell r="C1905" t="str">
            <v>gene</v>
          </cell>
          <cell r="D1905">
            <v>2040392</v>
          </cell>
          <cell r="E1905">
            <v>2040922</v>
          </cell>
          <cell r="F1905" t="str">
            <v>.</v>
          </cell>
          <cell r="G1905" t="str">
            <v>+</v>
          </cell>
          <cell r="H1905">
            <v>2020</v>
          </cell>
          <cell r="I1905" t="str">
            <v>yodB</v>
          </cell>
          <cell r="J1905" t="str">
            <v>b1974</v>
          </cell>
          <cell r="K1905" t="str">
            <v>G7062</v>
          </cell>
          <cell r="L1905" t="str">
            <v>EG14050</v>
          </cell>
          <cell r="M1905">
            <v>946491</v>
          </cell>
        </row>
        <row r="1906">
          <cell r="A1906" t="str">
            <v>NC_000913.2</v>
          </cell>
          <cell r="B1906" t="str">
            <v>RefSeq</v>
          </cell>
          <cell r="C1906" t="str">
            <v>gene</v>
          </cell>
          <cell r="D1906">
            <v>2041492</v>
          </cell>
          <cell r="E1906">
            <v>2041581</v>
          </cell>
          <cell r="F1906" t="str">
            <v>.</v>
          </cell>
          <cell r="G1906" t="str">
            <v>-</v>
          </cell>
          <cell r="H1906">
            <v>2021</v>
          </cell>
          <cell r="I1906" t="str">
            <v>serU</v>
          </cell>
          <cell r="J1906" t="str">
            <v>b1975</v>
          </cell>
          <cell r="K1906" t="str">
            <v>EG30094</v>
          </cell>
          <cell r="L1906" t="str">
            <v>EG30094</v>
          </cell>
          <cell r="M1906">
            <v>946492</v>
          </cell>
        </row>
        <row r="1907">
          <cell r="A1907" t="str">
            <v>NC_000913.2</v>
          </cell>
          <cell r="B1907" t="str">
            <v>RefSeq</v>
          </cell>
          <cell r="C1907" t="str">
            <v>gene</v>
          </cell>
          <cell r="D1907">
            <v>2041675</v>
          </cell>
          <cell r="E1907">
            <v>2042472</v>
          </cell>
          <cell r="F1907" t="str">
            <v>.</v>
          </cell>
          <cell r="G1907" t="str">
            <v>+</v>
          </cell>
          <cell r="H1907">
            <v>2022</v>
          </cell>
          <cell r="I1907" t="str">
            <v>mtfA</v>
          </cell>
          <cell r="J1907" t="str">
            <v>b1976</v>
          </cell>
          <cell r="K1907" t="str">
            <v>G7063</v>
          </cell>
          <cell r="L1907" t="str">
            <v>EG13377</v>
          </cell>
          <cell r="M1907">
            <v>946489</v>
          </cell>
        </row>
        <row r="1908">
          <cell r="A1908" t="str">
            <v>NC_000913.2</v>
          </cell>
          <cell r="B1908" t="str">
            <v>RefSeq</v>
          </cell>
          <cell r="C1908" t="str">
            <v>gene</v>
          </cell>
          <cell r="D1908">
            <v>2042573</v>
          </cell>
          <cell r="E1908">
            <v>2042648</v>
          </cell>
          <cell r="F1908" t="str">
            <v>.</v>
          </cell>
          <cell r="G1908" t="str">
            <v>+</v>
          </cell>
          <cell r="H1908">
            <v>2023</v>
          </cell>
          <cell r="I1908" t="str">
            <v>asnT</v>
          </cell>
          <cell r="J1908" t="str">
            <v>b1977</v>
          </cell>
          <cell r="K1908" t="str">
            <v>EG30020</v>
          </cell>
          <cell r="L1908" t="str">
            <v>EG30020</v>
          </cell>
          <cell r="M1908">
            <v>946488</v>
          </cell>
        </row>
        <row r="1909">
          <cell r="A1909" t="str">
            <v>NC_000913.2</v>
          </cell>
          <cell r="B1909" t="str">
            <v>RefSeq</v>
          </cell>
          <cell r="C1909" t="str">
            <v>gene</v>
          </cell>
          <cell r="D1909">
            <v>2042962</v>
          </cell>
          <cell r="E1909">
            <v>2050038</v>
          </cell>
          <cell r="F1909" t="str">
            <v>.</v>
          </cell>
          <cell r="G1909" t="str">
            <v>+</v>
          </cell>
          <cell r="H1909">
            <v>2024</v>
          </cell>
          <cell r="I1909" t="str">
            <v>yeeJ</v>
          </cell>
          <cell r="J1909" t="str">
            <v>b1978</v>
          </cell>
          <cell r="K1909" t="str">
            <v>G7064</v>
          </cell>
          <cell r="L1909" t="str">
            <v>EG13378</v>
          </cell>
          <cell r="M1909">
            <v>946498</v>
          </cell>
        </row>
        <row r="1910">
          <cell r="A1910" t="str">
            <v>NC_000913.2</v>
          </cell>
          <cell r="B1910" t="str">
            <v>RefSeq</v>
          </cell>
          <cell r="C1910" t="str">
            <v>gene</v>
          </cell>
          <cell r="D1910">
            <v>2051667</v>
          </cell>
          <cell r="E1910">
            <v>2052983</v>
          </cell>
          <cell r="F1910" t="str">
            <v>.</v>
          </cell>
          <cell r="G1910" t="str">
            <v>+</v>
          </cell>
          <cell r="H1910">
            <v>2026</v>
          </cell>
          <cell r="I1910" t="str">
            <v>shiA</v>
          </cell>
          <cell r="J1910" t="str">
            <v>b1981</v>
          </cell>
          <cell r="K1910" t="str">
            <v>G7067</v>
          </cell>
          <cell r="L1910" t="str">
            <v>EG20205</v>
          </cell>
          <cell r="M1910">
            <v>946495</v>
          </cell>
        </row>
        <row r="1911">
          <cell r="A1911" t="str">
            <v>NC_000913.2</v>
          </cell>
          <cell r="B1911" t="str">
            <v>RefSeq</v>
          </cell>
          <cell r="C1911" t="str">
            <v>gene</v>
          </cell>
          <cell r="D1911">
            <v>2053085</v>
          </cell>
          <cell r="E1911">
            <v>2054539</v>
          </cell>
          <cell r="F1911" t="str">
            <v>.</v>
          </cell>
          <cell r="G1911" t="str">
            <v>+</v>
          </cell>
          <cell r="H1911">
            <v>2027</v>
          </cell>
          <cell r="I1911" t="str">
            <v>amn</v>
          </cell>
          <cell r="J1911" t="str">
            <v>b1982</v>
          </cell>
          <cell r="K1911" t="str">
            <v>EG10039</v>
          </cell>
          <cell r="L1911" t="str">
            <v>EG10039</v>
          </cell>
          <cell r="M1911">
            <v>946508</v>
          </cell>
        </row>
        <row r="1912">
          <cell r="A1912" t="str">
            <v>NC_000913.2</v>
          </cell>
          <cell r="B1912" t="str">
            <v>RefSeq</v>
          </cell>
          <cell r="C1912" t="str">
            <v>gene</v>
          </cell>
          <cell r="D1912">
            <v>2054882</v>
          </cell>
          <cell r="E1912">
            <v>2055598</v>
          </cell>
          <cell r="F1912" t="str">
            <v>.</v>
          </cell>
          <cell r="G1912" t="str">
            <v>+</v>
          </cell>
          <cell r="H1912">
            <v>2028</v>
          </cell>
          <cell r="I1912" t="str">
            <v>yeeN</v>
          </cell>
          <cell r="J1912" t="str">
            <v>b1983</v>
          </cell>
          <cell r="K1912" t="str">
            <v>G7068</v>
          </cell>
          <cell r="L1912" t="str">
            <v>EG13382</v>
          </cell>
          <cell r="M1912">
            <v>946493</v>
          </cell>
        </row>
        <row r="1913">
          <cell r="A1913" t="str">
            <v>NC_000913.2</v>
          </cell>
          <cell r="B1913" t="str">
            <v>RefSeq</v>
          </cell>
          <cell r="C1913" t="str">
            <v>gene</v>
          </cell>
          <cell r="D1913">
            <v>2056051</v>
          </cell>
          <cell r="E1913">
            <v>2056126</v>
          </cell>
          <cell r="F1913" t="str">
            <v>.</v>
          </cell>
          <cell r="G1913" t="str">
            <v>-</v>
          </cell>
          <cell r="H1913">
            <v>2029</v>
          </cell>
          <cell r="I1913" t="str">
            <v>asnW</v>
          </cell>
          <cell r="J1913" t="str">
            <v>b1984</v>
          </cell>
          <cell r="K1913" t="str">
            <v>G7069</v>
          </cell>
          <cell r="L1913" t="str">
            <v>EG31120</v>
          </cell>
          <cell r="M1913">
            <v>946494</v>
          </cell>
        </row>
        <row r="1914">
          <cell r="A1914" t="str">
            <v>NC_000913.2</v>
          </cell>
          <cell r="B1914" t="str">
            <v>RefSeq</v>
          </cell>
          <cell r="C1914" t="str">
            <v>gene</v>
          </cell>
          <cell r="D1914">
            <v>2056227</v>
          </cell>
          <cell r="E1914">
            <v>2057714</v>
          </cell>
          <cell r="F1914" t="str">
            <v>.</v>
          </cell>
          <cell r="G1914" t="str">
            <v>-</v>
          </cell>
          <cell r="H1914">
            <v>2030</v>
          </cell>
          <cell r="I1914" t="str">
            <v>yeeO</v>
          </cell>
          <cell r="J1914" t="str">
            <v>b1985</v>
          </cell>
          <cell r="K1914" t="str">
            <v>G7070</v>
          </cell>
          <cell r="L1914" t="str">
            <v>EG13383</v>
          </cell>
          <cell r="M1914">
            <v>946506</v>
          </cell>
        </row>
        <row r="1915">
          <cell r="A1915" t="str">
            <v>NC_000913.2</v>
          </cell>
          <cell r="B1915" t="str">
            <v>RefSeq</v>
          </cell>
          <cell r="C1915" t="str">
            <v>gene</v>
          </cell>
          <cell r="D1915">
            <v>2057875</v>
          </cell>
          <cell r="E1915">
            <v>2057950</v>
          </cell>
          <cell r="F1915" t="str">
            <v>.</v>
          </cell>
          <cell r="G1915" t="str">
            <v>+</v>
          </cell>
          <cell r="H1915">
            <v>2031</v>
          </cell>
          <cell r="I1915" t="str">
            <v>asnU</v>
          </cell>
          <cell r="J1915" t="str">
            <v>b1986</v>
          </cell>
          <cell r="K1915" t="str">
            <v>EG30021</v>
          </cell>
          <cell r="L1915" t="str">
            <v>EG30021</v>
          </cell>
          <cell r="M1915">
            <v>946503</v>
          </cell>
        </row>
        <row r="1916">
          <cell r="A1916" t="str">
            <v>NC_000913.2</v>
          </cell>
          <cell r="B1916" t="str">
            <v>RefSeq</v>
          </cell>
          <cell r="C1916" t="str">
            <v>gene</v>
          </cell>
          <cell r="D1916">
            <v>2057988</v>
          </cell>
          <cell r="E1916">
            <v>2058938</v>
          </cell>
          <cell r="F1916" t="str">
            <v>.</v>
          </cell>
          <cell r="G1916" t="str">
            <v>-</v>
          </cell>
          <cell r="H1916">
            <v>2032</v>
          </cell>
          <cell r="I1916" t="str">
            <v>cbl</v>
          </cell>
          <cell r="J1916" t="str">
            <v>b1987</v>
          </cell>
          <cell r="K1916" t="str">
            <v>G7071</v>
          </cell>
          <cell r="L1916" t="str">
            <v>EG14264</v>
          </cell>
          <cell r="M1916">
            <v>946502</v>
          </cell>
        </row>
        <row r="1917">
          <cell r="A1917" t="str">
            <v>NC_000913.2</v>
          </cell>
          <cell r="B1917" t="str">
            <v>RefSeq</v>
          </cell>
          <cell r="C1917" t="str">
            <v>gene</v>
          </cell>
          <cell r="D1917">
            <v>2059040</v>
          </cell>
          <cell r="E1917">
            <v>2059957</v>
          </cell>
          <cell r="F1917" t="str">
            <v>.</v>
          </cell>
          <cell r="G1917" t="str">
            <v>-</v>
          </cell>
          <cell r="H1917">
            <v>2033</v>
          </cell>
          <cell r="I1917" t="str">
            <v>nac</v>
          </cell>
          <cell r="J1917" t="str">
            <v>b1988</v>
          </cell>
          <cell r="K1917" t="str">
            <v>G7072</v>
          </cell>
          <cell r="L1917" t="str">
            <v>EG14265</v>
          </cell>
          <cell r="M1917">
            <v>946501</v>
          </cell>
        </row>
        <row r="1918">
          <cell r="A1918" t="str">
            <v>NC_000913.2</v>
          </cell>
          <cell r="B1918" t="str">
            <v>RefSeq</v>
          </cell>
          <cell r="C1918" t="str">
            <v>gene</v>
          </cell>
          <cell r="D1918">
            <v>2060284</v>
          </cell>
          <cell r="E1918">
            <v>2060359</v>
          </cell>
          <cell r="F1918" t="str">
            <v>.</v>
          </cell>
          <cell r="G1918" t="str">
            <v>+</v>
          </cell>
          <cell r="H1918">
            <v>2034</v>
          </cell>
          <cell r="I1918" t="str">
            <v>asnV</v>
          </cell>
          <cell r="J1918" t="str">
            <v>b1989</v>
          </cell>
          <cell r="K1918" t="str">
            <v>EG30022</v>
          </cell>
          <cell r="L1918" t="str">
            <v>EG30022</v>
          </cell>
          <cell r="M1918">
            <v>946509</v>
          </cell>
        </row>
        <row r="1919">
          <cell r="A1919" t="str">
            <v>NC_000913.2</v>
          </cell>
          <cell r="B1919" t="str">
            <v>RefSeq</v>
          </cell>
          <cell r="C1919" t="str">
            <v>gene</v>
          </cell>
          <cell r="D1919">
            <v>2060415</v>
          </cell>
          <cell r="E1919">
            <v>2061347</v>
          </cell>
          <cell r="F1919" t="str">
            <v>.</v>
          </cell>
          <cell r="G1919" t="str">
            <v>-</v>
          </cell>
          <cell r="H1919">
            <v>2035</v>
          </cell>
          <cell r="I1919" t="str">
            <v>erfK</v>
          </cell>
          <cell r="J1919" t="str">
            <v>b1990</v>
          </cell>
          <cell r="K1919" t="str">
            <v>G7073</v>
          </cell>
          <cell r="L1919" t="str">
            <v>EG12682</v>
          </cell>
          <cell r="M1919">
            <v>945273</v>
          </cell>
        </row>
        <row r="1920">
          <cell r="A1920" t="str">
            <v>NC_000913.2</v>
          </cell>
          <cell r="B1920" t="str">
            <v>RefSeq</v>
          </cell>
          <cell r="C1920" t="str">
            <v>gene</v>
          </cell>
          <cell r="D1920">
            <v>2061412</v>
          </cell>
          <cell r="E1920">
            <v>2062491</v>
          </cell>
          <cell r="F1920" t="str">
            <v>.</v>
          </cell>
          <cell r="G1920" t="str">
            <v>-</v>
          </cell>
          <cell r="H1920">
            <v>2036</v>
          </cell>
          <cell r="I1920" t="str">
            <v>cobT</v>
          </cell>
          <cell r="J1920" t="str">
            <v>b1991</v>
          </cell>
          <cell r="K1920" t="str">
            <v>EG12151</v>
          </cell>
          <cell r="L1920" t="str">
            <v>EG12151</v>
          </cell>
          <cell r="M1920">
            <v>946517</v>
          </cell>
        </row>
        <row r="1921">
          <cell r="A1921" t="str">
            <v>NC_000913.2</v>
          </cell>
          <cell r="B1921" t="str">
            <v>RefSeq</v>
          </cell>
          <cell r="C1921" t="str">
            <v>gene</v>
          </cell>
          <cell r="D1921">
            <v>2062503</v>
          </cell>
          <cell r="E1921">
            <v>2063246</v>
          </cell>
          <cell r="F1921" t="str">
            <v>.</v>
          </cell>
          <cell r="G1921" t="str">
            <v>-</v>
          </cell>
          <cell r="H1921">
            <v>2037</v>
          </cell>
          <cell r="I1921" t="str">
            <v>cobS</v>
          </cell>
          <cell r="J1921" t="str">
            <v>b1992</v>
          </cell>
          <cell r="K1921" t="str">
            <v>EG12150</v>
          </cell>
          <cell r="L1921" t="str">
            <v>EG12150</v>
          </cell>
          <cell r="M1921">
            <v>946520</v>
          </cell>
        </row>
        <row r="1922">
          <cell r="A1922" t="str">
            <v>NC_000913.2</v>
          </cell>
          <cell r="B1922" t="str">
            <v>RefSeq</v>
          </cell>
          <cell r="C1922" t="str">
            <v>gene</v>
          </cell>
          <cell r="D1922">
            <v>2063243</v>
          </cell>
          <cell r="E1922">
            <v>2063788</v>
          </cell>
          <cell r="F1922" t="str">
            <v>.</v>
          </cell>
          <cell r="G1922" t="str">
            <v>-</v>
          </cell>
          <cell r="H1922">
            <v>2038</v>
          </cell>
          <cell r="I1922" t="str">
            <v>cobU</v>
          </cell>
          <cell r="J1922" t="str">
            <v>b1993</v>
          </cell>
          <cell r="K1922" t="str">
            <v>EG13238</v>
          </cell>
          <cell r="L1922" t="str">
            <v>EG13238</v>
          </cell>
          <cell r="M1922">
            <v>946519</v>
          </cell>
        </row>
        <row r="1923">
          <cell r="A1923" t="str">
            <v>NC_000913.2</v>
          </cell>
          <cell r="B1923" t="str">
            <v>RefSeq</v>
          </cell>
          <cell r="C1923" t="str">
            <v>gene</v>
          </cell>
          <cell r="D1923">
            <v>2064329</v>
          </cell>
          <cell r="E1923">
            <v>2065345</v>
          </cell>
          <cell r="F1923" t="str">
            <v>.</v>
          </cell>
          <cell r="G1923" t="str">
            <v>-</v>
          </cell>
          <cell r="H1923">
            <v>2040</v>
          </cell>
          <cell r="I1923" t="str">
            <v>insH</v>
          </cell>
          <cell r="J1923" t="str">
            <v>b1994</v>
          </cell>
          <cell r="K1923" t="str">
            <v>G7074</v>
          </cell>
          <cell r="L1923" t="str">
            <v>EG40008</v>
          </cell>
          <cell r="M1923">
            <v>946507</v>
          </cell>
        </row>
        <row r="1924">
          <cell r="A1924" t="str">
            <v>NC_000913.2</v>
          </cell>
          <cell r="B1924" t="str">
            <v>RefSeq</v>
          </cell>
          <cell r="C1924" t="str">
            <v>gene</v>
          </cell>
          <cell r="D1924">
            <v>2066976</v>
          </cell>
          <cell r="E1924">
            <v>2067881</v>
          </cell>
          <cell r="F1924" t="str">
            <v>.</v>
          </cell>
          <cell r="G1924" t="str">
            <v>-</v>
          </cell>
          <cell r="H1924">
            <v>2044</v>
          </cell>
          <cell r="I1924" t="str">
            <v>insD</v>
          </cell>
          <cell r="J1924" t="str">
            <v>b1996</v>
          </cell>
          <cell r="K1924" t="str">
            <v>G7076</v>
          </cell>
          <cell r="L1924" t="str">
            <v>EG40004</v>
          </cell>
          <cell r="M1924">
            <v>946403</v>
          </cell>
        </row>
        <row r="1925">
          <cell r="A1925" t="str">
            <v>NC_000913.2</v>
          </cell>
          <cell r="B1925" t="str">
            <v>RefSeq</v>
          </cell>
          <cell r="C1925" t="str">
            <v>gene</v>
          </cell>
          <cell r="D1925">
            <v>2067839</v>
          </cell>
          <cell r="E1925">
            <v>2068204</v>
          </cell>
          <cell r="F1925" t="str">
            <v>.</v>
          </cell>
          <cell r="G1925" t="str">
            <v>-</v>
          </cell>
          <cell r="H1925">
            <v>2045</v>
          </cell>
          <cell r="I1925" t="str">
            <v>insC</v>
          </cell>
          <cell r="J1925" t="str">
            <v>b1997</v>
          </cell>
          <cell r="K1925" t="str">
            <v>G7077</v>
          </cell>
          <cell r="L1925" t="str">
            <v>EG40003</v>
          </cell>
          <cell r="M1925">
            <v>946455</v>
          </cell>
        </row>
        <row r="1926">
          <cell r="A1926" t="str">
            <v>NC_000913.2</v>
          </cell>
          <cell r="B1926" t="str">
            <v>RefSeq</v>
          </cell>
          <cell r="C1926" t="str">
            <v>gene</v>
          </cell>
          <cell r="D1926">
            <v>2068684</v>
          </cell>
          <cell r="E1926">
            <v>2069235</v>
          </cell>
          <cell r="F1926" t="str">
            <v>.</v>
          </cell>
          <cell r="G1926" t="str">
            <v>+</v>
          </cell>
          <cell r="H1926">
            <v>2046</v>
          </cell>
          <cell r="I1926" t="str">
            <v>yeeP</v>
          </cell>
          <cell r="J1926" t="str">
            <v>b1999</v>
          </cell>
          <cell r="K1926" t="str">
            <v>G7079</v>
          </cell>
          <cell r="L1926" t="str">
            <v>EG13384</v>
          </cell>
          <cell r="M1926">
            <v>946524</v>
          </cell>
        </row>
        <row r="1927">
          <cell r="A1927" t="str">
            <v>NC_000913.2</v>
          </cell>
          <cell r="B1927" t="str">
            <v>RefSeq</v>
          </cell>
          <cell r="C1927" t="str">
            <v>gene</v>
          </cell>
          <cell r="D1927">
            <v>2069563</v>
          </cell>
          <cell r="E1927">
            <v>2072682</v>
          </cell>
          <cell r="F1927" t="str">
            <v>.</v>
          </cell>
          <cell r="G1927" t="str">
            <v>+</v>
          </cell>
          <cell r="H1927">
            <v>2048</v>
          </cell>
          <cell r="I1927" t="str">
            <v>flu</v>
          </cell>
          <cell r="J1927" t="str">
            <v>b2000</v>
          </cell>
          <cell r="K1927" t="str">
            <v>G7080</v>
          </cell>
          <cell r="L1927" t="str">
            <v>EG12686</v>
          </cell>
          <cell r="M1927">
            <v>946540</v>
          </cell>
        </row>
        <row r="1928">
          <cell r="A1928" t="str">
            <v>NC_000913.2</v>
          </cell>
          <cell r="B1928" t="str">
            <v>RefSeq</v>
          </cell>
          <cell r="C1928" t="str">
            <v>gene</v>
          </cell>
          <cell r="D1928">
            <v>2072803</v>
          </cell>
          <cell r="E1928">
            <v>2074335</v>
          </cell>
          <cell r="F1928" t="str">
            <v>.</v>
          </cell>
          <cell r="G1928" t="str">
            <v>+</v>
          </cell>
          <cell r="H1928">
            <v>2049</v>
          </cell>
          <cell r="I1928" t="str">
            <v>yeeR</v>
          </cell>
          <cell r="J1928" t="str">
            <v>b2001</v>
          </cell>
          <cell r="K1928" t="str">
            <v>G7081</v>
          </cell>
          <cell r="L1928" t="str">
            <v>EG13385</v>
          </cell>
          <cell r="M1928">
            <v>946512</v>
          </cell>
        </row>
        <row r="1929">
          <cell r="A1929" t="str">
            <v>NC_000913.2</v>
          </cell>
          <cell r="B1929" t="str">
            <v>RefSeq</v>
          </cell>
          <cell r="C1929" t="str">
            <v>gene</v>
          </cell>
          <cell r="D1929">
            <v>2074332</v>
          </cell>
          <cell r="E1929">
            <v>2074778</v>
          </cell>
          <cell r="F1929" t="str">
            <v>.</v>
          </cell>
          <cell r="G1929" t="str">
            <v>+</v>
          </cell>
          <cell r="H1929">
            <v>2050</v>
          </cell>
          <cell r="I1929" t="str">
            <v>yeeS</v>
          </cell>
          <cell r="J1929" t="str">
            <v>b2002</v>
          </cell>
          <cell r="K1929" t="str">
            <v>G7082</v>
          </cell>
          <cell r="L1929" t="str">
            <v>EG13386</v>
          </cell>
          <cell r="M1929">
            <v>946514</v>
          </cell>
        </row>
        <row r="1930">
          <cell r="A1930" t="str">
            <v>NC_000913.2</v>
          </cell>
          <cell r="B1930" t="str">
            <v>RefSeq</v>
          </cell>
          <cell r="C1930" t="str">
            <v>gene</v>
          </cell>
          <cell r="D1930">
            <v>2074841</v>
          </cell>
          <cell r="E1930">
            <v>2075062</v>
          </cell>
          <cell r="F1930" t="str">
            <v>.</v>
          </cell>
          <cell r="G1930" t="str">
            <v>+</v>
          </cell>
          <cell r="H1930">
            <v>2051</v>
          </cell>
          <cell r="I1930" t="str">
            <v>yeeT</v>
          </cell>
          <cell r="J1930" t="str">
            <v>b2003</v>
          </cell>
          <cell r="K1930" t="str">
            <v>G7083</v>
          </cell>
          <cell r="L1930" t="str">
            <v>EG13387</v>
          </cell>
          <cell r="M1930">
            <v>946513</v>
          </cell>
        </row>
        <row r="1931">
          <cell r="A1931" t="str">
            <v>NC_000913.2</v>
          </cell>
          <cell r="B1931" t="str">
            <v>RefSeq</v>
          </cell>
          <cell r="C1931" t="str">
            <v>gene</v>
          </cell>
          <cell r="D1931">
            <v>2075136</v>
          </cell>
          <cell r="E1931">
            <v>2075504</v>
          </cell>
          <cell r="F1931" t="str">
            <v>.</v>
          </cell>
          <cell r="G1931" t="str">
            <v>+</v>
          </cell>
          <cell r="H1931">
            <v>2052</v>
          </cell>
          <cell r="I1931" t="str">
            <v>yeeU</v>
          </cell>
          <cell r="J1931" t="str">
            <v>b2004</v>
          </cell>
          <cell r="K1931" t="str">
            <v>G7084</v>
          </cell>
          <cell r="L1931" t="str">
            <v>EG13388</v>
          </cell>
          <cell r="M1931">
            <v>946510</v>
          </cell>
        </row>
        <row r="1932">
          <cell r="A1932" t="str">
            <v>NC_000913.2</v>
          </cell>
          <cell r="B1932" t="str">
            <v>RefSeq</v>
          </cell>
          <cell r="C1932" t="str">
            <v>gene</v>
          </cell>
          <cell r="D1932">
            <v>2075593</v>
          </cell>
          <cell r="E1932">
            <v>2075967</v>
          </cell>
          <cell r="F1932" t="str">
            <v>.</v>
          </cell>
          <cell r="G1932" t="str">
            <v>+</v>
          </cell>
          <cell r="H1932">
            <v>2053</v>
          </cell>
          <cell r="I1932" t="str">
            <v>cbtA</v>
          </cell>
          <cell r="J1932" t="str">
            <v>b2005</v>
          </cell>
          <cell r="K1932" t="str">
            <v>G7085</v>
          </cell>
          <cell r="L1932" t="str">
            <v>EG13389</v>
          </cell>
          <cell r="M1932">
            <v>946534</v>
          </cell>
        </row>
        <row r="1933">
          <cell r="A1933" t="str">
            <v>NC_000913.2</v>
          </cell>
          <cell r="B1933" t="str">
            <v>RefSeq</v>
          </cell>
          <cell r="C1933" t="str">
            <v>gene</v>
          </cell>
          <cell r="D1933">
            <v>2075964</v>
          </cell>
          <cell r="E1933">
            <v>2076131</v>
          </cell>
          <cell r="F1933" t="str">
            <v>.</v>
          </cell>
          <cell r="G1933" t="str">
            <v>+</v>
          </cell>
          <cell r="H1933">
            <v>2054</v>
          </cell>
          <cell r="I1933" t="str">
            <v>yeeW</v>
          </cell>
          <cell r="J1933" t="str">
            <v>b2006</v>
          </cell>
          <cell r="K1933" t="str">
            <v>G7086</v>
          </cell>
          <cell r="L1933" t="str">
            <v>EG13390</v>
          </cell>
          <cell r="M1933">
            <v>946535</v>
          </cell>
        </row>
        <row r="1934">
          <cell r="A1934" t="str">
            <v>NC_000913.2</v>
          </cell>
          <cell r="B1934" t="str">
            <v>RefSeq</v>
          </cell>
          <cell r="C1934" t="str">
            <v>gene</v>
          </cell>
          <cell r="D1934">
            <v>2077056</v>
          </cell>
          <cell r="E1934">
            <v>2077385</v>
          </cell>
          <cell r="F1934" t="str">
            <v>.</v>
          </cell>
          <cell r="G1934" t="str">
            <v>-</v>
          </cell>
          <cell r="H1934">
            <v>2057</v>
          </cell>
          <cell r="I1934" t="str">
            <v>yeeX</v>
          </cell>
          <cell r="J1934" t="str">
            <v>b2007</v>
          </cell>
          <cell r="K1934" t="str">
            <v>G7087</v>
          </cell>
          <cell r="L1934" t="str">
            <v>EG13391</v>
          </cell>
          <cell r="M1934">
            <v>946541</v>
          </cell>
        </row>
        <row r="1935">
          <cell r="A1935" t="str">
            <v>NC_000913.2</v>
          </cell>
          <cell r="B1935" t="str">
            <v>RefSeq</v>
          </cell>
          <cell r="C1935" t="str">
            <v>gene</v>
          </cell>
          <cell r="D1935">
            <v>2077557</v>
          </cell>
          <cell r="E1935">
            <v>2078615</v>
          </cell>
          <cell r="F1935" t="str">
            <v>.</v>
          </cell>
          <cell r="G1935" t="str">
            <v>-</v>
          </cell>
          <cell r="H1935">
            <v>2058</v>
          </cell>
          <cell r="I1935" t="str">
            <v>yeeA</v>
          </cell>
          <cell r="J1935" t="str">
            <v>b2008</v>
          </cell>
          <cell r="K1935" t="str">
            <v>EG11891</v>
          </cell>
          <cell r="L1935" t="str">
            <v>EG11891</v>
          </cell>
          <cell r="M1935">
            <v>946545</v>
          </cell>
        </row>
        <row r="1936">
          <cell r="A1936" t="str">
            <v>NC_000913.2</v>
          </cell>
          <cell r="B1936" t="str">
            <v>RefSeq</v>
          </cell>
          <cell r="C1936" t="str">
            <v>gene</v>
          </cell>
          <cell r="D1936">
            <v>2078813</v>
          </cell>
          <cell r="E1936">
            <v>2079286</v>
          </cell>
          <cell r="F1936" t="str">
            <v>.</v>
          </cell>
          <cell r="G1936" t="str">
            <v>-</v>
          </cell>
          <cell r="H1936">
            <v>2059</v>
          </cell>
          <cell r="I1936" t="str">
            <v>sbmC</v>
          </cell>
          <cell r="J1936" t="str">
            <v>b2009</v>
          </cell>
          <cell r="K1936" t="str">
            <v>EG11892</v>
          </cell>
          <cell r="L1936" t="str">
            <v>EG11892</v>
          </cell>
          <cell r="M1936">
            <v>946546</v>
          </cell>
        </row>
        <row r="1937">
          <cell r="A1937" t="str">
            <v>NC_000913.2</v>
          </cell>
          <cell r="B1937" t="str">
            <v>RefSeq</v>
          </cell>
          <cell r="C1937" t="str">
            <v>gene</v>
          </cell>
          <cell r="D1937">
            <v>2079405</v>
          </cell>
          <cell r="E1937">
            <v>2080571</v>
          </cell>
          <cell r="F1937" t="str">
            <v>.</v>
          </cell>
          <cell r="G1937" t="str">
            <v>-</v>
          </cell>
          <cell r="H1937">
            <v>2060</v>
          </cell>
          <cell r="I1937" t="str">
            <v>dacD</v>
          </cell>
          <cell r="J1937" t="str">
            <v>b2010</v>
          </cell>
          <cell r="K1937" t="str">
            <v>EG11893</v>
          </cell>
          <cell r="L1937" t="str">
            <v>EG11893</v>
          </cell>
          <cell r="M1937">
            <v>946518</v>
          </cell>
        </row>
        <row r="1938">
          <cell r="A1938" t="str">
            <v>NC_000913.2</v>
          </cell>
          <cell r="B1938" t="str">
            <v>RefSeq</v>
          </cell>
          <cell r="C1938" t="str">
            <v>gene</v>
          </cell>
          <cell r="D1938">
            <v>2080780</v>
          </cell>
          <cell r="E1938">
            <v>2082207</v>
          </cell>
          <cell r="F1938" t="str">
            <v>.</v>
          </cell>
          <cell r="G1938" t="str">
            <v>+</v>
          </cell>
          <cell r="H1938">
            <v>2061</v>
          </cell>
          <cell r="I1938" t="str">
            <v>sbcB</v>
          </cell>
          <cell r="J1938" t="str">
            <v>b2011</v>
          </cell>
          <cell r="K1938" t="str">
            <v>EG10926</v>
          </cell>
          <cell r="L1938" t="str">
            <v>EG10926</v>
          </cell>
          <cell r="M1938">
            <v>946529</v>
          </cell>
        </row>
        <row r="1939">
          <cell r="A1939" t="str">
            <v>NC_000913.2</v>
          </cell>
          <cell r="B1939" t="str">
            <v>RefSeq</v>
          </cell>
          <cell r="C1939" t="str">
            <v>gene</v>
          </cell>
          <cell r="D1939">
            <v>2082250</v>
          </cell>
          <cell r="E1939">
            <v>2082477</v>
          </cell>
          <cell r="F1939" t="str">
            <v>.</v>
          </cell>
          <cell r="G1939" t="str">
            <v>-</v>
          </cell>
          <cell r="H1939">
            <v>2062</v>
          </cell>
          <cell r="I1939" t="str">
            <v>yeeD</v>
          </cell>
          <cell r="J1939" t="str">
            <v>b2012</v>
          </cell>
          <cell r="K1939" t="str">
            <v>EG11894</v>
          </cell>
          <cell r="L1939" t="str">
            <v>EG11894</v>
          </cell>
          <cell r="M1939">
            <v>946539</v>
          </cell>
        </row>
        <row r="1940">
          <cell r="A1940" t="str">
            <v>NC_000913.2</v>
          </cell>
          <cell r="B1940" t="str">
            <v>RefSeq</v>
          </cell>
          <cell r="C1940" t="str">
            <v>gene</v>
          </cell>
          <cell r="D1940">
            <v>2082491</v>
          </cell>
          <cell r="E1940">
            <v>2083549</v>
          </cell>
          <cell r="F1940" t="str">
            <v>.</v>
          </cell>
          <cell r="G1940" t="str">
            <v>-</v>
          </cell>
          <cell r="H1940">
            <v>2063</v>
          </cell>
          <cell r="I1940" t="str">
            <v>yeeE</v>
          </cell>
          <cell r="J1940" t="str">
            <v>b2013</v>
          </cell>
          <cell r="K1940" t="str">
            <v>EG11895</v>
          </cell>
          <cell r="L1940" t="str">
            <v>EG11895</v>
          </cell>
          <cell r="M1940">
            <v>946526</v>
          </cell>
        </row>
        <row r="1941">
          <cell r="A1941" t="str">
            <v>NC_000913.2</v>
          </cell>
          <cell r="B1941" t="str">
            <v>RefSeq</v>
          </cell>
          <cell r="C1941" t="str">
            <v>gene</v>
          </cell>
          <cell r="D1941">
            <v>2083728</v>
          </cell>
          <cell r="E1941">
            <v>2085086</v>
          </cell>
          <cell r="F1941" t="str">
            <v>.</v>
          </cell>
          <cell r="G1941" t="str">
            <v>-</v>
          </cell>
          <cell r="H1941">
            <v>2064</v>
          </cell>
          <cell r="I1941" t="str">
            <v>plaP</v>
          </cell>
          <cell r="J1941" t="str">
            <v>b2014</v>
          </cell>
          <cell r="K1941" t="str">
            <v>EG11896</v>
          </cell>
          <cell r="L1941" t="str">
            <v>EG11896</v>
          </cell>
          <cell r="M1941">
            <v>946533</v>
          </cell>
        </row>
        <row r="1942">
          <cell r="A1942" t="str">
            <v>NC_000913.2</v>
          </cell>
          <cell r="B1942" t="str">
            <v>RefSeq</v>
          </cell>
          <cell r="C1942" t="str">
            <v>gene</v>
          </cell>
          <cell r="D1942">
            <v>2085353</v>
          </cell>
          <cell r="E1942">
            <v>2086282</v>
          </cell>
          <cell r="F1942" t="str">
            <v>.</v>
          </cell>
          <cell r="G1942" t="str">
            <v>-</v>
          </cell>
          <cell r="H1942">
            <v>2066</v>
          </cell>
          <cell r="I1942" t="str">
            <v>yeeY</v>
          </cell>
          <cell r="J1942" t="str">
            <v>b2015</v>
          </cell>
          <cell r="K1942" t="str">
            <v>G7088</v>
          </cell>
          <cell r="L1942" t="str">
            <v>EG13392</v>
          </cell>
          <cell r="M1942">
            <v>946532</v>
          </cell>
        </row>
        <row r="1943">
          <cell r="A1943" t="str">
            <v>NC_000913.2</v>
          </cell>
          <cell r="B1943" t="str">
            <v>RefSeq</v>
          </cell>
          <cell r="C1943" t="str">
            <v>gene</v>
          </cell>
          <cell r="D1943">
            <v>2086328</v>
          </cell>
          <cell r="E1943">
            <v>2087152</v>
          </cell>
          <cell r="F1943" t="str">
            <v>.</v>
          </cell>
          <cell r="G1943" t="str">
            <v>-</v>
          </cell>
          <cell r="H1943">
            <v>2067</v>
          </cell>
          <cell r="I1943" t="str">
            <v>yeeZ</v>
          </cell>
          <cell r="J1943" t="str">
            <v>b2016</v>
          </cell>
          <cell r="K1943" t="str">
            <v>G7089</v>
          </cell>
          <cell r="L1943" t="str">
            <v>EG13393</v>
          </cell>
          <cell r="M1943">
            <v>946538</v>
          </cell>
        </row>
        <row r="1944">
          <cell r="A1944" t="str">
            <v>NC_000913.2</v>
          </cell>
          <cell r="B1944" t="str">
            <v>RefSeq</v>
          </cell>
          <cell r="C1944" t="str">
            <v>gene</v>
          </cell>
          <cell r="D1944">
            <v>2087486</v>
          </cell>
          <cell r="E1944">
            <v>2087737</v>
          </cell>
          <cell r="F1944" t="str">
            <v>.</v>
          </cell>
          <cell r="G1944" t="str">
            <v>-</v>
          </cell>
          <cell r="H1944">
            <v>2069</v>
          </cell>
          <cell r="I1944" t="str">
            <v>yefM</v>
          </cell>
          <cell r="J1944" t="str">
            <v>b2017</v>
          </cell>
          <cell r="K1944" t="str">
            <v>EG12844</v>
          </cell>
          <cell r="L1944" t="str">
            <v>EG12844</v>
          </cell>
          <cell r="M1944">
            <v>946542</v>
          </cell>
        </row>
        <row r="1945">
          <cell r="A1945" t="str">
            <v>NC_000913.2</v>
          </cell>
          <cell r="B1945" t="str">
            <v>RefSeq</v>
          </cell>
          <cell r="C1945" t="str">
            <v>gene</v>
          </cell>
          <cell r="D1945">
            <v>2088020</v>
          </cell>
          <cell r="E1945">
            <v>2088070</v>
          </cell>
          <cell r="F1945" t="str">
            <v>.</v>
          </cell>
          <cell r="G1945" t="str">
            <v>+</v>
          </cell>
          <cell r="H1945">
            <v>2070</v>
          </cell>
          <cell r="I1945" t="str">
            <v>hisL</v>
          </cell>
          <cell r="J1945" t="str">
            <v>b2018</v>
          </cell>
          <cell r="K1945" t="str">
            <v>EG11269</v>
          </cell>
          <cell r="L1945" t="str">
            <v>EG11269</v>
          </cell>
          <cell r="M1945">
            <v>946547</v>
          </cell>
        </row>
        <row r="1946">
          <cell r="A1946" t="str">
            <v>NC_000913.2</v>
          </cell>
          <cell r="B1946" t="str">
            <v>RefSeq</v>
          </cell>
          <cell r="C1946" t="str">
            <v>gene</v>
          </cell>
          <cell r="D1946">
            <v>2088216</v>
          </cell>
          <cell r="E1946">
            <v>2089115</v>
          </cell>
          <cell r="F1946" t="str">
            <v>.</v>
          </cell>
          <cell r="G1946" t="str">
            <v>+</v>
          </cell>
          <cell r="H1946">
            <v>2071</v>
          </cell>
          <cell r="I1946" t="str">
            <v>hisG</v>
          </cell>
          <cell r="J1946" t="str">
            <v>b2019</v>
          </cell>
          <cell r="K1946" t="str">
            <v>EG10449</v>
          </cell>
          <cell r="L1946" t="str">
            <v>EG10449</v>
          </cell>
          <cell r="M1946">
            <v>946549</v>
          </cell>
        </row>
        <row r="1947">
          <cell r="A1947" t="str">
            <v>NC_000913.2</v>
          </cell>
          <cell r="B1947" t="str">
            <v>RefSeq</v>
          </cell>
          <cell r="C1947" t="str">
            <v>gene</v>
          </cell>
          <cell r="D1947">
            <v>2089121</v>
          </cell>
          <cell r="E1947">
            <v>2090425</v>
          </cell>
          <cell r="F1947" t="str">
            <v>.</v>
          </cell>
          <cell r="G1947" t="str">
            <v>+</v>
          </cell>
          <cell r="H1947">
            <v>2072</v>
          </cell>
          <cell r="I1947" t="str">
            <v>hisD</v>
          </cell>
          <cell r="J1947" t="str">
            <v>b2020</v>
          </cell>
          <cell r="K1947" t="str">
            <v>EG10447</v>
          </cell>
          <cell r="L1947" t="str">
            <v>EG10447</v>
          </cell>
          <cell r="M1947">
            <v>946531</v>
          </cell>
        </row>
        <row r="1948">
          <cell r="A1948" t="str">
            <v>NC_000913.2</v>
          </cell>
          <cell r="B1948" t="str">
            <v>RefSeq</v>
          </cell>
          <cell r="C1948" t="str">
            <v>gene</v>
          </cell>
          <cell r="D1948">
            <v>2090422</v>
          </cell>
          <cell r="E1948">
            <v>2091492</v>
          </cell>
          <cell r="F1948" t="str">
            <v>.</v>
          </cell>
          <cell r="G1948" t="str">
            <v>+</v>
          </cell>
          <cell r="H1948">
            <v>2073</v>
          </cell>
          <cell r="I1948" t="str">
            <v>hisC</v>
          </cell>
          <cell r="J1948" t="str">
            <v>b2021</v>
          </cell>
          <cell r="K1948" t="str">
            <v>EG10446</v>
          </cell>
          <cell r="L1948" t="str">
            <v>EG10446</v>
          </cell>
          <cell r="M1948">
            <v>946551</v>
          </cell>
        </row>
        <row r="1949">
          <cell r="A1949" t="str">
            <v>NC_000913.2</v>
          </cell>
          <cell r="B1949" t="str">
            <v>RefSeq</v>
          </cell>
          <cell r="C1949" t="str">
            <v>gene</v>
          </cell>
          <cell r="D1949">
            <v>2091492</v>
          </cell>
          <cell r="E1949">
            <v>2092559</v>
          </cell>
          <cell r="F1949" t="str">
            <v>.</v>
          </cell>
          <cell r="G1949" t="str">
            <v>+</v>
          </cell>
          <cell r="H1949">
            <v>2074</v>
          </cell>
          <cell r="I1949" t="str">
            <v>hisB</v>
          </cell>
          <cell r="J1949" t="str">
            <v>b2022</v>
          </cell>
          <cell r="K1949" t="str">
            <v>EG10445</v>
          </cell>
          <cell r="L1949" t="str">
            <v>EG10445</v>
          </cell>
          <cell r="M1949">
            <v>946552</v>
          </cell>
        </row>
        <row r="1950">
          <cell r="A1950" t="str">
            <v>NC_000913.2</v>
          </cell>
          <cell r="B1950" t="str">
            <v>RefSeq</v>
          </cell>
          <cell r="C1950" t="str">
            <v>gene</v>
          </cell>
          <cell r="D1950">
            <v>2092559</v>
          </cell>
          <cell r="E1950">
            <v>2093149</v>
          </cell>
          <cell r="F1950" t="str">
            <v>.</v>
          </cell>
          <cell r="G1950" t="str">
            <v>+</v>
          </cell>
          <cell r="H1950">
            <v>2075</v>
          </cell>
          <cell r="I1950" t="str">
            <v>hisH</v>
          </cell>
          <cell r="J1950" t="str">
            <v>b2023</v>
          </cell>
          <cell r="K1950" t="str">
            <v>EG10450</v>
          </cell>
          <cell r="L1950" t="str">
            <v>EG10450</v>
          </cell>
          <cell r="M1950">
            <v>946544</v>
          </cell>
        </row>
        <row r="1951">
          <cell r="A1951" t="str">
            <v>NC_000913.2</v>
          </cell>
          <cell r="B1951" t="str">
            <v>RefSeq</v>
          </cell>
          <cell r="C1951" t="str">
            <v>gene</v>
          </cell>
          <cell r="D1951">
            <v>2093149</v>
          </cell>
          <cell r="E1951">
            <v>2093886</v>
          </cell>
          <cell r="F1951" t="str">
            <v>.</v>
          </cell>
          <cell r="G1951" t="str">
            <v>+</v>
          </cell>
          <cell r="H1951">
            <v>2076</v>
          </cell>
          <cell r="I1951" t="str">
            <v>hisA</v>
          </cell>
          <cell r="J1951" t="str">
            <v>b2024</v>
          </cell>
          <cell r="K1951" t="str">
            <v>EG10444</v>
          </cell>
          <cell r="L1951" t="str">
            <v>EG10444</v>
          </cell>
          <cell r="M1951">
            <v>946521</v>
          </cell>
        </row>
        <row r="1952">
          <cell r="A1952" t="str">
            <v>NC_000913.2</v>
          </cell>
          <cell r="B1952" t="str">
            <v>RefSeq</v>
          </cell>
          <cell r="C1952" t="str">
            <v>gene</v>
          </cell>
          <cell r="D1952">
            <v>2093868</v>
          </cell>
          <cell r="E1952">
            <v>2094644</v>
          </cell>
          <cell r="F1952" t="str">
            <v>.</v>
          </cell>
          <cell r="G1952" t="str">
            <v>+</v>
          </cell>
          <cell r="H1952">
            <v>2077</v>
          </cell>
          <cell r="I1952" t="str">
            <v>hisF</v>
          </cell>
          <cell r="J1952" t="str">
            <v>b2025</v>
          </cell>
          <cell r="K1952" t="str">
            <v>EG10448</v>
          </cell>
          <cell r="L1952" t="str">
            <v>EG10448</v>
          </cell>
          <cell r="M1952">
            <v>946516</v>
          </cell>
        </row>
        <row r="1953">
          <cell r="A1953" t="str">
            <v>NC_000913.2</v>
          </cell>
          <cell r="B1953" t="str">
            <v>RefSeq</v>
          </cell>
          <cell r="C1953" t="str">
            <v>gene</v>
          </cell>
          <cell r="D1953">
            <v>2094638</v>
          </cell>
          <cell r="E1953">
            <v>2095249</v>
          </cell>
          <cell r="F1953" t="str">
            <v>.</v>
          </cell>
          <cell r="G1953" t="str">
            <v>+</v>
          </cell>
          <cell r="H1953">
            <v>2078</v>
          </cell>
          <cell r="I1953" t="str">
            <v>hisI</v>
          </cell>
          <cell r="J1953" t="str">
            <v>b2026</v>
          </cell>
          <cell r="K1953" t="str">
            <v>EG10451</v>
          </cell>
          <cell r="L1953" t="str">
            <v>EG10451</v>
          </cell>
          <cell r="M1953">
            <v>946515</v>
          </cell>
        </row>
        <row r="1954">
          <cell r="A1954" t="str">
            <v>NC_000913.2</v>
          </cell>
          <cell r="B1954" t="str">
            <v>RefSeq</v>
          </cell>
          <cell r="C1954" t="str">
            <v>gene</v>
          </cell>
          <cell r="D1954">
            <v>2095345</v>
          </cell>
          <cell r="E1954">
            <v>2096325</v>
          </cell>
          <cell r="F1954" t="str">
            <v>.</v>
          </cell>
          <cell r="G1954" t="str">
            <v>-</v>
          </cell>
          <cell r="H1954">
            <v>2079</v>
          </cell>
          <cell r="I1954" t="str">
            <v>cld</v>
          </cell>
          <cell r="J1954" t="str">
            <v>b2027</v>
          </cell>
          <cell r="K1954" t="str">
            <v>G7090</v>
          </cell>
          <cell r="L1954" t="str">
            <v>EG13406</v>
          </cell>
          <cell r="M1954">
            <v>946553</v>
          </cell>
        </row>
        <row r="1955">
          <cell r="A1955" t="str">
            <v>NC_000913.2</v>
          </cell>
          <cell r="B1955" t="str">
            <v>RefSeq</v>
          </cell>
          <cell r="C1955" t="str">
            <v>gene</v>
          </cell>
          <cell r="D1955">
            <v>2096471</v>
          </cell>
          <cell r="E1955">
            <v>2097637</v>
          </cell>
          <cell r="F1955" t="str">
            <v>.</v>
          </cell>
          <cell r="G1955" t="str">
            <v>-</v>
          </cell>
          <cell r="H1955">
            <v>2080</v>
          </cell>
          <cell r="I1955" t="str">
            <v>ugd</v>
          </cell>
          <cell r="J1955" t="str">
            <v>b2028</v>
          </cell>
          <cell r="K1955" t="str">
            <v>G7091</v>
          </cell>
          <cell r="L1955" t="str">
            <v>EG13407</v>
          </cell>
          <cell r="M1955">
            <v>946571</v>
          </cell>
        </row>
        <row r="1956">
          <cell r="A1956" t="str">
            <v>NC_000913.2</v>
          </cell>
          <cell r="B1956" t="str">
            <v>RefSeq</v>
          </cell>
          <cell r="C1956" t="str">
            <v>gene</v>
          </cell>
          <cell r="D1956">
            <v>2097886</v>
          </cell>
          <cell r="E1956">
            <v>2099292</v>
          </cell>
          <cell r="F1956" t="str">
            <v>.</v>
          </cell>
          <cell r="G1956" t="str">
            <v>-</v>
          </cell>
          <cell r="H1956">
            <v>2081</v>
          </cell>
          <cell r="I1956" t="str">
            <v>gnd</v>
          </cell>
          <cell r="J1956" t="str">
            <v>b2029</v>
          </cell>
          <cell r="K1956" t="str">
            <v>EG10411</v>
          </cell>
          <cell r="L1956" t="str">
            <v>EG10411</v>
          </cell>
          <cell r="M1956">
            <v>946554</v>
          </cell>
        </row>
        <row r="1957">
          <cell r="A1957" t="str">
            <v>NC_000913.2</v>
          </cell>
          <cell r="B1957" t="str">
            <v>RefSeq</v>
          </cell>
          <cell r="C1957" t="str">
            <v>gene</v>
          </cell>
          <cell r="D1957">
            <v>2099919</v>
          </cell>
          <cell r="E1957">
            <v>2100935</v>
          </cell>
          <cell r="F1957" t="str">
            <v>.</v>
          </cell>
          <cell r="G1957" t="str">
            <v>-</v>
          </cell>
          <cell r="H1957">
            <v>2083</v>
          </cell>
          <cell r="I1957" t="str">
            <v>insH</v>
          </cell>
          <cell r="J1957" t="str">
            <v>b2030</v>
          </cell>
          <cell r="K1957" t="str">
            <v>G7092</v>
          </cell>
          <cell r="L1957" t="str">
            <v>EG40008</v>
          </cell>
          <cell r="M1957">
            <v>946577</v>
          </cell>
        </row>
        <row r="1958">
          <cell r="A1958" t="str">
            <v>NC_000913.2</v>
          </cell>
          <cell r="B1958" t="str">
            <v>RefSeq</v>
          </cell>
          <cell r="C1958" t="str">
            <v>gene</v>
          </cell>
          <cell r="D1958">
            <v>2101415</v>
          </cell>
          <cell r="E1958">
            <v>2102533</v>
          </cell>
          <cell r="F1958" t="str">
            <v>.</v>
          </cell>
          <cell r="G1958" t="str">
            <v>-</v>
          </cell>
          <cell r="H1958">
            <v>2084</v>
          </cell>
          <cell r="I1958" t="str">
            <v>wbbK</v>
          </cell>
          <cell r="J1958" t="str">
            <v>b2032</v>
          </cell>
          <cell r="K1958" t="str">
            <v>EG11985</v>
          </cell>
          <cell r="L1958" t="str">
            <v>EG11985</v>
          </cell>
          <cell r="M1958">
            <v>946555</v>
          </cell>
        </row>
        <row r="1959">
          <cell r="A1959" t="str">
            <v>NC_000913.2</v>
          </cell>
          <cell r="B1959" t="str">
            <v>RefSeq</v>
          </cell>
          <cell r="C1959" t="str">
            <v>gene</v>
          </cell>
          <cell r="D1959">
            <v>2102518</v>
          </cell>
          <cell r="E1959">
            <v>2103108</v>
          </cell>
          <cell r="F1959" t="str">
            <v>.</v>
          </cell>
          <cell r="G1959" t="str">
            <v>-</v>
          </cell>
          <cell r="H1959">
            <v>2085</v>
          </cell>
          <cell r="I1959" t="str">
            <v>wbbJ</v>
          </cell>
          <cell r="J1959" t="str">
            <v>b2033</v>
          </cell>
          <cell r="K1959" t="str">
            <v>EG11984</v>
          </cell>
          <cell r="L1959" t="str">
            <v>EG11984</v>
          </cell>
          <cell r="M1959">
            <v>946556</v>
          </cell>
        </row>
        <row r="1960">
          <cell r="A1960" t="str">
            <v>NC_000913.2</v>
          </cell>
          <cell r="B1960" t="str">
            <v>RefSeq</v>
          </cell>
          <cell r="C1960" t="str">
            <v>gene</v>
          </cell>
          <cell r="D1960">
            <v>2103089</v>
          </cell>
          <cell r="E1960">
            <v>2104081</v>
          </cell>
          <cell r="F1960" t="str">
            <v>.</v>
          </cell>
          <cell r="G1960" t="str">
            <v>-</v>
          </cell>
          <cell r="H1960">
            <v>2086</v>
          </cell>
          <cell r="I1960" t="str">
            <v>wbbI</v>
          </cell>
          <cell r="J1960" t="str">
            <v>b2034</v>
          </cell>
          <cell r="K1960" t="str">
            <v>EG11983</v>
          </cell>
          <cell r="L1960" t="str">
            <v>EG11983</v>
          </cell>
          <cell r="M1960">
            <v>947041</v>
          </cell>
        </row>
        <row r="1961">
          <cell r="A1961" t="str">
            <v>NC_000913.2</v>
          </cell>
          <cell r="B1961" t="str">
            <v>RefSeq</v>
          </cell>
          <cell r="C1961" t="str">
            <v>gene</v>
          </cell>
          <cell r="D1961">
            <v>2104084</v>
          </cell>
          <cell r="E1961">
            <v>2105250</v>
          </cell>
          <cell r="F1961" t="str">
            <v>.</v>
          </cell>
          <cell r="G1961" t="str">
            <v>-</v>
          </cell>
          <cell r="H1961">
            <v>2087</v>
          </cell>
          <cell r="I1961" t="str">
            <v>rfc</v>
          </cell>
          <cell r="J1961" t="str">
            <v>b2035</v>
          </cell>
          <cell r="K1961" t="str">
            <v>EG11982</v>
          </cell>
          <cell r="L1961" t="str">
            <v>EG11982</v>
          </cell>
          <cell r="M1961">
            <v>945179</v>
          </cell>
        </row>
        <row r="1962">
          <cell r="A1962" t="str">
            <v>NC_000913.2</v>
          </cell>
          <cell r="B1962" t="str">
            <v>RefSeq</v>
          </cell>
          <cell r="C1962" t="str">
            <v>gene</v>
          </cell>
          <cell r="D1962">
            <v>2105250</v>
          </cell>
          <cell r="E1962">
            <v>2106353</v>
          </cell>
          <cell r="F1962" t="str">
            <v>.</v>
          </cell>
          <cell r="G1962" t="str">
            <v>-</v>
          </cell>
          <cell r="H1962">
            <v>2088</v>
          </cell>
          <cell r="I1962" t="str">
            <v>glf</v>
          </cell>
          <cell r="J1962" t="str">
            <v>b2036</v>
          </cell>
          <cell r="K1962" t="str">
            <v>EG11981</v>
          </cell>
          <cell r="L1962" t="str">
            <v>EG11981</v>
          </cell>
          <cell r="M1962">
            <v>945235</v>
          </cell>
        </row>
        <row r="1963">
          <cell r="A1963" t="str">
            <v>NC_000913.2</v>
          </cell>
          <cell r="B1963" t="str">
            <v>RefSeq</v>
          </cell>
          <cell r="C1963" t="str">
            <v>gene</v>
          </cell>
          <cell r="D1963">
            <v>2106361</v>
          </cell>
          <cell r="E1963">
            <v>2107608</v>
          </cell>
          <cell r="F1963" t="str">
            <v>.</v>
          </cell>
          <cell r="G1963" t="str">
            <v>-</v>
          </cell>
          <cell r="H1963">
            <v>2089</v>
          </cell>
          <cell r="I1963" t="str">
            <v>rfbX</v>
          </cell>
          <cell r="J1963" t="str">
            <v>b2037</v>
          </cell>
          <cell r="K1963" t="str">
            <v>EG11980</v>
          </cell>
          <cell r="L1963" t="str">
            <v>EG11980</v>
          </cell>
          <cell r="M1963">
            <v>946557</v>
          </cell>
        </row>
        <row r="1964">
          <cell r="A1964" t="str">
            <v>NC_000913.2</v>
          </cell>
          <cell r="B1964" t="str">
            <v>RefSeq</v>
          </cell>
          <cell r="C1964" t="str">
            <v>gene</v>
          </cell>
          <cell r="D1964">
            <v>2107605</v>
          </cell>
          <cell r="E1964">
            <v>2108162</v>
          </cell>
          <cell r="F1964" t="str">
            <v>.</v>
          </cell>
          <cell r="G1964" t="str">
            <v>-</v>
          </cell>
          <cell r="H1964">
            <v>2090</v>
          </cell>
          <cell r="I1964" t="str">
            <v>rfbC</v>
          </cell>
          <cell r="J1964" t="str">
            <v>b2038</v>
          </cell>
          <cell r="K1964" t="str">
            <v>EG11979</v>
          </cell>
          <cell r="L1964" t="str">
            <v>EG11979</v>
          </cell>
          <cell r="M1964">
            <v>947482</v>
          </cell>
        </row>
        <row r="1965">
          <cell r="A1965" t="str">
            <v>NC_000913.2</v>
          </cell>
          <cell r="B1965" t="str">
            <v>RefSeq</v>
          </cell>
          <cell r="C1965" t="str">
            <v>gene</v>
          </cell>
          <cell r="D1965">
            <v>2108162</v>
          </cell>
          <cell r="E1965">
            <v>2109043</v>
          </cell>
          <cell r="F1965" t="str">
            <v>.</v>
          </cell>
          <cell r="G1965" t="str">
            <v>-</v>
          </cell>
          <cell r="H1965">
            <v>2091</v>
          </cell>
          <cell r="I1965" t="str">
            <v>rfbA</v>
          </cell>
          <cell r="J1965" t="str">
            <v>b2039</v>
          </cell>
          <cell r="K1965" t="str">
            <v>EG11978</v>
          </cell>
          <cell r="L1965" t="str">
            <v>EG11978</v>
          </cell>
          <cell r="M1965">
            <v>945154</v>
          </cell>
        </row>
        <row r="1966">
          <cell r="A1966" t="str">
            <v>NC_000913.2</v>
          </cell>
          <cell r="B1966" t="str">
            <v>RefSeq</v>
          </cell>
          <cell r="C1966" t="str">
            <v>gene</v>
          </cell>
          <cell r="D1966">
            <v>2109101</v>
          </cell>
          <cell r="E1966">
            <v>2110000</v>
          </cell>
          <cell r="F1966" t="str">
            <v>.</v>
          </cell>
          <cell r="G1966" t="str">
            <v>-</v>
          </cell>
          <cell r="H1966">
            <v>2092</v>
          </cell>
          <cell r="I1966" t="str">
            <v>rfbD</v>
          </cell>
          <cell r="J1966" t="str">
            <v>b2040</v>
          </cell>
          <cell r="K1966" t="str">
            <v>EG12411</v>
          </cell>
          <cell r="L1966" t="str">
            <v>EG12411</v>
          </cell>
          <cell r="M1966">
            <v>947117</v>
          </cell>
        </row>
        <row r="1967">
          <cell r="A1967" t="str">
            <v>NC_000913.2</v>
          </cell>
          <cell r="B1967" t="str">
            <v>RefSeq</v>
          </cell>
          <cell r="C1967" t="str">
            <v>gene</v>
          </cell>
          <cell r="D1967">
            <v>2110000</v>
          </cell>
          <cell r="E1967">
            <v>2111085</v>
          </cell>
          <cell r="F1967" t="str">
            <v>.</v>
          </cell>
          <cell r="G1967" t="str">
            <v>-</v>
          </cell>
          <cell r="H1967">
            <v>2093</v>
          </cell>
          <cell r="I1967" t="str">
            <v>rfbB</v>
          </cell>
          <cell r="J1967" t="str">
            <v>b2041</v>
          </cell>
          <cell r="K1967" t="str">
            <v>EG12412</v>
          </cell>
          <cell r="L1967" t="str">
            <v>EG12412</v>
          </cell>
          <cell r="M1967">
            <v>945276</v>
          </cell>
        </row>
        <row r="1968">
          <cell r="A1968" t="str">
            <v>NC_000913.2</v>
          </cell>
          <cell r="B1968" t="str">
            <v>RefSeq</v>
          </cell>
          <cell r="C1968" t="str">
            <v>gene</v>
          </cell>
          <cell r="D1968">
            <v>2111458</v>
          </cell>
          <cell r="E1968">
            <v>2112351</v>
          </cell>
          <cell r="F1968" t="str">
            <v>.</v>
          </cell>
          <cell r="G1968" t="str">
            <v>-</v>
          </cell>
          <cell r="H1968">
            <v>2094</v>
          </cell>
          <cell r="I1968" t="str">
            <v>galF</v>
          </cell>
          <cell r="J1968" t="str">
            <v>b2042</v>
          </cell>
          <cell r="K1968" t="str">
            <v>G7093</v>
          </cell>
          <cell r="L1968" t="str">
            <v>EG13578</v>
          </cell>
          <cell r="M1968">
            <v>946560</v>
          </cell>
        </row>
        <row r="1969">
          <cell r="A1969" t="str">
            <v>NC_000913.2</v>
          </cell>
          <cell r="B1969" t="str">
            <v>RefSeq</v>
          </cell>
          <cell r="C1969" t="str">
            <v>gene</v>
          </cell>
          <cell r="D1969">
            <v>2112526</v>
          </cell>
          <cell r="E1969">
            <v>2113920</v>
          </cell>
          <cell r="F1969" t="str">
            <v>.</v>
          </cell>
          <cell r="G1969" t="str">
            <v>-</v>
          </cell>
          <cell r="H1969">
            <v>2095</v>
          </cell>
          <cell r="I1969" t="str">
            <v>wcaM</v>
          </cell>
          <cell r="J1969" t="str">
            <v>b2043</v>
          </cell>
          <cell r="K1969" t="str">
            <v>G7094</v>
          </cell>
          <cell r="L1969" t="str">
            <v>EG12651</v>
          </cell>
          <cell r="M1969">
            <v>946561</v>
          </cell>
        </row>
        <row r="1970">
          <cell r="A1970" t="str">
            <v>NC_000913.2</v>
          </cell>
          <cell r="B1970" t="str">
            <v>RefSeq</v>
          </cell>
          <cell r="C1970" t="str">
            <v>gene</v>
          </cell>
          <cell r="D1970">
            <v>2113931</v>
          </cell>
          <cell r="E1970">
            <v>2115151</v>
          </cell>
          <cell r="F1970" t="str">
            <v>.</v>
          </cell>
          <cell r="G1970" t="str">
            <v>-</v>
          </cell>
          <cell r="H1970">
            <v>2096</v>
          </cell>
          <cell r="I1970" t="str">
            <v>wcaL</v>
          </cell>
          <cell r="J1970" t="str">
            <v>b2044</v>
          </cell>
          <cell r="K1970" t="str">
            <v>G7095</v>
          </cell>
          <cell r="L1970" t="str">
            <v>EG12652</v>
          </cell>
          <cell r="M1970">
            <v>946565</v>
          </cell>
        </row>
        <row r="1971">
          <cell r="A1971" t="str">
            <v>NC_000913.2</v>
          </cell>
          <cell r="B1971" t="str">
            <v>RefSeq</v>
          </cell>
          <cell r="C1971" t="str">
            <v>gene</v>
          </cell>
          <cell r="D1971">
            <v>2115148</v>
          </cell>
          <cell r="E1971">
            <v>2116428</v>
          </cell>
          <cell r="F1971" t="str">
            <v>.</v>
          </cell>
          <cell r="G1971" t="str">
            <v>-</v>
          </cell>
          <cell r="H1971">
            <v>2097</v>
          </cell>
          <cell r="I1971" t="str">
            <v>wcaK</v>
          </cell>
          <cell r="J1971" t="str">
            <v>b2045</v>
          </cell>
          <cell r="K1971" t="str">
            <v>G7096</v>
          </cell>
          <cell r="L1971" t="str">
            <v>EG13577</v>
          </cell>
          <cell r="M1971">
            <v>946569</v>
          </cell>
        </row>
        <row r="1972">
          <cell r="A1972" t="str">
            <v>NC_000913.2</v>
          </cell>
          <cell r="B1972" t="str">
            <v>RefSeq</v>
          </cell>
          <cell r="C1972" t="str">
            <v>gene</v>
          </cell>
          <cell r="D1972">
            <v>2116704</v>
          </cell>
          <cell r="E1972">
            <v>2118182</v>
          </cell>
          <cell r="F1972" t="str">
            <v>.</v>
          </cell>
          <cell r="G1972" t="str">
            <v>-</v>
          </cell>
          <cell r="H1972">
            <v>2098</v>
          </cell>
          <cell r="I1972" t="str">
            <v>wzxC</v>
          </cell>
          <cell r="J1972" t="str">
            <v>b2046</v>
          </cell>
          <cell r="K1972" t="str">
            <v>G7097</v>
          </cell>
          <cell r="L1972" t="str">
            <v>EG13576</v>
          </cell>
          <cell r="M1972">
            <v>946581</v>
          </cell>
        </row>
        <row r="1973">
          <cell r="A1973" t="str">
            <v>NC_000913.2</v>
          </cell>
          <cell r="B1973" t="str">
            <v>RefSeq</v>
          </cell>
          <cell r="C1973" t="str">
            <v>gene</v>
          </cell>
          <cell r="D1973">
            <v>2118184</v>
          </cell>
          <cell r="E1973">
            <v>2119578</v>
          </cell>
          <cell r="F1973" t="str">
            <v>.</v>
          </cell>
          <cell r="G1973" t="str">
            <v>-</v>
          </cell>
          <cell r="H1973">
            <v>2099</v>
          </cell>
          <cell r="I1973" t="str">
            <v>wcaJ</v>
          </cell>
          <cell r="J1973" t="str">
            <v>b2047</v>
          </cell>
          <cell r="K1973" t="str">
            <v>G7098</v>
          </cell>
          <cell r="L1973" t="str">
            <v>EG13575</v>
          </cell>
          <cell r="M1973">
            <v>946583</v>
          </cell>
        </row>
        <row r="1974">
          <cell r="A1974" t="str">
            <v>NC_000913.2</v>
          </cell>
          <cell r="B1974" t="str">
            <v>RefSeq</v>
          </cell>
          <cell r="C1974" t="str">
            <v>gene</v>
          </cell>
          <cell r="D1974">
            <v>2119633</v>
          </cell>
          <cell r="E1974">
            <v>2121003</v>
          </cell>
          <cell r="F1974" t="str">
            <v>.</v>
          </cell>
          <cell r="G1974" t="str">
            <v>-</v>
          </cell>
          <cell r="H1974">
            <v>2100</v>
          </cell>
          <cell r="I1974" t="str">
            <v>cpsG</v>
          </cell>
          <cell r="J1974" t="str">
            <v>b2048</v>
          </cell>
          <cell r="K1974" t="str">
            <v>EG10162</v>
          </cell>
          <cell r="L1974" t="str">
            <v>EG10162</v>
          </cell>
          <cell r="M1974">
            <v>946574</v>
          </cell>
        </row>
        <row r="1975">
          <cell r="A1975" t="str">
            <v>NC_000913.2</v>
          </cell>
          <cell r="B1975" t="str">
            <v>RefSeq</v>
          </cell>
          <cell r="C1975" t="str">
            <v>gene</v>
          </cell>
          <cell r="D1975">
            <v>2121108</v>
          </cell>
          <cell r="E1975">
            <v>2122544</v>
          </cell>
          <cell r="F1975" t="str">
            <v>.</v>
          </cell>
          <cell r="G1975" t="str">
            <v>-</v>
          </cell>
          <cell r="H1975">
            <v>2101</v>
          </cell>
          <cell r="I1975" t="str">
            <v>cpsB</v>
          </cell>
          <cell r="J1975" t="str">
            <v>b2049</v>
          </cell>
          <cell r="K1975" t="str">
            <v>EG10161</v>
          </cell>
          <cell r="L1975" t="str">
            <v>EG10161</v>
          </cell>
          <cell r="M1975">
            <v>946580</v>
          </cell>
        </row>
        <row r="1976">
          <cell r="A1976" t="str">
            <v>NC_000913.2</v>
          </cell>
          <cell r="B1976" t="str">
            <v>RefSeq</v>
          </cell>
          <cell r="C1976" t="str">
            <v>gene</v>
          </cell>
          <cell r="D1976">
            <v>2122547</v>
          </cell>
          <cell r="E1976">
            <v>2123770</v>
          </cell>
          <cell r="F1976" t="str">
            <v>.</v>
          </cell>
          <cell r="G1976" t="str">
            <v>-</v>
          </cell>
          <cell r="H1976">
            <v>2102</v>
          </cell>
          <cell r="I1976" t="str">
            <v>wcaI</v>
          </cell>
          <cell r="J1976" t="str">
            <v>b2050</v>
          </cell>
          <cell r="K1976" t="str">
            <v>EG11790</v>
          </cell>
          <cell r="L1976" t="str">
            <v>EG11790</v>
          </cell>
          <cell r="M1976">
            <v>946588</v>
          </cell>
        </row>
        <row r="1977">
          <cell r="A1977" t="str">
            <v>NC_000913.2</v>
          </cell>
          <cell r="B1977" t="str">
            <v>RefSeq</v>
          </cell>
          <cell r="C1977" t="str">
            <v>gene</v>
          </cell>
          <cell r="D1977">
            <v>2123767</v>
          </cell>
          <cell r="E1977">
            <v>2124246</v>
          </cell>
          <cell r="F1977" t="str">
            <v>.</v>
          </cell>
          <cell r="G1977" t="str">
            <v>-</v>
          </cell>
          <cell r="H1977">
            <v>2103</v>
          </cell>
          <cell r="I1977" t="str">
            <v>gmm</v>
          </cell>
          <cell r="J1977" t="str">
            <v>b2051</v>
          </cell>
          <cell r="K1977" t="str">
            <v>EG11789</v>
          </cell>
          <cell r="L1977" t="str">
            <v>EG11789</v>
          </cell>
          <cell r="M1977">
            <v>946559</v>
          </cell>
        </row>
        <row r="1978">
          <cell r="A1978" t="str">
            <v>NC_000913.2</v>
          </cell>
          <cell r="B1978" t="str">
            <v>RefSeq</v>
          </cell>
          <cell r="C1978" t="str">
            <v>gene</v>
          </cell>
          <cell r="D1978">
            <v>2124249</v>
          </cell>
          <cell r="E1978">
            <v>2125214</v>
          </cell>
          <cell r="F1978" t="str">
            <v>.</v>
          </cell>
          <cell r="G1978" t="str">
            <v>-</v>
          </cell>
          <cell r="H1978">
            <v>2104</v>
          </cell>
          <cell r="I1978" t="str">
            <v>fcl</v>
          </cell>
          <cell r="J1978" t="str">
            <v>b2052</v>
          </cell>
          <cell r="K1978" t="str">
            <v>EG11788</v>
          </cell>
          <cell r="L1978" t="str">
            <v>EG11788</v>
          </cell>
          <cell r="M1978">
            <v>946563</v>
          </cell>
        </row>
        <row r="1979">
          <cell r="A1979" t="str">
            <v>NC_000913.2</v>
          </cell>
          <cell r="B1979" t="str">
            <v>RefSeq</v>
          </cell>
          <cell r="C1979" t="str">
            <v>gene</v>
          </cell>
          <cell r="D1979">
            <v>2125217</v>
          </cell>
          <cell r="E1979">
            <v>2126338</v>
          </cell>
          <cell r="F1979" t="str">
            <v>.</v>
          </cell>
          <cell r="G1979" t="str">
            <v>-</v>
          </cell>
          <cell r="H1979">
            <v>2105</v>
          </cell>
          <cell r="I1979" t="str">
            <v>gmd</v>
          </cell>
          <cell r="J1979" t="str">
            <v>b2053</v>
          </cell>
          <cell r="K1979" t="str">
            <v>EG11787</v>
          </cell>
          <cell r="L1979" t="str">
            <v>EG11787</v>
          </cell>
          <cell r="M1979">
            <v>946562</v>
          </cell>
        </row>
        <row r="1980">
          <cell r="A1980" t="str">
            <v>NC_000913.2</v>
          </cell>
          <cell r="B1980" t="str">
            <v>RefSeq</v>
          </cell>
          <cell r="C1980" t="str">
            <v>gene</v>
          </cell>
          <cell r="D1980">
            <v>2126364</v>
          </cell>
          <cell r="E1980">
            <v>2126912</v>
          </cell>
          <cell r="F1980" t="str">
            <v>.</v>
          </cell>
          <cell r="G1980" t="str">
            <v>-</v>
          </cell>
          <cell r="H1980">
            <v>2106</v>
          </cell>
          <cell r="I1980" t="str">
            <v>wcaF</v>
          </cell>
          <cell r="J1980" t="str">
            <v>b2054</v>
          </cell>
          <cell r="K1980" t="str">
            <v>G7099</v>
          </cell>
          <cell r="L1980" t="str">
            <v>EG13574</v>
          </cell>
          <cell r="M1980">
            <v>946578</v>
          </cell>
        </row>
        <row r="1981">
          <cell r="A1981" t="str">
            <v>NC_000913.2</v>
          </cell>
          <cell r="B1981" t="str">
            <v>RefSeq</v>
          </cell>
          <cell r="C1981" t="str">
            <v>gene</v>
          </cell>
          <cell r="D1981">
            <v>2126928</v>
          </cell>
          <cell r="E1981">
            <v>2127674</v>
          </cell>
          <cell r="F1981" t="str">
            <v>.</v>
          </cell>
          <cell r="G1981" t="str">
            <v>-</v>
          </cell>
          <cell r="H1981">
            <v>2107</v>
          </cell>
          <cell r="I1981" t="str">
            <v>wcaE</v>
          </cell>
          <cell r="J1981" t="str">
            <v>b2055</v>
          </cell>
          <cell r="K1981" t="str">
            <v>G7100</v>
          </cell>
          <cell r="L1981" t="str">
            <v>EG13573</v>
          </cell>
          <cell r="M1981">
            <v>946543</v>
          </cell>
        </row>
        <row r="1982">
          <cell r="A1982" t="str">
            <v>NC_000913.2</v>
          </cell>
          <cell r="B1982" t="str">
            <v>RefSeq</v>
          </cell>
          <cell r="C1982" t="str">
            <v>gene</v>
          </cell>
          <cell r="D1982">
            <v>2127685</v>
          </cell>
          <cell r="E1982">
            <v>2128902</v>
          </cell>
          <cell r="F1982" t="str">
            <v>.</v>
          </cell>
          <cell r="G1982" t="str">
            <v>-</v>
          </cell>
          <cell r="H1982">
            <v>2108</v>
          </cell>
          <cell r="I1982" t="str">
            <v>wcaD</v>
          </cell>
          <cell r="J1982" t="str">
            <v>b2056</v>
          </cell>
          <cell r="K1982" t="str">
            <v>G7101</v>
          </cell>
          <cell r="L1982" t="str">
            <v>EG13572</v>
          </cell>
          <cell r="M1982">
            <v>946550</v>
          </cell>
        </row>
        <row r="1983">
          <cell r="A1983" t="str">
            <v>NC_000913.2</v>
          </cell>
          <cell r="B1983" t="str">
            <v>RefSeq</v>
          </cell>
          <cell r="C1983" t="str">
            <v>gene</v>
          </cell>
          <cell r="D1983">
            <v>2128877</v>
          </cell>
          <cell r="E1983">
            <v>2130094</v>
          </cell>
          <cell r="F1983" t="str">
            <v>.</v>
          </cell>
          <cell r="G1983" t="str">
            <v>-</v>
          </cell>
          <cell r="H1983">
            <v>2109</v>
          </cell>
          <cell r="I1983" t="str">
            <v>wcaC</v>
          </cell>
          <cell r="J1983" t="str">
            <v>b2057</v>
          </cell>
          <cell r="K1983" t="str">
            <v>G7102</v>
          </cell>
          <cell r="L1983" t="str">
            <v>EG13571</v>
          </cell>
          <cell r="M1983">
            <v>946579</v>
          </cell>
        </row>
        <row r="1984">
          <cell r="A1984" t="str">
            <v>NC_000913.2</v>
          </cell>
          <cell r="B1984" t="str">
            <v>RefSeq</v>
          </cell>
          <cell r="C1984" t="str">
            <v>gene</v>
          </cell>
          <cell r="D1984">
            <v>2130091</v>
          </cell>
          <cell r="E1984">
            <v>2130579</v>
          </cell>
          <cell r="F1984" t="str">
            <v>.</v>
          </cell>
          <cell r="G1984" t="str">
            <v>-</v>
          </cell>
          <cell r="H1984">
            <v>2110</v>
          </cell>
          <cell r="I1984" t="str">
            <v>wcaB</v>
          </cell>
          <cell r="J1984" t="str">
            <v>b2058</v>
          </cell>
          <cell r="K1984" t="str">
            <v>G7103</v>
          </cell>
          <cell r="L1984" t="str">
            <v>EG13570</v>
          </cell>
          <cell r="M1984">
            <v>946573</v>
          </cell>
        </row>
        <row r="1985">
          <cell r="A1985" t="str">
            <v>NC_000913.2</v>
          </cell>
          <cell r="B1985" t="str">
            <v>RefSeq</v>
          </cell>
          <cell r="C1985" t="str">
            <v>gene</v>
          </cell>
          <cell r="D1985">
            <v>2130582</v>
          </cell>
          <cell r="E1985">
            <v>2131421</v>
          </cell>
          <cell r="F1985" t="str">
            <v>.</v>
          </cell>
          <cell r="G1985" t="str">
            <v>-</v>
          </cell>
          <cell r="H1985">
            <v>2111</v>
          </cell>
          <cell r="I1985" t="str">
            <v>wcaA</v>
          </cell>
          <cell r="J1985" t="str">
            <v>b2059</v>
          </cell>
          <cell r="K1985" t="str">
            <v>G7104</v>
          </cell>
          <cell r="L1985" t="str">
            <v>EG13569</v>
          </cell>
          <cell r="M1985">
            <v>946570</v>
          </cell>
        </row>
        <row r="1986">
          <cell r="A1986" t="str">
            <v>NC_000913.2</v>
          </cell>
          <cell r="B1986" t="str">
            <v>RefSeq</v>
          </cell>
          <cell r="C1986" t="str">
            <v>gene</v>
          </cell>
          <cell r="D1986">
            <v>2131514</v>
          </cell>
          <cell r="E1986">
            <v>2133676</v>
          </cell>
          <cell r="F1986" t="str">
            <v>.</v>
          </cell>
          <cell r="G1986" t="str">
            <v>-</v>
          </cell>
          <cell r="H1986">
            <v>2112</v>
          </cell>
          <cell r="I1986" t="str">
            <v>wzc</v>
          </cell>
          <cell r="J1986" t="str">
            <v>b2060</v>
          </cell>
          <cell r="K1986" t="str">
            <v>G7105</v>
          </cell>
          <cell r="L1986" t="str">
            <v>EG13568</v>
          </cell>
          <cell r="M1986">
            <v>946567</v>
          </cell>
        </row>
        <row r="1987">
          <cell r="A1987" t="str">
            <v>NC_000913.2</v>
          </cell>
          <cell r="B1987" t="str">
            <v>RefSeq</v>
          </cell>
          <cell r="C1987" t="str">
            <v>gene</v>
          </cell>
          <cell r="D1987">
            <v>2133679</v>
          </cell>
          <cell r="E1987">
            <v>2134122</v>
          </cell>
          <cell r="F1987" t="str">
            <v>.</v>
          </cell>
          <cell r="G1987" t="str">
            <v>-</v>
          </cell>
          <cell r="H1987">
            <v>2113</v>
          </cell>
          <cell r="I1987" t="str">
            <v>wzb</v>
          </cell>
          <cell r="J1987" t="str">
            <v>b2061</v>
          </cell>
          <cell r="K1987" t="str">
            <v>G7106</v>
          </cell>
          <cell r="L1987" t="str">
            <v>EG13567</v>
          </cell>
          <cell r="M1987">
            <v>946564</v>
          </cell>
        </row>
        <row r="1988">
          <cell r="A1988" t="str">
            <v>NC_000913.2</v>
          </cell>
          <cell r="B1988" t="str">
            <v>RefSeq</v>
          </cell>
          <cell r="C1988" t="str">
            <v>gene</v>
          </cell>
          <cell r="D1988">
            <v>2134128</v>
          </cell>
          <cell r="E1988">
            <v>2135267</v>
          </cell>
          <cell r="F1988" t="str">
            <v>.</v>
          </cell>
          <cell r="G1988" t="str">
            <v>-</v>
          </cell>
          <cell r="H1988">
            <v>2114</v>
          </cell>
          <cell r="I1988" t="str">
            <v>wza</v>
          </cell>
          <cell r="J1988" t="str">
            <v>b2062</v>
          </cell>
          <cell r="K1988" t="str">
            <v>G7107</v>
          </cell>
          <cell r="L1988" t="str">
            <v>EG13566</v>
          </cell>
          <cell r="M1988">
            <v>946558</v>
          </cell>
        </row>
        <row r="1989">
          <cell r="A1989" t="str">
            <v>NC_000913.2</v>
          </cell>
          <cell r="B1989" t="str">
            <v>RefSeq</v>
          </cell>
          <cell r="C1989" t="str">
            <v>gene</v>
          </cell>
          <cell r="D1989">
            <v>2135926</v>
          </cell>
          <cell r="E1989">
            <v>2137509</v>
          </cell>
          <cell r="F1989" t="str">
            <v>.</v>
          </cell>
          <cell r="G1989" t="str">
            <v>+</v>
          </cell>
          <cell r="H1989">
            <v>2115</v>
          </cell>
          <cell r="I1989" t="str">
            <v>yegH</v>
          </cell>
          <cell r="J1989" t="str">
            <v>b2063</v>
          </cell>
          <cell r="K1989" t="str">
            <v>G7108</v>
          </cell>
          <cell r="L1989" t="str">
            <v>EG14051</v>
          </cell>
          <cell r="M1989">
            <v>946566</v>
          </cell>
        </row>
        <row r="1990">
          <cell r="A1990" t="str">
            <v>NC_000913.2</v>
          </cell>
          <cell r="B1990" t="str">
            <v>RefSeq</v>
          </cell>
          <cell r="C1990" t="str">
            <v>gene</v>
          </cell>
          <cell r="D1990">
            <v>2137783</v>
          </cell>
          <cell r="E1990">
            <v>2139636</v>
          </cell>
          <cell r="F1990" t="str">
            <v>.</v>
          </cell>
          <cell r="G1990" t="str">
            <v>-</v>
          </cell>
          <cell r="H1990">
            <v>2116</v>
          </cell>
          <cell r="I1990" t="str">
            <v>asmA</v>
          </cell>
          <cell r="J1990" t="str">
            <v>b2064</v>
          </cell>
          <cell r="K1990" t="str">
            <v>EG11361</v>
          </cell>
          <cell r="L1990" t="str">
            <v>EG11361</v>
          </cell>
          <cell r="M1990">
            <v>946582</v>
          </cell>
        </row>
        <row r="1991">
          <cell r="A1991" t="str">
            <v>NC_000913.2</v>
          </cell>
          <cell r="B1991" t="str">
            <v>RefSeq</v>
          </cell>
          <cell r="C1991" t="str">
            <v>gene</v>
          </cell>
          <cell r="D1991">
            <v>2139658</v>
          </cell>
          <cell r="E1991">
            <v>2140239</v>
          </cell>
          <cell r="F1991" t="str">
            <v>.</v>
          </cell>
          <cell r="G1991" t="str">
            <v>-</v>
          </cell>
          <cell r="H1991">
            <v>2117</v>
          </cell>
          <cell r="I1991" t="str">
            <v>dcd</v>
          </cell>
          <cell r="J1991" t="str">
            <v>b2065</v>
          </cell>
          <cell r="K1991" t="str">
            <v>EG11418</v>
          </cell>
          <cell r="L1991" t="str">
            <v>EG11418</v>
          </cell>
          <cell r="M1991">
            <v>946593</v>
          </cell>
        </row>
        <row r="1992">
          <cell r="A1992" t="str">
            <v>NC_000913.2</v>
          </cell>
          <cell r="B1992" t="str">
            <v>RefSeq</v>
          </cell>
          <cell r="C1992" t="str">
            <v>gene</v>
          </cell>
          <cell r="D1992">
            <v>2140331</v>
          </cell>
          <cell r="E1992">
            <v>2140972</v>
          </cell>
          <cell r="F1992" t="str">
            <v>.</v>
          </cell>
          <cell r="G1992" t="str">
            <v>-</v>
          </cell>
          <cell r="H1992">
            <v>2118</v>
          </cell>
          <cell r="I1992" t="str">
            <v>udk</v>
          </cell>
          <cell r="J1992" t="str">
            <v>b2066</v>
          </cell>
          <cell r="K1992" t="str">
            <v>EG11701</v>
          </cell>
          <cell r="L1992" t="str">
            <v>EG11701</v>
          </cell>
          <cell r="M1992">
            <v>946597</v>
          </cell>
        </row>
        <row r="1993">
          <cell r="A1993" t="str">
            <v>NC_000913.2</v>
          </cell>
          <cell r="B1993" t="str">
            <v>RefSeq</v>
          </cell>
          <cell r="C1993" t="str">
            <v>gene</v>
          </cell>
          <cell r="D1993">
            <v>2141290</v>
          </cell>
          <cell r="E1993">
            <v>2144607</v>
          </cell>
          <cell r="F1993" t="str">
            <v>.</v>
          </cell>
          <cell r="G1993" t="str">
            <v>+</v>
          </cell>
          <cell r="H1993">
            <v>2119</v>
          </cell>
          <cell r="I1993" t="str">
            <v>yegE</v>
          </cell>
          <cell r="J1993" t="str">
            <v>b2067</v>
          </cell>
          <cell r="K1993" t="str">
            <v>EG12396</v>
          </cell>
          <cell r="L1993" t="str">
            <v>EG12396</v>
          </cell>
          <cell r="M1993">
            <v>946600</v>
          </cell>
        </row>
        <row r="1994">
          <cell r="A1994" t="str">
            <v>NC_000913.2</v>
          </cell>
          <cell r="B1994" t="str">
            <v>RefSeq</v>
          </cell>
          <cell r="C1994" t="str">
            <v>gene</v>
          </cell>
          <cell r="D1994">
            <v>2144716</v>
          </cell>
          <cell r="E1994">
            <v>2145564</v>
          </cell>
          <cell r="F1994" t="str">
            <v>.</v>
          </cell>
          <cell r="G1994" t="str">
            <v>-</v>
          </cell>
          <cell r="H1994">
            <v>2120</v>
          </cell>
          <cell r="I1994" t="str">
            <v>alkA</v>
          </cell>
          <cell r="J1994" t="str">
            <v>b2068</v>
          </cell>
          <cell r="K1994" t="str">
            <v>EG11222</v>
          </cell>
          <cell r="L1994" t="str">
            <v>EG11222</v>
          </cell>
          <cell r="M1994">
            <v>947371</v>
          </cell>
        </row>
        <row r="1995">
          <cell r="A1995" t="str">
            <v>NC_000913.2</v>
          </cell>
          <cell r="B1995" t="str">
            <v>RefSeq</v>
          </cell>
          <cell r="C1995" t="str">
            <v>gene</v>
          </cell>
          <cell r="D1995">
            <v>2145698</v>
          </cell>
          <cell r="E1995">
            <v>2147050</v>
          </cell>
          <cell r="F1995" t="str">
            <v>.</v>
          </cell>
          <cell r="G1995" t="str">
            <v>+</v>
          </cell>
          <cell r="H1995">
            <v>2121</v>
          </cell>
          <cell r="I1995" t="str">
            <v>yegD</v>
          </cell>
          <cell r="J1995" t="str">
            <v>b2069</v>
          </cell>
          <cell r="K1995" t="str">
            <v>EG12200</v>
          </cell>
          <cell r="L1995" t="str">
            <v>EG12200</v>
          </cell>
          <cell r="M1995">
            <v>947234</v>
          </cell>
        </row>
        <row r="1996">
          <cell r="A1996" t="str">
            <v>NC_000913.2</v>
          </cell>
          <cell r="B1996" t="str">
            <v>RefSeq</v>
          </cell>
          <cell r="C1996" t="str">
            <v>gene</v>
          </cell>
          <cell r="D1996">
            <v>2147063</v>
          </cell>
          <cell r="E1996">
            <v>2149009</v>
          </cell>
          <cell r="F1996" t="str">
            <v>.</v>
          </cell>
          <cell r="G1996" t="str">
            <v>-</v>
          </cell>
          <cell r="H1996">
            <v>2122</v>
          </cell>
          <cell r="I1996" t="str">
            <v>yegI</v>
          </cell>
          <cell r="J1996" t="str">
            <v>b2070</v>
          </cell>
          <cell r="K1996" t="str">
            <v>G7109</v>
          </cell>
          <cell r="L1996" t="str">
            <v>EG14052</v>
          </cell>
          <cell r="M1996">
            <v>947159</v>
          </cell>
        </row>
        <row r="1997">
          <cell r="A1997" t="str">
            <v>NC_000913.2</v>
          </cell>
          <cell r="B1997" t="str">
            <v>RefSeq</v>
          </cell>
          <cell r="C1997" t="str">
            <v>gene</v>
          </cell>
          <cell r="D1997">
            <v>2149209</v>
          </cell>
          <cell r="E1997">
            <v>2149670</v>
          </cell>
          <cell r="F1997" t="str">
            <v>.</v>
          </cell>
          <cell r="G1997" t="str">
            <v>+</v>
          </cell>
          <cell r="H1997">
            <v>2123</v>
          </cell>
          <cell r="I1997" t="str">
            <v>yegJ</v>
          </cell>
          <cell r="J1997" t="str">
            <v>b2071</v>
          </cell>
          <cell r="K1997" t="str">
            <v>G7110</v>
          </cell>
          <cell r="L1997" t="str">
            <v>EG14053</v>
          </cell>
          <cell r="M1997">
            <v>947201</v>
          </cell>
        </row>
        <row r="1998">
          <cell r="A1998" t="str">
            <v>NC_000913.2</v>
          </cell>
          <cell r="B1998" t="str">
            <v>RefSeq</v>
          </cell>
          <cell r="C1998" t="str">
            <v>gene</v>
          </cell>
          <cell r="D1998">
            <v>2149735</v>
          </cell>
          <cell r="E1998">
            <v>2150496</v>
          </cell>
          <cell r="F1998" t="str">
            <v>.</v>
          </cell>
          <cell r="G1998" t="str">
            <v>-</v>
          </cell>
          <cell r="H1998">
            <v>2124</v>
          </cell>
          <cell r="I1998" t="str">
            <v>yegK</v>
          </cell>
          <cell r="J1998" t="str">
            <v>b2072</v>
          </cell>
          <cell r="K1998" t="str">
            <v>G7111</v>
          </cell>
          <cell r="L1998" t="str">
            <v>EG14054</v>
          </cell>
          <cell r="M1998">
            <v>947269</v>
          </cell>
        </row>
        <row r="1999">
          <cell r="A1999" t="str">
            <v>NC_000913.2</v>
          </cell>
          <cell r="B1999" t="str">
            <v>RefSeq</v>
          </cell>
          <cell r="C1999" t="str">
            <v>gene</v>
          </cell>
          <cell r="D1999">
            <v>2150493</v>
          </cell>
          <cell r="E1999">
            <v>2151152</v>
          </cell>
          <cell r="F1999" t="str">
            <v>.</v>
          </cell>
          <cell r="G1999" t="str">
            <v>-</v>
          </cell>
          <cell r="H1999">
            <v>2125</v>
          </cell>
          <cell r="I1999" t="str">
            <v>yegL</v>
          </cell>
          <cell r="J1999" t="str">
            <v>b2073</v>
          </cell>
          <cell r="K1999" t="str">
            <v>G7112</v>
          </cell>
          <cell r="L1999" t="str">
            <v>EG14055</v>
          </cell>
          <cell r="M1999">
            <v>946602</v>
          </cell>
        </row>
        <row r="2000">
          <cell r="A2000" t="str">
            <v>NC_000913.2</v>
          </cell>
          <cell r="B2000" t="str">
            <v>RefSeq</v>
          </cell>
          <cell r="C2000" t="str">
            <v>gene</v>
          </cell>
          <cell r="D2000">
            <v>2152040</v>
          </cell>
          <cell r="E2000">
            <v>2153287</v>
          </cell>
          <cell r="F2000" t="str">
            <v>.</v>
          </cell>
          <cell r="G2000" t="str">
            <v>+</v>
          </cell>
          <cell r="H2000">
            <v>2130</v>
          </cell>
          <cell r="I2000" t="str">
            <v>mdtA</v>
          </cell>
          <cell r="J2000" t="str">
            <v>b2074</v>
          </cell>
          <cell r="K2000" t="str">
            <v>G7113</v>
          </cell>
          <cell r="L2000" t="str">
            <v>EG14056</v>
          </cell>
          <cell r="M2000">
            <v>946604</v>
          </cell>
        </row>
        <row r="2001">
          <cell r="A2001" t="str">
            <v>NC_000913.2</v>
          </cell>
          <cell r="B2001" t="str">
            <v>RefSeq</v>
          </cell>
          <cell r="C2001" t="str">
            <v>gene</v>
          </cell>
          <cell r="D2001">
            <v>2153287</v>
          </cell>
          <cell r="E2001">
            <v>2156409</v>
          </cell>
          <cell r="F2001" t="str">
            <v>.</v>
          </cell>
          <cell r="G2001" t="str">
            <v>+</v>
          </cell>
          <cell r="H2001">
            <v>2131</v>
          </cell>
          <cell r="I2001" t="str">
            <v>mdtB</v>
          </cell>
          <cell r="J2001" t="str">
            <v>b2075</v>
          </cell>
          <cell r="K2001" t="str">
            <v>G7114</v>
          </cell>
          <cell r="L2001" t="str">
            <v>EG14057</v>
          </cell>
          <cell r="M2001">
            <v>946606</v>
          </cell>
        </row>
        <row r="2002">
          <cell r="A2002" t="str">
            <v>NC_000913.2</v>
          </cell>
          <cell r="B2002" t="str">
            <v>RefSeq</v>
          </cell>
          <cell r="C2002" t="str">
            <v>gene</v>
          </cell>
          <cell r="D2002">
            <v>2156410</v>
          </cell>
          <cell r="E2002">
            <v>2159487</v>
          </cell>
          <cell r="F2002" t="str">
            <v>.</v>
          </cell>
          <cell r="G2002" t="str">
            <v>+</v>
          </cell>
          <cell r="H2002">
            <v>2132</v>
          </cell>
          <cell r="I2002" t="str">
            <v>mdtC</v>
          </cell>
          <cell r="J2002" t="str">
            <v>b2076</v>
          </cell>
          <cell r="K2002" t="str">
            <v>G7115</v>
          </cell>
          <cell r="L2002" t="str">
            <v>EG14058</v>
          </cell>
          <cell r="M2002">
            <v>946608</v>
          </cell>
        </row>
        <row r="2003">
          <cell r="A2003" t="str">
            <v>NC_000913.2</v>
          </cell>
          <cell r="B2003" t="str">
            <v>RefSeq</v>
          </cell>
          <cell r="C2003" t="str">
            <v>gene</v>
          </cell>
          <cell r="D2003">
            <v>2159488</v>
          </cell>
          <cell r="E2003">
            <v>2160903</v>
          </cell>
          <cell r="F2003" t="str">
            <v>.</v>
          </cell>
          <cell r="G2003" t="str">
            <v>+</v>
          </cell>
          <cell r="H2003">
            <v>2133</v>
          </cell>
          <cell r="I2003" t="str">
            <v>mdtD</v>
          </cell>
          <cell r="J2003" t="str">
            <v>b2077</v>
          </cell>
          <cell r="K2003" t="str">
            <v>EG12136</v>
          </cell>
          <cell r="L2003" t="str">
            <v>EG12136</v>
          </cell>
          <cell r="M2003">
            <v>946601</v>
          </cell>
        </row>
        <row r="2004">
          <cell r="A2004" t="str">
            <v>NC_000913.2</v>
          </cell>
          <cell r="B2004" t="str">
            <v>RefSeq</v>
          </cell>
          <cell r="C2004" t="str">
            <v>gene</v>
          </cell>
          <cell r="D2004">
            <v>2160900</v>
          </cell>
          <cell r="E2004">
            <v>2162303</v>
          </cell>
          <cell r="F2004" t="str">
            <v>.</v>
          </cell>
          <cell r="G2004" t="str">
            <v>+</v>
          </cell>
          <cell r="H2004">
            <v>2134</v>
          </cell>
          <cell r="I2004" t="str">
            <v>baeS</v>
          </cell>
          <cell r="J2004" t="str">
            <v>b2078</v>
          </cell>
          <cell r="K2004" t="str">
            <v>EG11617</v>
          </cell>
          <cell r="L2004" t="str">
            <v>EG11617</v>
          </cell>
          <cell r="M2004">
            <v>946611</v>
          </cell>
        </row>
        <row r="2005">
          <cell r="A2005" t="str">
            <v>NC_000913.2</v>
          </cell>
          <cell r="B2005" t="str">
            <v>RefSeq</v>
          </cell>
          <cell r="C2005" t="str">
            <v>gene</v>
          </cell>
          <cell r="D2005">
            <v>2162300</v>
          </cell>
          <cell r="E2005">
            <v>2163022</v>
          </cell>
          <cell r="F2005" t="str">
            <v>.</v>
          </cell>
          <cell r="G2005" t="str">
            <v>+</v>
          </cell>
          <cell r="H2005">
            <v>2135</v>
          </cell>
          <cell r="I2005" t="str">
            <v>baeR</v>
          </cell>
          <cell r="J2005" t="str">
            <v>b2079</v>
          </cell>
          <cell r="K2005" t="str">
            <v>EG11618</v>
          </cell>
          <cell r="L2005" t="str">
            <v>EG11618</v>
          </cell>
          <cell r="M2005">
            <v>946605</v>
          </cell>
        </row>
        <row r="2006">
          <cell r="A2006" t="str">
            <v>NC_000913.2</v>
          </cell>
          <cell r="B2006" t="str">
            <v>RefSeq</v>
          </cell>
          <cell r="C2006" t="str">
            <v>gene</v>
          </cell>
          <cell r="D2006">
            <v>2163213</v>
          </cell>
          <cell r="E2006">
            <v>2163545</v>
          </cell>
          <cell r="F2006" t="str">
            <v>.</v>
          </cell>
          <cell r="G2006" t="str">
            <v>+</v>
          </cell>
          <cell r="H2006">
            <v>2136</v>
          </cell>
          <cell r="I2006" t="str">
            <v>yegP</v>
          </cell>
          <cell r="J2006" t="str">
            <v>b2080</v>
          </cell>
          <cell r="K2006" t="str">
            <v>G7117</v>
          </cell>
          <cell r="L2006" t="str">
            <v>EG14059</v>
          </cell>
          <cell r="M2006">
            <v>947095</v>
          </cell>
        </row>
        <row r="2007">
          <cell r="A2007" t="str">
            <v>NC_000913.2</v>
          </cell>
          <cell r="B2007" t="str">
            <v>RefSeq</v>
          </cell>
          <cell r="C2007" t="str">
            <v>gene</v>
          </cell>
          <cell r="D2007">
            <v>2163692</v>
          </cell>
          <cell r="E2007">
            <v>2165053</v>
          </cell>
          <cell r="F2007" t="str">
            <v>.</v>
          </cell>
          <cell r="G2007" t="str">
            <v>+</v>
          </cell>
          <cell r="H2007">
            <v>2137</v>
          </cell>
          <cell r="I2007" t="str">
            <v>yegQ</v>
          </cell>
          <cell r="J2007" t="str">
            <v>b2081</v>
          </cell>
          <cell r="K2007" t="str">
            <v>G7118</v>
          </cell>
          <cell r="L2007" t="str">
            <v>EG14060</v>
          </cell>
          <cell r="M2007">
            <v>946609</v>
          </cell>
        </row>
        <row r="2008">
          <cell r="A2008" t="str">
            <v>NC_000913.2</v>
          </cell>
          <cell r="B2008" t="str">
            <v>RefSeq</v>
          </cell>
          <cell r="C2008" t="str">
            <v>gene</v>
          </cell>
          <cell r="D2008">
            <v>2165326</v>
          </cell>
          <cell r="E2008">
            <v>2165544</v>
          </cell>
          <cell r="F2008" t="str">
            <v>.</v>
          </cell>
          <cell r="G2008" t="str">
            <v>-</v>
          </cell>
          <cell r="H2008">
            <v>2139</v>
          </cell>
          <cell r="I2008" t="str">
            <v>ogrK</v>
          </cell>
          <cell r="J2008" t="str">
            <v>b2082</v>
          </cell>
          <cell r="K2008" t="str">
            <v>G7119</v>
          </cell>
          <cell r="L2008" t="str">
            <v>EG12425</v>
          </cell>
          <cell r="M2008">
            <v>945404</v>
          </cell>
        </row>
        <row r="2009">
          <cell r="A2009" t="str">
            <v>NC_000913.2</v>
          </cell>
          <cell r="B2009" t="str">
            <v>RefSeq</v>
          </cell>
          <cell r="C2009" t="str">
            <v>gene</v>
          </cell>
          <cell r="D2009">
            <v>2165626</v>
          </cell>
          <cell r="E2009">
            <v>2165838</v>
          </cell>
          <cell r="F2009" t="str">
            <v>.</v>
          </cell>
          <cell r="G2009" t="str">
            <v>-</v>
          </cell>
          <cell r="H2009">
            <v>2140</v>
          </cell>
          <cell r="I2009" t="str">
            <v>yegZ</v>
          </cell>
          <cell r="J2009" t="str">
            <v>b2083</v>
          </cell>
          <cell r="K2009" t="str">
            <v>EG14309</v>
          </cell>
          <cell r="M2009">
            <v>949050</v>
          </cell>
        </row>
        <row r="2010">
          <cell r="A2010" t="str">
            <v>NC_000913.2</v>
          </cell>
          <cell r="B2010" t="str">
            <v>RefSeq</v>
          </cell>
          <cell r="C2010" t="str">
            <v>gene</v>
          </cell>
          <cell r="D2010">
            <v>2166013</v>
          </cell>
          <cell r="E2010">
            <v>2166330</v>
          </cell>
          <cell r="F2010" t="str">
            <v>.</v>
          </cell>
          <cell r="G2010" t="str">
            <v>-</v>
          </cell>
          <cell r="H2010">
            <v>2141</v>
          </cell>
          <cell r="I2010" t="str">
            <v>yegR</v>
          </cell>
          <cell r="J2010" t="str">
            <v>b2085</v>
          </cell>
          <cell r="K2010" t="str">
            <v>G7122</v>
          </cell>
          <cell r="L2010" t="str">
            <v>EG14061</v>
          </cell>
          <cell r="M2010">
            <v>946613</v>
          </cell>
        </row>
        <row r="2011">
          <cell r="A2011" t="str">
            <v>NC_000913.2</v>
          </cell>
          <cell r="B2011" t="str">
            <v>RefSeq</v>
          </cell>
          <cell r="C2011" t="str">
            <v>gene</v>
          </cell>
          <cell r="D2011">
            <v>2166736</v>
          </cell>
          <cell r="E2011">
            <v>2167635</v>
          </cell>
          <cell r="F2011" t="str">
            <v>.</v>
          </cell>
          <cell r="G2011" t="str">
            <v>+</v>
          </cell>
          <cell r="H2011">
            <v>2142</v>
          </cell>
          <cell r="I2011" t="str">
            <v>yegS</v>
          </cell>
          <cell r="J2011" t="str">
            <v>b2086</v>
          </cell>
          <cell r="K2011" t="str">
            <v>G7123</v>
          </cell>
          <cell r="L2011" t="str">
            <v>EG14367</v>
          </cell>
          <cell r="M2011">
            <v>946626</v>
          </cell>
        </row>
        <row r="2012">
          <cell r="A2012" t="str">
            <v>NC_000913.2</v>
          </cell>
          <cell r="B2012" t="str">
            <v>RefSeq</v>
          </cell>
          <cell r="C2012" t="str">
            <v>gene</v>
          </cell>
          <cell r="D2012">
            <v>2168260</v>
          </cell>
          <cell r="E2012">
            <v>2168559</v>
          </cell>
          <cell r="F2012" t="str">
            <v>.</v>
          </cell>
          <cell r="G2012" t="str">
            <v>+</v>
          </cell>
          <cell r="H2012">
            <v>2144</v>
          </cell>
          <cell r="I2012" t="str">
            <v>insE</v>
          </cell>
          <cell r="J2012" t="str">
            <v>b2088</v>
          </cell>
          <cell r="K2012" t="str">
            <v>G7125</v>
          </cell>
          <cell r="L2012" t="str">
            <v>EG40005</v>
          </cell>
          <cell r="M2012">
            <v>946616</v>
          </cell>
        </row>
        <row r="2013">
          <cell r="A2013" t="str">
            <v>NC_000913.2</v>
          </cell>
          <cell r="B2013" t="str">
            <v>RefSeq</v>
          </cell>
          <cell r="C2013" t="str">
            <v>gene</v>
          </cell>
          <cell r="D2013">
            <v>2168556</v>
          </cell>
          <cell r="E2013">
            <v>2169422</v>
          </cell>
          <cell r="F2013" t="str">
            <v>.</v>
          </cell>
          <cell r="G2013" t="str">
            <v>+</v>
          </cell>
          <cell r="H2013">
            <v>2145</v>
          </cell>
          <cell r="I2013" t="str">
            <v>insF</v>
          </cell>
          <cell r="J2013" t="str">
            <v>b2089</v>
          </cell>
          <cell r="K2013" t="str">
            <v>G7126</v>
          </cell>
          <cell r="L2013" t="str">
            <v>EG40006</v>
          </cell>
          <cell r="M2013">
            <v>946629</v>
          </cell>
        </row>
        <row r="2014">
          <cell r="A2014" t="str">
            <v>NC_000913.2</v>
          </cell>
          <cell r="B2014" t="str">
            <v>RefSeq</v>
          </cell>
          <cell r="C2014" t="str">
            <v>gene</v>
          </cell>
          <cell r="D2014">
            <v>2169857</v>
          </cell>
          <cell r="E2014">
            <v>2170897</v>
          </cell>
          <cell r="F2014" t="str">
            <v>.</v>
          </cell>
          <cell r="G2014" t="str">
            <v>-</v>
          </cell>
          <cell r="H2014">
            <v>2146</v>
          </cell>
          <cell r="I2014" t="str">
            <v>gatD</v>
          </cell>
          <cell r="J2014" t="str">
            <v>b2091</v>
          </cell>
          <cell r="K2014" t="str">
            <v>EG12417</v>
          </cell>
          <cell r="L2014" t="str">
            <v>EG12417</v>
          </cell>
          <cell r="M2014">
            <v>946598</v>
          </cell>
        </row>
        <row r="2015">
          <cell r="A2015" t="str">
            <v>NC_000913.2</v>
          </cell>
          <cell r="B2015" t="str">
            <v>RefSeq</v>
          </cell>
          <cell r="C2015" t="str">
            <v>gene</v>
          </cell>
          <cell r="D2015">
            <v>2170945</v>
          </cell>
          <cell r="E2015">
            <v>2172300</v>
          </cell>
          <cell r="F2015" t="str">
            <v>.</v>
          </cell>
          <cell r="G2015" t="str">
            <v>-</v>
          </cell>
          <cell r="H2015">
            <v>2147</v>
          </cell>
          <cell r="I2015" t="str">
            <v>gatC</v>
          </cell>
          <cell r="J2015" t="str">
            <v>b2092</v>
          </cell>
          <cell r="K2015" t="str">
            <v>EG12416</v>
          </cell>
          <cell r="L2015" t="str">
            <v>EG12416</v>
          </cell>
          <cell r="M2015">
            <v>946603</v>
          </cell>
        </row>
        <row r="2016">
          <cell r="A2016" t="str">
            <v>NC_000913.2</v>
          </cell>
          <cell r="B2016" t="str">
            <v>RefSeq</v>
          </cell>
          <cell r="C2016" t="str">
            <v>gene</v>
          </cell>
          <cell r="D2016">
            <v>2172304</v>
          </cell>
          <cell r="E2016">
            <v>2172588</v>
          </cell>
          <cell r="F2016" t="str">
            <v>.</v>
          </cell>
          <cell r="G2016" t="str">
            <v>-</v>
          </cell>
          <cell r="H2016">
            <v>2148</v>
          </cell>
          <cell r="I2016" t="str">
            <v>gatB</v>
          </cell>
          <cell r="J2016" t="str">
            <v>b2093</v>
          </cell>
          <cell r="K2016" t="str">
            <v>EG12415</v>
          </cell>
          <cell r="L2016" t="str">
            <v>EG12415</v>
          </cell>
          <cell r="M2016">
            <v>946610</v>
          </cell>
        </row>
        <row r="2017">
          <cell r="A2017" t="str">
            <v>NC_000913.2</v>
          </cell>
          <cell r="B2017" t="str">
            <v>RefSeq</v>
          </cell>
          <cell r="C2017" t="str">
            <v>gene</v>
          </cell>
          <cell r="D2017">
            <v>2172619</v>
          </cell>
          <cell r="E2017">
            <v>2173071</v>
          </cell>
          <cell r="F2017" t="str">
            <v>.</v>
          </cell>
          <cell r="G2017" t="str">
            <v>-</v>
          </cell>
          <cell r="H2017">
            <v>2149</v>
          </cell>
          <cell r="I2017" t="str">
            <v>gatA</v>
          </cell>
          <cell r="J2017" t="str">
            <v>b2094</v>
          </cell>
          <cell r="K2017" t="str">
            <v>EG12414</v>
          </cell>
          <cell r="L2017" t="str">
            <v>EG12414</v>
          </cell>
          <cell r="M2017">
            <v>946633</v>
          </cell>
        </row>
        <row r="2018">
          <cell r="A2018" t="str">
            <v>NC_000913.2</v>
          </cell>
          <cell r="B2018" t="str">
            <v>RefSeq</v>
          </cell>
          <cell r="C2018" t="str">
            <v>gene</v>
          </cell>
          <cell r="D2018">
            <v>2173081</v>
          </cell>
          <cell r="E2018">
            <v>2174343</v>
          </cell>
          <cell r="F2018" t="str">
            <v>.</v>
          </cell>
          <cell r="G2018" t="str">
            <v>-</v>
          </cell>
          <cell r="H2018">
            <v>2150</v>
          </cell>
          <cell r="I2018" t="str">
            <v>gatZ</v>
          </cell>
          <cell r="J2018" t="str">
            <v>b2095</v>
          </cell>
          <cell r="K2018" t="str">
            <v>G7128</v>
          </cell>
          <cell r="L2018" t="str">
            <v>EG12418</v>
          </cell>
          <cell r="M2018">
            <v>946641</v>
          </cell>
        </row>
        <row r="2019">
          <cell r="A2019" t="str">
            <v>NC_000913.2</v>
          </cell>
          <cell r="B2019" t="str">
            <v>RefSeq</v>
          </cell>
          <cell r="C2019" t="str">
            <v>gene</v>
          </cell>
          <cell r="D2019">
            <v>2174372</v>
          </cell>
          <cell r="E2019">
            <v>2175226</v>
          </cell>
          <cell r="F2019" t="str">
            <v>.</v>
          </cell>
          <cell r="G2019" t="str">
            <v>-</v>
          </cell>
          <cell r="H2019">
            <v>2151</v>
          </cell>
          <cell r="I2019" t="str">
            <v>gatY</v>
          </cell>
          <cell r="J2019" t="str">
            <v>b2096</v>
          </cell>
          <cell r="K2019" t="str">
            <v>EG12419</v>
          </cell>
          <cell r="L2019" t="str">
            <v>EG12419</v>
          </cell>
          <cell r="M2019">
            <v>946636</v>
          </cell>
        </row>
        <row r="2020">
          <cell r="A2020" t="str">
            <v>NC_000913.2</v>
          </cell>
          <cell r="B2020" t="str">
            <v>RefSeq</v>
          </cell>
          <cell r="C2020" t="str">
            <v>gene</v>
          </cell>
          <cell r="D2020">
            <v>2175534</v>
          </cell>
          <cell r="E2020">
            <v>2176586</v>
          </cell>
          <cell r="F2020" t="str">
            <v>.</v>
          </cell>
          <cell r="G2020" t="str">
            <v>-</v>
          </cell>
          <cell r="H2020">
            <v>2152</v>
          </cell>
          <cell r="I2020" t="str">
            <v>fbaB</v>
          </cell>
          <cell r="J2020" t="str">
            <v>b2097</v>
          </cell>
          <cell r="K2020" t="str">
            <v>G7129</v>
          </cell>
          <cell r="L2020" t="str">
            <v>EG14062</v>
          </cell>
          <cell r="M2020">
            <v>946632</v>
          </cell>
        </row>
        <row r="2021">
          <cell r="A2021" t="str">
            <v>NC_000913.2</v>
          </cell>
          <cell r="B2021" t="str">
            <v>RefSeq</v>
          </cell>
          <cell r="C2021" t="str">
            <v>gene</v>
          </cell>
          <cell r="D2021">
            <v>2176843</v>
          </cell>
          <cell r="E2021">
            <v>2178120</v>
          </cell>
          <cell r="F2021" t="str">
            <v>.</v>
          </cell>
          <cell r="G2021" t="str">
            <v>+</v>
          </cell>
          <cell r="H2021">
            <v>2153</v>
          </cell>
          <cell r="I2021" t="str">
            <v>yegT</v>
          </cell>
          <cell r="J2021" t="str">
            <v>b2098</v>
          </cell>
          <cell r="K2021" t="str">
            <v>G7130</v>
          </cell>
          <cell r="L2021" t="str">
            <v>EG14063</v>
          </cell>
          <cell r="M2021">
            <v>946638</v>
          </cell>
        </row>
        <row r="2022">
          <cell r="A2022" t="str">
            <v>NC_000913.2</v>
          </cell>
          <cell r="B2022" t="str">
            <v>RefSeq</v>
          </cell>
          <cell r="C2022" t="str">
            <v>gene</v>
          </cell>
          <cell r="D2022">
            <v>2178117</v>
          </cell>
          <cell r="E2022">
            <v>2179121</v>
          </cell>
          <cell r="F2022" t="str">
            <v>.</v>
          </cell>
          <cell r="G2022" t="str">
            <v>+</v>
          </cell>
          <cell r="H2022">
            <v>2154</v>
          </cell>
          <cell r="I2022" t="str">
            <v>yegU</v>
          </cell>
          <cell r="J2022" t="str">
            <v>b2099</v>
          </cell>
          <cell r="K2022" t="str">
            <v>G7131</v>
          </cell>
          <cell r="L2022" t="str">
            <v>EG14064</v>
          </cell>
          <cell r="M2022">
            <v>946630</v>
          </cell>
        </row>
        <row r="2023">
          <cell r="A2023" t="str">
            <v>NC_000913.2</v>
          </cell>
          <cell r="B2023" t="str">
            <v>RefSeq</v>
          </cell>
          <cell r="C2023" t="str">
            <v>gene</v>
          </cell>
          <cell r="D2023">
            <v>2179118</v>
          </cell>
          <cell r="E2023">
            <v>2180083</v>
          </cell>
          <cell r="F2023" t="str">
            <v>.</v>
          </cell>
          <cell r="G2023" t="str">
            <v>+</v>
          </cell>
          <cell r="H2023">
            <v>2155</v>
          </cell>
          <cell r="I2023" t="str">
            <v>yegV</v>
          </cell>
          <cell r="J2023" t="str">
            <v>b2100</v>
          </cell>
          <cell r="K2023" t="str">
            <v>G7132</v>
          </cell>
          <cell r="L2023" t="str">
            <v>EG14065</v>
          </cell>
          <cell r="M2023">
            <v>946637</v>
          </cell>
        </row>
        <row r="2024">
          <cell r="A2024" t="str">
            <v>NC_000913.2</v>
          </cell>
          <cell r="B2024" t="str">
            <v>RefSeq</v>
          </cell>
          <cell r="C2024" t="str">
            <v>gene</v>
          </cell>
          <cell r="D2024">
            <v>2180057</v>
          </cell>
          <cell r="E2024">
            <v>2180803</v>
          </cell>
          <cell r="F2024" t="str">
            <v>.</v>
          </cell>
          <cell r="G2024" t="str">
            <v>-</v>
          </cell>
          <cell r="H2024">
            <v>2156</v>
          </cell>
          <cell r="I2024" t="str">
            <v>yegW</v>
          </cell>
          <cell r="J2024" t="str">
            <v>b2101</v>
          </cell>
          <cell r="K2024" t="str">
            <v>G7133</v>
          </cell>
          <cell r="L2024" t="str">
            <v>EG14066</v>
          </cell>
          <cell r="M2024">
            <v>946639</v>
          </cell>
        </row>
        <row r="2025">
          <cell r="A2025" t="str">
            <v>NC_000913.2</v>
          </cell>
          <cell r="B2025" t="str">
            <v>RefSeq</v>
          </cell>
          <cell r="C2025" t="str">
            <v>gene</v>
          </cell>
          <cell r="D2025">
            <v>2180855</v>
          </cell>
          <cell r="E2025">
            <v>2181673</v>
          </cell>
          <cell r="F2025" t="str">
            <v>.</v>
          </cell>
          <cell r="G2025" t="str">
            <v>-</v>
          </cell>
          <cell r="H2025">
            <v>2157</v>
          </cell>
          <cell r="I2025" t="str">
            <v>yegX</v>
          </cell>
          <cell r="J2025" t="str">
            <v>b2102</v>
          </cell>
          <cell r="K2025" t="str">
            <v>G7134</v>
          </cell>
          <cell r="L2025" t="str">
            <v>EG14067</v>
          </cell>
          <cell r="M2025">
            <v>945543</v>
          </cell>
        </row>
        <row r="2026">
          <cell r="A2026" t="str">
            <v>NC_000913.2</v>
          </cell>
          <cell r="B2026" t="str">
            <v>RefSeq</v>
          </cell>
          <cell r="C2026" t="str">
            <v>gene</v>
          </cell>
          <cell r="D2026">
            <v>2181738</v>
          </cell>
          <cell r="E2026">
            <v>2182538</v>
          </cell>
          <cell r="F2026" t="str">
            <v>.</v>
          </cell>
          <cell r="G2026" t="str">
            <v>-</v>
          </cell>
          <cell r="H2026">
            <v>2158</v>
          </cell>
          <cell r="I2026" t="str">
            <v>thiD</v>
          </cell>
          <cell r="J2026" t="str">
            <v>b2103</v>
          </cell>
          <cell r="K2026" t="str">
            <v>G7135</v>
          </cell>
          <cell r="L2026" t="str">
            <v>EG14068</v>
          </cell>
          <cell r="M2026">
            <v>946459</v>
          </cell>
        </row>
        <row r="2027">
          <cell r="A2027" t="str">
            <v>NC_000913.2</v>
          </cell>
          <cell r="B2027" t="str">
            <v>RefSeq</v>
          </cell>
          <cell r="C2027" t="str">
            <v>gene</v>
          </cell>
          <cell r="D2027">
            <v>2182535</v>
          </cell>
          <cell r="E2027">
            <v>2183323</v>
          </cell>
          <cell r="F2027" t="str">
            <v>.</v>
          </cell>
          <cell r="G2027" t="str">
            <v>-</v>
          </cell>
          <cell r="H2027">
            <v>2159</v>
          </cell>
          <cell r="I2027" t="str">
            <v>thiM</v>
          </cell>
          <cell r="J2027" t="str">
            <v>b2104</v>
          </cell>
          <cell r="K2027" t="str">
            <v>M007</v>
          </cell>
          <cell r="L2027" t="str">
            <v>EG14069</v>
          </cell>
          <cell r="M2027">
            <v>945142</v>
          </cell>
        </row>
        <row r="2028">
          <cell r="A2028" t="str">
            <v>NC_000913.2</v>
          </cell>
          <cell r="B2028" t="str">
            <v>RefSeq</v>
          </cell>
          <cell r="C2028" t="str">
            <v>gene</v>
          </cell>
          <cell r="D2028">
            <v>2183546</v>
          </cell>
          <cell r="E2028">
            <v>2183818</v>
          </cell>
          <cell r="F2028" t="str">
            <v>.</v>
          </cell>
          <cell r="G2028" t="str">
            <v>-</v>
          </cell>
          <cell r="H2028">
            <v>2160</v>
          </cell>
          <cell r="I2028" t="str">
            <v>rcnR</v>
          </cell>
          <cell r="J2028" t="str">
            <v>b2105</v>
          </cell>
          <cell r="K2028" t="str">
            <v>G7137</v>
          </cell>
          <cell r="L2028" t="str">
            <v>EG14070</v>
          </cell>
          <cell r="M2028">
            <v>947114</v>
          </cell>
        </row>
        <row r="2029">
          <cell r="A2029" t="str">
            <v>NC_000913.2</v>
          </cell>
          <cell r="B2029" t="str">
            <v>RefSeq</v>
          </cell>
          <cell r="C2029" t="str">
            <v>gene</v>
          </cell>
          <cell r="D2029">
            <v>2183939</v>
          </cell>
          <cell r="E2029">
            <v>2184763</v>
          </cell>
          <cell r="F2029" t="str">
            <v>.</v>
          </cell>
          <cell r="G2029" t="str">
            <v>+</v>
          </cell>
          <cell r="H2029">
            <v>2161</v>
          </cell>
          <cell r="I2029" t="str">
            <v>rcnA</v>
          </cell>
          <cell r="J2029" t="str">
            <v>b2106</v>
          </cell>
          <cell r="K2029" t="str">
            <v>G7138</v>
          </cell>
          <cell r="L2029" t="str">
            <v>EG14071</v>
          </cell>
          <cell r="M2029">
            <v>949078</v>
          </cell>
        </row>
        <row r="2030">
          <cell r="A2030" t="str">
            <v>NC_000913.2</v>
          </cell>
          <cell r="B2030" t="str">
            <v>RefSeq</v>
          </cell>
          <cell r="C2030" t="str">
            <v>gene</v>
          </cell>
          <cell r="D2030">
            <v>2184982</v>
          </cell>
          <cell r="E2030">
            <v>2185320</v>
          </cell>
          <cell r="F2030" t="str">
            <v>.</v>
          </cell>
          <cell r="G2030" t="str">
            <v>+</v>
          </cell>
          <cell r="H2030">
            <v>2162</v>
          </cell>
          <cell r="I2030" t="str">
            <v>rcnB</v>
          </cell>
          <cell r="J2030" t="str">
            <v>b2107</v>
          </cell>
          <cell r="K2030" t="str">
            <v>G7139</v>
          </cell>
          <cell r="L2030" t="str">
            <v>EG14072</v>
          </cell>
          <cell r="M2030">
            <v>949080</v>
          </cell>
        </row>
        <row r="2031">
          <cell r="A2031" t="str">
            <v>NC_000913.2</v>
          </cell>
          <cell r="B2031" t="str">
            <v>RefSeq</v>
          </cell>
          <cell r="C2031" t="str">
            <v>gene</v>
          </cell>
          <cell r="D2031">
            <v>2185402</v>
          </cell>
          <cell r="E2031">
            <v>2186436</v>
          </cell>
          <cell r="F2031" t="str">
            <v>.</v>
          </cell>
          <cell r="G2031" t="str">
            <v>-</v>
          </cell>
          <cell r="H2031">
            <v>2163</v>
          </cell>
          <cell r="I2031" t="str">
            <v>yehA</v>
          </cell>
          <cell r="J2031" t="str">
            <v>b2108</v>
          </cell>
          <cell r="K2031" t="str">
            <v>EG11987</v>
          </cell>
          <cell r="L2031" t="str">
            <v>EG11987</v>
          </cell>
          <cell r="M2031">
            <v>946642</v>
          </cell>
        </row>
        <row r="2032">
          <cell r="A2032" t="str">
            <v>NC_000913.2</v>
          </cell>
          <cell r="B2032" t="str">
            <v>RefSeq</v>
          </cell>
          <cell r="C2032" t="str">
            <v>gene</v>
          </cell>
          <cell r="D2032">
            <v>2186452</v>
          </cell>
          <cell r="E2032">
            <v>2188932</v>
          </cell>
          <cell r="F2032" t="str">
            <v>.</v>
          </cell>
          <cell r="G2032" t="str">
            <v>-</v>
          </cell>
          <cell r="H2032">
            <v>2164</v>
          </cell>
          <cell r="I2032" t="str">
            <v>yehB</v>
          </cell>
          <cell r="J2032" t="str">
            <v>b2109</v>
          </cell>
          <cell r="K2032" t="str">
            <v>EG11988</v>
          </cell>
          <cell r="L2032" t="str">
            <v>EG11988</v>
          </cell>
          <cell r="M2032">
            <v>946617</v>
          </cell>
        </row>
        <row r="2033">
          <cell r="A2033" t="str">
            <v>NC_000913.2</v>
          </cell>
          <cell r="B2033" t="str">
            <v>RefSeq</v>
          </cell>
          <cell r="C2033" t="str">
            <v>gene</v>
          </cell>
          <cell r="D2033">
            <v>2188948</v>
          </cell>
          <cell r="E2033">
            <v>2189667</v>
          </cell>
          <cell r="F2033" t="str">
            <v>.</v>
          </cell>
          <cell r="G2033" t="str">
            <v>-</v>
          </cell>
          <cell r="H2033">
            <v>2165</v>
          </cell>
          <cell r="I2033" t="str">
            <v>yehC</v>
          </cell>
          <cell r="J2033" t="str">
            <v>b2110</v>
          </cell>
          <cell r="K2033" t="str">
            <v>EG11989</v>
          </cell>
          <cell r="L2033" t="str">
            <v>EG11989</v>
          </cell>
          <cell r="M2033">
            <v>946621</v>
          </cell>
        </row>
        <row r="2034">
          <cell r="A2034" t="str">
            <v>NC_000913.2</v>
          </cell>
          <cell r="B2034" t="str">
            <v>RefSeq</v>
          </cell>
          <cell r="C2034" t="str">
            <v>gene</v>
          </cell>
          <cell r="D2034">
            <v>2189702</v>
          </cell>
          <cell r="E2034">
            <v>2190244</v>
          </cell>
          <cell r="F2034" t="str">
            <v>.</v>
          </cell>
          <cell r="G2034" t="str">
            <v>-</v>
          </cell>
          <cell r="H2034">
            <v>2166</v>
          </cell>
          <cell r="I2034" t="str">
            <v>yehD</v>
          </cell>
          <cell r="J2034" t="str">
            <v>b2111</v>
          </cell>
          <cell r="K2034" t="str">
            <v>EG11990</v>
          </cell>
          <cell r="L2034" t="str">
            <v>EG11990</v>
          </cell>
          <cell r="M2034">
            <v>946619</v>
          </cell>
        </row>
        <row r="2035">
          <cell r="A2035" t="str">
            <v>NC_000913.2</v>
          </cell>
          <cell r="B2035" t="str">
            <v>RefSeq</v>
          </cell>
          <cell r="C2035" t="str">
            <v>gene</v>
          </cell>
          <cell r="D2035">
            <v>2190537</v>
          </cell>
          <cell r="E2035">
            <v>2190818</v>
          </cell>
          <cell r="F2035" t="str">
            <v>.</v>
          </cell>
          <cell r="G2035" t="str">
            <v>-</v>
          </cell>
          <cell r="H2035">
            <v>2167</v>
          </cell>
          <cell r="I2035" t="str">
            <v>yehE</v>
          </cell>
          <cell r="J2035" t="str">
            <v>b2112</v>
          </cell>
          <cell r="K2035" t="str">
            <v>EG11991</v>
          </cell>
          <cell r="L2035" t="str">
            <v>EG11991</v>
          </cell>
          <cell r="M2035">
            <v>946615</v>
          </cell>
        </row>
        <row r="2036">
          <cell r="A2036" t="str">
            <v>NC_000913.2</v>
          </cell>
          <cell r="B2036" t="str">
            <v>RefSeq</v>
          </cell>
          <cell r="C2036" t="str">
            <v>gene</v>
          </cell>
          <cell r="D2036">
            <v>2191081</v>
          </cell>
          <cell r="E2036">
            <v>2192190</v>
          </cell>
          <cell r="F2036" t="str">
            <v>.</v>
          </cell>
          <cell r="G2036" t="str">
            <v>-</v>
          </cell>
          <cell r="H2036">
            <v>2168</v>
          </cell>
          <cell r="I2036" t="str">
            <v>mrp</v>
          </cell>
          <cell r="J2036" t="str">
            <v>b2113</v>
          </cell>
          <cell r="K2036" t="str">
            <v>EG10611</v>
          </cell>
          <cell r="L2036" t="str">
            <v>EG10611</v>
          </cell>
          <cell r="M2036">
            <v>946627</v>
          </cell>
        </row>
        <row r="2037">
          <cell r="A2037" t="str">
            <v>NC_000913.2</v>
          </cell>
          <cell r="B2037" t="str">
            <v>RefSeq</v>
          </cell>
          <cell r="C2037" t="str">
            <v>gene</v>
          </cell>
          <cell r="D2037">
            <v>2192322</v>
          </cell>
          <cell r="E2037">
            <v>2194355</v>
          </cell>
          <cell r="F2037" t="str">
            <v>.</v>
          </cell>
          <cell r="G2037" t="str">
            <v>+</v>
          </cell>
          <cell r="H2037">
            <v>2169</v>
          </cell>
          <cell r="I2037" t="str">
            <v>metG</v>
          </cell>
          <cell r="J2037" t="str">
            <v>b2114</v>
          </cell>
          <cell r="K2037" t="str">
            <v>EG10586</v>
          </cell>
          <cell r="L2037" t="str">
            <v>EG10586</v>
          </cell>
          <cell r="M2037">
            <v>946643</v>
          </cell>
        </row>
        <row r="2038">
          <cell r="A2038" t="str">
            <v>NC_000913.2</v>
          </cell>
          <cell r="B2038" t="str">
            <v>RefSeq</v>
          </cell>
          <cell r="C2038" t="str">
            <v>gene</v>
          </cell>
          <cell r="D2038">
            <v>2198301</v>
          </cell>
          <cell r="E2038">
            <v>2201933</v>
          </cell>
          <cell r="F2038" t="str">
            <v>.</v>
          </cell>
          <cell r="G2038" t="str">
            <v>+</v>
          </cell>
          <cell r="H2038">
            <v>2171</v>
          </cell>
          <cell r="I2038" t="str">
            <v>yehI</v>
          </cell>
          <cell r="J2038" t="str">
            <v>b2118</v>
          </cell>
          <cell r="K2038" t="str">
            <v>EG11995</v>
          </cell>
          <cell r="L2038" t="str">
            <v>EG11995</v>
          </cell>
          <cell r="M2038">
            <v>946649</v>
          </cell>
        </row>
        <row r="2039">
          <cell r="A2039" t="str">
            <v>NC_000913.2</v>
          </cell>
          <cell r="B2039" t="str">
            <v>RefSeq</v>
          </cell>
          <cell r="C2039" t="str">
            <v>gene</v>
          </cell>
          <cell r="D2039">
            <v>2202618</v>
          </cell>
          <cell r="E2039">
            <v>2203706</v>
          </cell>
          <cell r="F2039" t="str">
            <v>.</v>
          </cell>
          <cell r="G2039" t="str">
            <v>+</v>
          </cell>
          <cell r="H2039">
            <v>2173</v>
          </cell>
          <cell r="I2039" t="str">
            <v>yehL</v>
          </cell>
          <cell r="J2039" t="str">
            <v>b2119</v>
          </cell>
          <cell r="K2039" t="str">
            <v>EG11998</v>
          </cell>
          <cell r="L2039" t="str">
            <v>EG11998</v>
          </cell>
          <cell r="M2039">
            <v>946656</v>
          </cell>
        </row>
        <row r="2040">
          <cell r="A2040" t="str">
            <v>NC_000913.2</v>
          </cell>
          <cell r="B2040" t="str">
            <v>RefSeq</v>
          </cell>
          <cell r="C2040" t="str">
            <v>gene</v>
          </cell>
          <cell r="D2040">
            <v>2203717</v>
          </cell>
          <cell r="E2040">
            <v>2205996</v>
          </cell>
          <cell r="F2040" t="str">
            <v>.</v>
          </cell>
          <cell r="G2040" t="str">
            <v>+</v>
          </cell>
          <cell r="H2040">
            <v>2174</v>
          </cell>
          <cell r="I2040" t="str">
            <v>yehM</v>
          </cell>
          <cell r="J2040" t="str">
            <v>b2120</v>
          </cell>
          <cell r="K2040" t="str">
            <v>EG11999</v>
          </cell>
          <cell r="L2040" t="str">
            <v>EG11999</v>
          </cell>
          <cell r="M2040">
            <v>946651</v>
          </cell>
        </row>
        <row r="2041">
          <cell r="A2041" t="str">
            <v>NC_000913.2</v>
          </cell>
          <cell r="B2041" t="str">
            <v>RefSeq</v>
          </cell>
          <cell r="C2041" t="str">
            <v>gene</v>
          </cell>
          <cell r="D2041">
            <v>2205989</v>
          </cell>
          <cell r="E2041">
            <v>2207125</v>
          </cell>
          <cell r="F2041" t="str">
            <v>.</v>
          </cell>
          <cell r="G2041" t="str">
            <v>+</v>
          </cell>
          <cell r="H2041">
            <v>2175</v>
          </cell>
          <cell r="I2041" t="str">
            <v>yehP</v>
          </cell>
          <cell r="J2041" t="str">
            <v>b2121</v>
          </cell>
          <cell r="K2041" t="str">
            <v>EG12002</v>
          </cell>
          <cell r="L2041" t="str">
            <v>EG12002</v>
          </cell>
          <cell r="M2041">
            <v>946652</v>
          </cell>
        </row>
        <row r="2042">
          <cell r="A2042" t="str">
            <v>NC_000913.2</v>
          </cell>
          <cell r="B2042" t="str">
            <v>RefSeq</v>
          </cell>
          <cell r="C2042" t="str">
            <v>gene</v>
          </cell>
          <cell r="D2042">
            <v>2207122</v>
          </cell>
          <cell r="E2042">
            <v>2209122</v>
          </cell>
          <cell r="F2042" t="str">
            <v>.</v>
          </cell>
          <cell r="G2042" t="str">
            <v>+</v>
          </cell>
          <cell r="H2042">
            <v>2176</v>
          </cell>
          <cell r="I2042" t="str">
            <v>yehQ</v>
          </cell>
          <cell r="J2042" t="str">
            <v>b2122</v>
          </cell>
          <cell r="K2042" t="str">
            <v>EG12003</v>
          </cell>
          <cell r="L2042" t="str">
            <v>EG12003</v>
          </cell>
          <cell r="M2042">
            <v>946654</v>
          </cell>
        </row>
        <row r="2043">
          <cell r="A2043" t="str">
            <v>NC_000913.2</v>
          </cell>
          <cell r="B2043" t="str">
            <v>RefSeq</v>
          </cell>
          <cell r="C2043" t="str">
            <v>gene</v>
          </cell>
          <cell r="D2043">
            <v>2209247</v>
          </cell>
          <cell r="E2043">
            <v>2209708</v>
          </cell>
          <cell r="F2043" t="str">
            <v>.</v>
          </cell>
          <cell r="G2043" t="str">
            <v>+</v>
          </cell>
          <cell r="H2043">
            <v>2177</v>
          </cell>
          <cell r="I2043" t="str">
            <v>yehR</v>
          </cell>
          <cell r="J2043" t="str">
            <v>b2123</v>
          </cell>
          <cell r="K2043" t="str">
            <v>EG12004</v>
          </cell>
          <cell r="L2043" t="str">
            <v>EG12004</v>
          </cell>
          <cell r="M2043">
            <v>949023</v>
          </cell>
        </row>
        <row r="2044">
          <cell r="A2044" t="str">
            <v>NC_000913.2</v>
          </cell>
          <cell r="B2044" t="str">
            <v>RefSeq</v>
          </cell>
          <cell r="C2044" t="str">
            <v>gene</v>
          </cell>
          <cell r="D2044">
            <v>2209748</v>
          </cell>
          <cell r="E2044">
            <v>2210218</v>
          </cell>
          <cell r="F2044" t="str">
            <v>.</v>
          </cell>
          <cell r="G2044" t="str">
            <v>-</v>
          </cell>
          <cell r="H2044">
            <v>2178</v>
          </cell>
          <cell r="I2044" t="str">
            <v>yehS</v>
          </cell>
          <cell r="J2044" t="str">
            <v>b2124</v>
          </cell>
          <cell r="K2044" t="str">
            <v>EG12005</v>
          </cell>
          <cell r="L2044" t="str">
            <v>EG12005</v>
          </cell>
          <cell r="M2044">
            <v>949026</v>
          </cell>
        </row>
        <row r="2045">
          <cell r="A2045" t="str">
            <v>NC_000913.2</v>
          </cell>
          <cell r="B2045" t="str">
            <v>RefSeq</v>
          </cell>
          <cell r="C2045" t="str">
            <v>gene</v>
          </cell>
          <cell r="D2045">
            <v>2210265</v>
          </cell>
          <cell r="E2045">
            <v>2210984</v>
          </cell>
          <cell r="F2045" t="str">
            <v>.</v>
          </cell>
          <cell r="G2045" t="str">
            <v>-</v>
          </cell>
          <cell r="H2045">
            <v>2179</v>
          </cell>
          <cell r="I2045" t="str">
            <v>yehT</v>
          </cell>
          <cell r="J2045" t="str">
            <v>b2125</v>
          </cell>
          <cell r="K2045" t="str">
            <v>EG12006</v>
          </cell>
          <cell r="L2045" t="str">
            <v>EG12006</v>
          </cell>
          <cell r="M2045">
            <v>949024</v>
          </cell>
        </row>
        <row r="2046">
          <cell r="A2046" t="str">
            <v>NC_000913.2</v>
          </cell>
          <cell r="B2046" t="str">
            <v>RefSeq</v>
          </cell>
          <cell r="C2046" t="str">
            <v>gene</v>
          </cell>
          <cell r="D2046">
            <v>2210981</v>
          </cell>
          <cell r="E2046">
            <v>2212666</v>
          </cell>
          <cell r="F2046" t="str">
            <v>.</v>
          </cell>
          <cell r="G2046" t="str">
            <v>-</v>
          </cell>
          <cell r="H2046">
            <v>2180</v>
          </cell>
          <cell r="I2046" t="str">
            <v>yehU</v>
          </cell>
          <cell r="J2046" t="str">
            <v>b2126</v>
          </cell>
          <cell r="K2046" t="str">
            <v>EG12007</v>
          </cell>
          <cell r="L2046" t="str">
            <v>EG12007</v>
          </cell>
          <cell r="M2046">
            <v>949027</v>
          </cell>
        </row>
        <row r="2047">
          <cell r="A2047" t="str">
            <v>NC_000913.2</v>
          </cell>
          <cell r="B2047" t="str">
            <v>RefSeq</v>
          </cell>
          <cell r="C2047" t="str">
            <v>gene</v>
          </cell>
          <cell r="D2047">
            <v>2212888</v>
          </cell>
          <cell r="E2047">
            <v>2213619</v>
          </cell>
          <cell r="F2047" t="str">
            <v>.</v>
          </cell>
          <cell r="G2047" t="str">
            <v>+</v>
          </cell>
          <cell r="H2047">
            <v>2181</v>
          </cell>
          <cell r="I2047" t="str">
            <v>mlrA</v>
          </cell>
          <cell r="J2047" t="str">
            <v>b2127</v>
          </cell>
          <cell r="K2047" t="str">
            <v>EG12008</v>
          </cell>
          <cell r="L2047" t="str">
            <v>EG12008</v>
          </cell>
          <cell r="M2047">
            <v>949029</v>
          </cell>
        </row>
        <row r="2048">
          <cell r="A2048" t="str">
            <v>NC_000913.2</v>
          </cell>
          <cell r="B2048" t="str">
            <v>RefSeq</v>
          </cell>
          <cell r="C2048" t="str">
            <v>gene</v>
          </cell>
          <cell r="D2048">
            <v>2213767</v>
          </cell>
          <cell r="E2048">
            <v>2214498</v>
          </cell>
          <cell r="F2048" t="str">
            <v>.</v>
          </cell>
          <cell r="G2048" t="str">
            <v>-</v>
          </cell>
          <cell r="H2048">
            <v>2183</v>
          </cell>
          <cell r="I2048" t="str">
            <v>yehW</v>
          </cell>
          <cell r="J2048" t="str">
            <v>b2128</v>
          </cell>
          <cell r="K2048" t="str">
            <v>EG12009</v>
          </cell>
          <cell r="L2048" t="str">
            <v>EG12009</v>
          </cell>
          <cell r="M2048">
            <v>949028</v>
          </cell>
        </row>
        <row r="2049">
          <cell r="A2049" t="str">
            <v>NC_000913.2</v>
          </cell>
          <cell r="B2049" t="str">
            <v>RefSeq</v>
          </cell>
          <cell r="C2049" t="str">
            <v>gene</v>
          </cell>
          <cell r="D2049">
            <v>2214503</v>
          </cell>
          <cell r="E2049">
            <v>2215429</v>
          </cell>
          <cell r="F2049" t="str">
            <v>.</v>
          </cell>
          <cell r="G2049" t="str">
            <v>-</v>
          </cell>
          <cell r="H2049">
            <v>2184</v>
          </cell>
          <cell r="I2049" t="str">
            <v>yehX</v>
          </cell>
          <cell r="J2049" t="str">
            <v>b2129</v>
          </cell>
          <cell r="K2049" t="str">
            <v>EG12010</v>
          </cell>
          <cell r="L2049" t="str">
            <v>EG12010</v>
          </cell>
          <cell r="M2049">
            <v>946659</v>
          </cell>
        </row>
        <row r="2050">
          <cell r="A2050" t="str">
            <v>NC_000913.2</v>
          </cell>
          <cell r="B2050" t="str">
            <v>RefSeq</v>
          </cell>
          <cell r="C2050" t="str">
            <v>gene</v>
          </cell>
          <cell r="D2050">
            <v>2215422</v>
          </cell>
          <cell r="E2050">
            <v>2216579</v>
          </cell>
          <cell r="F2050" t="str">
            <v>.</v>
          </cell>
          <cell r="G2050" t="str">
            <v>-</v>
          </cell>
          <cell r="H2050">
            <v>2185</v>
          </cell>
          <cell r="I2050" t="str">
            <v>yehY</v>
          </cell>
          <cell r="J2050" t="str">
            <v>b2130</v>
          </cell>
          <cell r="K2050" t="str">
            <v>EG12011</v>
          </cell>
          <cell r="L2050" t="str">
            <v>EG12011</v>
          </cell>
          <cell r="M2050">
            <v>946660</v>
          </cell>
        </row>
        <row r="2051">
          <cell r="A2051" t="str">
            <v>NC_000913.2</v>
          </cell>
          <cell r="B2051" t="str">
            <v>RefSeq</v>
          </cell>
          <cell r="C2051" t="str">
            <v>gene</v>
          </cell>
          <cell r="D2051">
            <v>2216586</v>
          </cell>
          <cell r="E2051">
            <v>2217503</v>
          </cell>
          <cell r="F2051" t="str">
            <v>.</v>
          </cell>
          <cell r="G2051" t="str">
            <v>-</v>
          </cell>
          <cell r="H2051">
            <v>2186</v>
          </cell>
          <cell r="I2051" t="str">
            <v>osmF</v>
          </cell>
          <cell r="J2051" t="str">
            <v>b2131</v>
          </cell>
          <cell r="K2051" t="str">
            <v>EG12012</v>
          </cell>
          <cell r="L2051" t="str">
            <v>EG12012</v>
          </cell>
          <cell r="M2051">
            <v>946681</v>
          </cell>
        </row>
        <row r="2052">
          <cell r="A2052" t="str">
            <v>NC_000913.2</v>
          </cell>
          <cell r="B2052" t="str">
            <v>RefSeq</v>
          </cell>
          <cell r="C2052" t="str">
            <v>gene</v>
          </cell>
          <cell r="D2052">
            <v>2217714</v>
          </cell>
          <cell r="E2052">
            <v>2220011</v>
          </cell>
          <cell r="F2052" t="str">
            <v>.</v>
          </cell>
          <cell r="G2052" t="str">
            <v>-</v>
          </cell>
          <cell r="H2052">
            <v>2187</v>
          </cell>
          <cell r="I2052" t="str">
            <v>bglX</v>
          </cell>
          <cell r="J2052" t="str">
            <v>b2132</v>
          </cell>
          <cell r="K2052" t="str">
            <v>EG12013</v>
          </cell>
          <cell r="L2052" t="str">
            <v>EG12013</v>
          </cell>
          <cell r="M2052">
            <v>946682</v>
          </cell>
        </row>
        <row r="2053">
          <cell r="A2053" t="str">
            <v>NC_000913.2</v>
          </cell>
          <cell r="B2053" t="str">
            <v>RefSeq</v>
          </cell>
          <cell r="C2053" t="str">
            <v>gene</v>
          </cell>
          <cell r="D2053">
            <v>2220207</v>
          </cell>
          <cell r="E2053">
            <v>2221922</v>
          </cell>
          <cell r="F2053" t="str">
            <v>.</v>
          </cell>
          <cell r="G2053" t="str">
            <v>+</v>
          </cell>
          <cell r="H2053">
            <v>2188</v>
          </cell>
          <cell r="I2053" t="str">
            <v>dld</v>
          </cell>
          <cell r="J2053" t="str">
            <v>b2133</v>
          </cell>
          <cell r="K2053" t="str">
            <v>EG10231</v>
          </cell>
          <cell r="L2053" t="str">
            <v>EG10231</v>
          </cell>
          <cell r="M2053">
            <v>946653</v>
          </cell>
        </row>
        <row r="2054">
          <cell r="A2054" t="str">
            <v>NC_000913.2</v>
          </cell>
          <cell r="B2054" t="str">
            <v>RefSeq</v>
          </cell>
          <cell r="C2054" t="str">
            <v>gene</v>
          </cell>
          <cell r="D2054">
            <v>2221960</v>
          </cell>
          <cell r="E2054">
            <v>2222892</v>
          </cell>
          <cell r="F2054" t="str">
            <v>.</v>
          </cell>
          <cell r="G2054" t="str">
            <v>-</v>
          </cell>
          <cell r="H2054">
            <v>2189</v>
          </cell>
          <cell r="I2054" t="str">
            <v>pbpG</v>
          </cell>
          <cell r="J2054" t="str">
            <v>b2134</v>
          </cell>
          <cell r="K2054" t="str">
            <v>EG12015</v>
          </cell>
          <cell r="L2054" t="str">
            <v>EG12015</v>
          </cell>
          <cell r="M2054">
            <v>946662</v>
          </cell>
        </row>
        <row r="2055">
          <cell r="A2055" t="str">
            <v>NC_000913.2</v>
          </cell>
          <cell r="B2055" t="str">
            <v>RefSeq</v>
          </cell>
          <cell r="C2055" t="str">
            <v>gene</v>
          </cell>
          <cell r="D2055">
            <v>2223066</v>
          </cell>
          <cell r="E2055">
            <v>2223653</v>
          </cell>
          <cell r="F2055" t="str">
            <v>.</v>
          </cell>
          <cell r="G2055" t="str">
            <v>-</v>
          </cell>
          <cell r="H2055">
            <v>2190</v>
          </cell>
          <cell r="I2055" t="str">
            <v>yohC</v>
          </cell>
          <cell r="J2055" t="str">
            <v>b2135</v>
          </cell>
          <cell r="K2055" t="str">
            <v>EG12016</v>
          </cell>
          <cell r="L2055" t="str">
            <v>EG12016</v>
          </cell>
          <cell r="M2055">
            <v>946666</v>
          </cell>
        </row>
        <row r="2056">
          <cell r="A2056" t="str">
            <v>NC_000913.2</v>
          </cell>
          <cell r="B2056" t="str">
            <v>RefSeq</v>
          </cell>
          <cell r="C2056" t="str">
            <v>gene</v>
          </cell>
          <cell r="D2056">
            <v>2223823</v>
          </cell>
          <cell r="E2056">
            <v>2224401</v>
          </cell>
          <cell r="F2056" t="str">
            <v>.</v>
          </cell>
          <cell r="G2056" t="str">
            <v>+</v>
          </cell>
          <cell r="H2056">
            <v>2191</v>
          </cell>
          <cell r="I2056" t="str">
            <v>yohD</v>
          </cell>
          <cell r="J2056" t="str">
            <v>b2136</v>
          </cell>
          <cell r="K2056" t="str">
            <v>EG12017</v>
          </cell>
          <cell r="L2056" t="str">
            <v>EG12017</v>
          </cell>
          <cell r="M2056">
            <v>946661</v>
          </cell>
        </row>
        <row r="2057">
          <cell r="A2057" t="str">
            <v>NC_000913.2</v>
          </cell>
          <cell r="B2057" t="str">
            <v>RefSeq</v>
          </cell>
          <cell r="C2057" t="str">
            <v>gene</v>
          </cell>
          <cell r="D2057">
            <v>2224531</v>
          </cell>
          <cell r="E2057">
            <v>2225292</v>
          </cell>
          <cell r="F2057" t="str">
            <v>.</v>
          </cell>
          <cell r="G2057" t="str">
            <v>-</v>
          </cell>
          <cell r="H2057">
            <v>2192</v>
          </cell>
          <cell r="I2057" t="str">
            <v>yohF</v>
          </cell>
          <cell r="J2057" t="str">
            <v>b2137</v>
          </cell>
          <cell r="K2057" t="str">
            <v>EG12019</v>
          </cell>
          <cell r="L2057" t="str">
            <v>EG12019</v>
          </cell>
          <cell r="M2057">
            <v>949126</v>
          </cell>
        </row>
        <row r="2058">
          <cell r="A2058" t="str">
            <v>NC_000913.2</v>
          </cell>
          <cell r="B2058" t="str">
            <v>RefSeq</v>
          </cell>
          <cell r="C2058" t="str">
            <v>gene</v>
          </cell>
          <cell r="D2058">
            <v>2225345</v>
          </cell>
          <cell r="E2058">
            <v>2226780</v>
          </cell>
          <cell r="F2058" t="str">
            <v>.</v>
          </cell>
          <cell r="G2058" t="str">
            <v>-</v>
          </cell>
          <cell r="H2058">
            <v>2193</v>
          </cell>
          <cell r="I2058" t="str">
            <v>mdtQ</v>
          </cell>
          <cell r="J2058" t="str">
            <v>b2139</v>
          </cell>
          <cell r="K2058" t="str">
            <v>EG12021</v>
          </cell>
          <cell r="L2058" t="str">
            <v>EG12020</v>
          </cell>
          <cell r="M2058">
            <v>949123</v>
          </cell>
        </row>
        <row r="2059">
          <cell r="A2059" t="str">
            <v>NC_000913.2</v>
          </cell>
          <cell r="B2059" t="str">
            <v>RefSeq</v>
          </cell>
          <cell r="C2059" t="str">
            <v>gene</v>
          </cell>
          <cell r="D2059">
            <v>2227460</v>
          </cell>
          <cell r="E2059">
            <v>2228407</v>
          </cell>
          <cell r="F2059" t="str">
            <v>.</v>
          </cell>
          <cell r="G2059" t="str">
            <v>-</v>
          </cell>
          <cell r="H2059">
            <v>2195</v>
          </cell>
          <cell r="I2059" t="str">
            <v>dusC</v>
          </cell>
          <cell r="J2059" t="str">
            <v>b2140</v>
          </cell>
          <cell r="K2059" t="str">
            <v>EG12022</v>
          </cell>
          <cell r="L2059" t="str">
            <v>EG12022</v>
          </cell>
          <cell r="M2059">
            <v>945458</v>
          </cell>
        </row>
        <row r="2060">
          <cell r="A2060" t="str">
            <v>NC_000913.2</v>
          </cell>
          <cell r="B2060" t="str">
            <v>RefSeq</v>
          </cell>
          <cell r="C2060" t="str">
            <v>gene</v>
          </cell>
          <cell r="D2060">
            <v>2228646</v>
          </cell>
          <cell r="E2060">
            <v>2229044</v>
          </cell>
          <cell r="F2060" t="str">
            <v>.</v>
          </cell>
          <cell r="G2060" t="str">
            <v>+</v>
          </cell>
          <cell r="H2060">
            <v>2196</v>
          </cell>
          <cell r="I2060" t="str">
            <v>yohJ</v>
          </cell>
          <cell r="J2060" t="str">
            <v>b2141</v>
          </cell>
          <cell r="K2060" t="str">
            <v>EG12023</v>
          </cell>
          <cell r="L2060" t="str">
            <v>EG12023</v>
          </cell>
          <cell r="M2060">
            <v>949127</v>
          </cell>
        </row>
        <row r="2061">
          <cell r="A2061" t="str">
            <v>NC_000913.2</v>
          </cell>
          <cell r="B2061" t="str">
            <v>RefSeq</v>
          </cell>
          <cell r="C2061" t="str">
            <v>gene</v>
          </cell>
          <cell r="D2061">
            <v>2229041</v>
          </cell>
          <cell r="E2061">
            <v>2229736</v>
          </cell>
          <cell r="F2061" t="str">
            <v>.</v>
          </cell>
          <cell r="G2061" t="str">
            <v>+</v>
          </cell>
          <cell r="H2061">
            <v>2197</v>
          </cell>
          <cell r="I2061" t="str">
            <v>yohK</v>
          </cell>
          <cell r="J2061" t="str">
            <v>b2142</v>
          </cell>
          <cell r="K2061" t="str">
            <v>EG12024</v>
          </cell>
          <cell r="L2061" t="str">
            <v>EG12024</v>
          </cell>
          <cell r="M2061">
            <v>949125</v>
          </cell>
        </row>
        <row r="2062">
          <cell r="A2062" t="str">
            <v>NC_000913.2</v>
          </cell>
          <cell r="B2062" t="str">
            <v>RefSeq</v>
          </cell>
          <cell r="C2062" t="str">
            <v>gene</v>
          </cell>
          <cell r="D2062">
            <v>2229866</v>
          </cell>
          <cell r="E2062">
            <v>2230750</v>
          </cell>
          <cell r="F2062" t="str">
            <v>.</v>
          </cell>
          <cell r="G2062" t="str">
            <v>+</v>
          </cell>
          <cell r="H2062">
            <v>2198</v>
          </cell>
          <cell r="I2062" t="str">
            <v>cdd</v>
          </cell>
          <cell r="J2062" t="str">
            <v>b2143</v>
          </cell>
          <cell r="K2062" t="str">
            <v>EG10137</v>
          </cell>
          <cell r="L2062" t="str">
            <v>EG10137</v>
          </cell>
          <cell r="M2062">
            <v>946663</v>
          </cell>
        </row>
        <row r="2063">
          <cell r="A2063" t="str">
            <v>NC_000913.2</v>
          </cell>
          <cell r="B2063" t="str">
            <v>RefSeq</v>
          </cell>
          <cell r="C2063" t="str">
            <v>gene</v>
          </cell>
          <cell r="D2063">
            <v>2230900</v>
          </cell>
          <cell r="E2063">
            <v>2231619</v>
          </cell>
          <cell r="F2063" t="str">
            <v>.</v>
          </cell>
          <cell r="G2063" t="str">
            <v>+</v>
          </cell>
          <cell r="H2063">
            <v>2199</v>
          </cell>
          <cell r="I2063" t="str">
            <v>sanA</v>
          </cell>
          <cell r="J2063" t="str">
            <v>b2144</v>
          </cell>
          <cell r="K2063" t="str">
            <v>EG12025</v>
          </cell>
          <cell r="L2063" t="str">
            <v>EG12025</v>
          </cell>
          <cell r="M2063">
            <v>949003</v>
          </cell>
        </row>
        <row r="2064">
          <cell r="A2064" t="str">
            <v>NC_000913.2</v>
          </cell>
          <cell r="B2064" t="str">
            <v>RefSeq</v>
          </cell>
          <cell r="C2064" t="str">
            <v>gene</v>
          </cell>
          <cell r="D2064">
            <v>2231622</v>
          </cell>
          <cell r="E2064">
            <v>2231861</v>
          </cell>
          <cell r="F2064" t="str">
            <v>.</v>
          </cell>
          <cell r="G2064" t="str">
            <v>+</v>
          </cell>
          <cell r="H2064">
            <v>2200</v>
          </cell>
          <cell r="I2064" t="str">
            <v>yeiS</v>
          </cell>
          <cell r="J2064" t="str">
            <v>b2145</v>
          </cell>
          <cell r="K2064" t="str">
            <v>G7144</v>
          </cell>
          <cell r="L2064" t="str">
            <v>EG14073</v>
          </cell>
          <cell r="M2064">
            <v>948983</v>
          </cell>
        </row>
        <row r="2065">
          <cell r="A2065" t="str">
            <v>NC_000913.2</v>
          </cell>
          <cell r="B2065" t="str">
            <v>RefSeq</v>
          </cell>
          <cell r="C2065" t="str">
            <v>gene</v>
          </cell>
          <cell r="D2065">
            <v>2232055</v>
          </cell>
          <cell r="E2065">
            <v>2233293</v>
          </cell>
          <cell r="F2065" t="str">
            <v>.</v>
          </cell>
          <cell r="G2065" t="str">
            <v>+</v>
          </cell>
          <cell r="H2065">
            <v>2201</v>
          </cell>
          <cell r="I2065" t="str">
            <v>preB</v>
          </cell>
          <cell r="J2065" t="str">
            <v>b2146</v>
          </cell>
          <cell r="K2065" t="str">
            <v>G7145</v>
          </cell>
          <cell r="L2065" t="str">
            <v>EG14074</v>
          </cell>
          <cell r="M2065">
            <v>949049</v>
          </cell>
        </row>
        <row r="2066">
          <cell r="A2066" t="str">
            <v>NC_000913.2</v>
          </cell>
          <cell r="B2066" t="str">
            <v>RefSeq</v>
          </cell>
          <cell r="C2066" t="str">
            <v>gene</v>
          </cell>
          <cell r="D2066">
            <v>2233287</v>
          </cell>
          <cell r="E2066">
            <v>2234522</v>
          </cell>
          <cell r="F2066" t="str">
            <v>.</v>
          </cell>
          <cell r="G2066" t="str">
            <v>+</v>
          </cell>
          <cell r="H2066">
            <v>2202</v>
          </cell>
          <cell r="I2066" t="str">
            <v>preA</v>
          </cell>
          <cell r="J2066" t="str">
            <v>b2147</v>
          </cell>
          <cell r="K2066" t="str">
            <v>EG11289</v>
          </cell>
          <cell r="L2066" t="str">
            <v>EG11289</v>
          </cell>
          <cell r="M2066">
            <v>949037</v>
          </cell>
        </row>
        <row r="2067">
          <cell r="A2067" t="str">
            <v>NC_000913.2</v>
          </cell>
          <cell r="B2067" t="str">
            <v>RefSeq</v>
          </cell>
          <cell r="C2067" t="str">
            <v>gene</v>
          </cell>
          <cell r="D2067">
            <v>2234765</v>
          </cell>
          <cell r="E2067">
            <v>2235775</v>
          </cell>
          <cell r="F2067" t="str">
            <v>.</v>
          </cell>
          <cell r="G2067" t="str">
            <v>-</v>
          </cell>
          <cell r="H2067">
            <v>2203</v>
          </cell>
          <cell r="I2067" t="str">
            <v>mglC</v>
          </cell>
          <cell r="J2067" t="str">
            <v>b2148</v>
          </cell>
          <cell r="K2067" t="str">
            <v>EG10594</v>
          </cell>
          <cell r="L2067" t="str">
            <v>EG10594</v>
          </cell>
          <cell r="M2067">
            <v>949039</v>
          </cell>
        </row>
        <row r="2068">
          <cell r="A2068" t="str">
            <v>NC_000913.2</v>
          </cell>
          <cell r="B2068" t="str">
            <v>RefSeq</v>
          </cell>
          <cell r="C2068" t="str">
            <v>gene</v>
          </cell>
          <cell r="D2068">
            <v>2235791</v>
          </cell>
          <cell r="E2068">
            <v>2237311</v>
          </cell>
          <cell r="F2068" t="str">
            <v>.</v>
          </cell>
          <cell r="G2068" t="str">
            <v>-</v>
          </cell>
          <cell r="H2068">
            <v>2204</v>
          </cell>
          <cell r="I2068" t="str">
            <v>mglA</v>
          </cell>
          <cell r="J2068" t="str">
            <v>b2149</v>
          </cell>
          <cell r="K2068" t="str">
            <v>EG10592</v>
          </cell>
          <cell r="L2068" t="str">
            <v>EG10592</v>
          </cell>
          <cell r="M2068">
            <v>949036</v>
          </cell>
        </row>
        <row r="2069">
          <cell r="A2069" t="str">
            <v>NC_000913.2</v>
          </cell>
          <cell r="B2069" t="str">
            <v>RefSeq</v>
          </cell>
          <cell r="C2069" t="str">
            <v>gene</v>
          </cell>
          <cell r="D2069">
            <v>2237372</v>
          </cell>
          <cell r="E2069">
            <v>2238370</v>
          </cell>
          <cell r="F2069" t="str">
            <v>.</v>
          </cell>
          <cell r="G2069" t="str">
            <v>-</v>
          </cell>
          <cell r="H2069">
            <v>2205</v>
          </cell>
          <cell r="I2069" t="str">
            <v>mglB</v>
          </cell>
          <cell r="J2069" t="str">
            <v>b2150</v>
          </cell>
          <cell r="K2069" t="str">
            <v>EG10593</v>
          </cell>
          <cell r="L2069" t="str">
            <v>EG10593</v>
          </cell>
          <cell r="M2069">
            <v>949041</v>
          </cell>
        </row>
        <row r="2070">
          <cell r="A2070" t="str">
            <v>NC_000913.2</v>
          </cell>
          <cell r="B2070" t="str">
            <v>RefSeq</v>
          </cell>
          <cell r="C2070" t="str">
            <v>gene</v>
          </cell>
          <cell r="D2070">
            <v>2238650</v>
          </cell>
          <cell r="E2070">
            <v>2239690</v>
          </cell>
          <cell r="F2070" t="str">
            <v>.</v>
          </cell>
          <cell r="G2070" t="str">
            <v>-</v>
          </cell>
          <cell r="H2070">
            <v>2206</v>
          </cell>
          <cell r="I2070" t="str">
            <v>galS</v>
          </cell>
          <cell r="J2070" t="str">
            <v>b2151</v>
          </cell>
          <cell r="K2070" t="str">
            <v>EG10365</v>
          </cell>
          <cell r="L2070" t="str">
            <v>EG10365</v>
          </cell>
          <cell r="M2070">
            <v>949043</v>
          </cell>
        </row>
        <row r="2071">
          <cell r="A2071" t="str">
            <v>NC_000913.2</v>
          </cell>
          <cell r="B2071" t="str">
            <v>RefSeq</v>
          </cell>
          <cell r="C2071" t="str">
            <v>gene</v>
          </cell>
          <cell r="D2071">
            <v>2239832</v>
          </cell>
          <cell r="E2071">
            <v>2240989</v>
          </cell>
          <cell r="F2071" t="str">
            <v>.</v>
          </cell>
          <cell r="G2071" t="str">
            <v>-</v>
          </cell>
          <cell r="H2071">
            <v>2207</v>
          </cell>
          <cell r="I2071" t="str">
            <v>yeiB</v>
          </cell>
          <cell r="J2071" t="str">
            <v>b2152</v>
          </cell>
          <cell r="K2071" t="str">
            <v>EG11290</v>
          </cell>
          <cell r="L2071" t="str">
            <v>EG11290</v>
          </cell>
          <cell r="M2071">
            <v>949044</v>
          </cell>
        </row>
        <row r="2072">
          <cell r="A2072" t="str">
            <v>NC_000913.2</v>
          </cell>
          <cell r="B2072" t="str">
            <v>RefSeq</v>
          </cell>
          <cell r="C2072" t="str">
            <v>gene</v>
          </cell>
          <cell r="D2072">
            <v>2241006</v>
          </cell>
          <cell r="E2072">
            <v>2241674</v>
          </cell>
          <cell r="F2072" t="str">
            <v>.</v>
          </cell>
          <cell r="G2072" t="str">
            <v>-</v>
          </cell>
          <cell r="H2072">
            <v>2208</v>
          </cell>
          <cell r="I2072" t="str">
            <v>folE</v>
          </cell>
          <cell r="J2072" t="str">
            <v>b2153</v>
          </cell>
          <cell r="K2072" t="str">
            <v>EG11375</v>
          </cell>
          <cell r="L2072" t="str">
            <v>EG11375</v>
          </cell>
          <cell r="M2072">
            <v>949040</v>
          </cell>
        </row>
        <row r="2073">
          <cell r="A2073" t="str">
            <v>NC_000913.2</v>
          </cell>
          <cell r="B2073" t="str">
            <v>RefSeq</v>
          </cell>
          <cell r="C2073" t="str">
            <v>gene</v>
          </cell>
          <cell r="D2073">
            <v>2241932</v>
          </cell>
          <cell r="E2073">
            <v>2242768</v>
          </cell>
          <cell r="F2073" t="str">
            <v>.</v>
          </cell>
          <cell r="G2073" t="str">
            <v>+</v>
          </cell>
          <cell r="H2073">
            <v>2209</v>
          </cell>
          <cell r="I2073" t="str">
            <v>yeiG</v>
          </cell>
          <cell r="J2073" t="str">
            <v>b2154</v>
          </cell>
          <cell r="K2073" t="str">
            <v>EG12026</v>
          </cell>
          <cell r="L2073" t="str">
            <v>EG12026</v>
          </cell>
          <cell r="M2073">
            <v>949045</v>
          </cell>
        </row>
        <row r="2074">
          <cell r="A2074" t="str">
            <v>NC_000913.2</v>
          </cell>
          <cell r="B2074" t="str">
            <v>RefSeq</v>
          </cell>
          <cell r="C2074" t="str">
            <v>gene</v>
          </cell>
          <cell r="D2074">
            <v>2242800</v>
          </cell>
          <cell r="E2074">
            <v>2244791</v>
          </cell>
          <cell r="F2074" t="str">
            <v>.</v>
          </cell>
          <cell r="G2074" t="str">
            <v>-</v>
          </cell>
          <cell r="H2074">
            <v>2210</v>
          </cell>
          <cell r="I2074" t="str">
            <v>cirA</v>
          </cell>
          <cell r="J2074" t="str">
            <v>b2155</v>
          </cell>
          <cell r="K2074" t="str">
            <v>EG10155</v>
          </cell>
          <cell r="L2074" t="str">
            <v>EG10155</v>
          </cell>
          <cell r="M2074">
            <v>949042</v>
          </cell>
        </row>
        <row r="2075">
          <cell r="A2075" t="str">
            <v>NC_000913.2</v>
          </cell>
          <cell r="B2075" t="str">
            <v>RefSeq</v>
          </cell>
          <cell r="C2075" t="str">
            <v>gene</v>
          </cell>
          <cell r="D2075">
            <v>2245085</v>
          </cell>
          <cell r="E2075">
            <v>2246554</v>
          </cell>
          <cell r="F2075" t="str">
            <v>.</v>
          </cell>
          <cell r="G2075" t="str">
            <v>-</v>
          </cell>
          <cell r="H2075">
            <v>2211</v>
          </cell>
          <cell r="I2075" t="str">
            <v>lysP</v>
          </cell>
          <cell r="J2075" t="str">
            <v>b2156</v>
          </cell>
          <cell r="K2075" t="str">
            <v>EG11337</v>
          </cell>
          <cell r="L2075" t="str">
            <v>EG11337</v>
          </cell>
          <cell r="M2075">
            <v>946667</v>
          </cell>
        </row>
        <row r="2076">
          <cell r="A2076" t="str">
            <v>NC_000913.2</v>
          </cell>
          <cell r="B2076" t="str">
            <v>RefSeq</v>
          </cell>
          <cell r="C2076" t="str">
            <v>gene</v>
          </cell>
          <cell r="D2076">
            <v>2246759</v>
          </cell>
          <cell r="E2076">
            <v>2247640</v>
          </cell>
          <cell r="F2076" t="str">
            <v>.</v>
          </cell>
          <cell r="G2076" t="str">
            <v>-</v>
          </cell>
          <cell r="H2076">
            <v>2212</v>
          </cell>
          <cell r="I2076" t="str">
            <v>yeiE</v>
          </cell>
          <cell r="J2076" t="str">
            <v>b2157</v>
          </cell>
          <cell r="K2076" t="str">
            <v>EG12105</v>
          </cell>
          <cell r="L2076" t="str">
            <v>EG12105</v>
          </cell>
          <cell r="M2076">
            <v>946657</v>
          </cell>
        </row>
        <row r="2077">
          <cell r="A2077" t="str">
            <v>NC_000913.2</v>
          </cell>
          <cell r="B2077" t="str">
            <v>RefSeq</v>
          </cell>
          <cell r="C2077" t="str">
            <v>gene</v>
          </cell>
          <cell r="D2077">
            <v>2247739</v>
          </cell>
          <cell r="E2077">
            <v>2248788</v>
          </cell>
          <cell r="F2077" t="str">
            <v>.</v>
          </cell>
          <cell r="G2077" t="str">
            <v>+</v>
          </cell>
          <cell r="H2077">
            <v>2213</v>
          </cell>
          <cell r="I2077" t="str">
            <v>yeiH</v>
          </cell>
          <cell r="J2077" t="str">
            <v>b2158</v>
          </cell>
          <cell r="K2077" t="str">
            <v>EG12027</v>
          </cell>
          <cell r="L2077" t="str">
            <v>EG12027</v>
          </cell>
          <cell r="M2077">
            <v>946668</v>
          </cell>
        </row>
        <row r="2078">
          <cell r="A2078" t="str">
            <v>NC_000913.2</v>
          </cell>
          <cell r="B2078" t="str">
            <v>RefSeq</v>
          </cell>
          <cell r="C2078" t="str">
            <v>gene</v>
          </cell>
          <cell r="D2078">
            <v>2248862</v>
          </cell>
          <cell r="E2078">
            <v>2249719</v>
          </cell>
          <cell r="F2078" t="str">
            <v>.</v>
          </cell>
          <cell r="G2078" t="str">
            <v>+</v>
          </cell>
          <cell r="H2078">
            <v>2214</v>
          </cell>
          <cell r="I2078" t="str">
            <v>nfo</v>
          </cell>
          <cell r="J2078" t="str">
            <v>b2159</v>
          </cell>
          <cell r="K2078" t="str">
            <v>EG10651</v>
          </cell>
          <cell r="L2078" t="str">
            <v>EG10651</v>
          </cell>
          <cell r="M2078">
            <v>946669</v>
          </cell>
        </row>
        <row r="2079">
          <cell r="A2079" t="str">
            <v>NC_000913.2</v>
          </cell>
          <cell r="B2079" t="str">
            <v>RefSeq</v>
          </cell>
          <cell r="C2079" t="str">
            <v>gene</v>
          </cell>
          <cell r="D2079">
            <v>2249722</v>
          </cell>
          <cell r="E2079">
            <v>2250810</v>
          </cell>
          <cell r="F2079" t="str">
            <v>.</v>
          </cell>
          <cell r="G2079" t="str">
            <v>+</v>
          </cell>
          <cell r="H2079">
            <v>2215</v>
          </cell>
          <cell r="I2079" t="str">
            <v>yeiI</v>
          </cell>
          <cell r="J2079" t="str">
            <v>b2160</v>
          </cell>
          <cell r="K2079" t="str">
            <v>EG12028</v>
          </cell>
          <cell r="L2079" t="str">
            <v>EG12028</v>
          </cell>
          <cell r="M2079">
            <v>946640</v>
          </cell>
        </row>
        <row r="2080">
          <cell r="A2080" t="str">
            <v>NC_000913.2</v>
          </cell>
          <cell r="B2080" t="str">
            <v>RefSeq</v>
          </cell>
          <cell r="C2080" t="str">
            <v>gene</v>
          </cell>
          <cell r="D2080">
            <v>2250917</v>
          </cell>
          <cell r="E2080">
            <v>2252167</v>
          </cell>
          <cell r="F2080" t="str">
            <v>.</v>
          </cell>
          <cell r="G2080" t="str">
            <v>-</v>
          </cell>
          <cell r="H2080">
            <v>2216</v>
          </cell>
          <cell r="I2080" t="str">
            <v>nupX</v>
          </cell>
          <cell r="J2080" t="str">
            <v>b2161</v>
          </cell>
          <cell r="K2080" t="str">
            <v>EG12029</v>
          </cell>
          <cell r="L2080" t="str">
            <v>EG12029</v>
          </cell>
          <cell r="M2080">
            <v>946655</v>
          </cell>
        </row>
        <row r="2081">
          <cell r="A2081" t="str">
            <v>NC_000913.2</v>
          </cell>
          <cell r="B2081" t="str">
            <v>RefSeq</v>
          </cell>
          <cell r="C2081" t="str">
            <v>gene</v>
          </cell>
          <cell r="D2081">
            <v>2252267</v>
          </cell>
          <cell r="E2081">
            <v>2253208</v>
          </cell>
          <cell r="F2081" t="str">
            <v>.</v>
          </cell>
          <cell r="G2081" t="str">
            <v>-</v>
          </cell>
          <cell r="H2081">
            <v>2217</v>
          </cell>
          <cell r="I2081" t="str">
            <v>rihB</v>
          </cell>
          <cell r="J2081" t="str">
            <v>b2162</v>
          </cell>
          <cell r="K2081" t="str">
            <v>EG12030</v>
          </cell>
          <cell r="L2081" t="str">
            <v>EG12030</v>
          </cell>
          <cell r="M2081">
            <v>946646</v>
          </cell>
        </row>
        <row r="2082">
          <cell r="A2082" t="str">
            <v>NC_000913.2</v>
          </cell>
          <cell r="B2082" t="str">
            <v>RefSeq</v>
          </cell>
          <cell r="C2082" t="str">
            <v>gene</v>
          </cell>
          <cell r="D2082">
            <v>2253377</v>
          </cell>
          <cell r="E2082">
            <v>2254036</v>
          </cell>
          <cell r="F2082" t="str">
            <v>.</v>
          </cell>
          <cell r="G2082" t="str">
            <v>+</v>
          </cell>
          <cell r="H2082">
            <v>2218</v>
          </cell>
          <cell r="I2082" t="str">
            <v>yeiL</v>
          </cell>
          <cell r="J2082" t="str">
            <v>b2163</v>
          </cell>
          <cell r="K2082" t="str">
            <v>EG12031</v>
          </cell>
          <cell r="L2082" t="str">
            <v>EG12031</v>
          </cell>
          <cell r="M2082">
            <v>946670</v>
          </cell>
        </row>
        <row r="2083">
          <cell r="A2083" t="str">
            <v>NC_000913.2</v>
          </cell>
          <cell r="B2083" t="str">
            <v>RefSeq</v>
          </cell>
          <cell r="C2083" t="str">
            <v>gene</v>
          </cell>
          <cell r="D2083">
            <v>2254107</v>
          </cell>
          <cell r="E2083">
            <v>2255357</v>
          </cell>
          <cell r="F2083" t="str">
            <v>.</v>
          </cell>
          <cell r="G2083" t="str">
            <v>-</v>
          </cell>
          <cell r="H2083">
            <v>2219</v>
          </cell>
          <cell r="I2083" t="str">
            <v>psuT</v>
          </cell>
          <cell r="J2083" t="str">
            <v>b2164</v>
          </cell>
          <cell r="K2083" t="str">
            <v>EG12032</v>
          </cell>
          <cell r="L2083" t="str">
            <v>EG12032</v>
          </cell>
          <cell r="M2083">
            <v>946671</v>
          </cell>
        </row>
        <row r="2084">
          <cell r="A2084" t="str">
            <v>NC_000913.2</v>
          </cell>
          <cell r="B2084" t="str">
            <v>RefSeq</v>
          </cell>
          <cell r="C2084" t="str">
            <v>gene</v>
          </cell>
          <cell r="D2084">
            <v>2255451</v>
          </cell>
          <cell r="E2084">
            <v>2256389</v>
          </cell>
          <cell r="F2084" t="str">
            <v>.</v>
          </cell>
          <cell r="G2084" t="str">
            <v>-</v>
          </cell>
          <cell r="H2084">
            <v>2220</v>
          </cell>
          <cell r="I2084" t="str">
            <v>psuG</v>
          </cell>
          <cell r="J2084" t="str">
            <v>b2165</v>
          </cell>
          <cell r="K2084" t="str">
            <v>EG12033</v>
          </cell>
          <cell r="L2084" t="str">
            <v>EG12033</v>
          </cell>
          <cell r="M2084">
            <v>946699</v>
          </cell>
        </row>
        <row r="2085">
          <cell r="A2085" t="str">
            <v>NC_000913.2</v>
          </cell>
          <cell r="B2085" t="str">
            <v>RefSeq</v>
          </cell>
          <cell r="C2085" t="str">
            <v>gene</v>
          </cell>
          <cell r="D2085">
            <v>2256377</v>
          </cell>
          <cell r="E2085">
            <v>2257318</v>
          </cell>
          <cell r="F2085" t="str">
            <v>.</v>
          </cell>
          <cell r="G2085" t="str">
            <v>-</v>
          </cell>
          <cell r="H2085">
            <v>2221</v>
          </cell>
          <cell r="I2085" t="str">
            <v>psuK</v>
          </cell>
          <cell r="J2085" t="str">
            <v>b2166</v>
          </cell>
          <cell r="K2085" t="str">
            <v>EG11646</v>
          </cell>
          <cell r="L2085" t="str">
            <v>EG11646</v>
          </cell>
          <cell r="M2085">
            <v>946664</v>
          </cell>
        </row>
        <row r="2086">
          <cell r="A2086" t="str">
            <v>NC_000913.2</v>
          </cell>
          <cell r="B2086" t="str">
            <v>RefSeq</v>
          </cell>
          <cell r="C2086" t="str">
            <v>gene</v>
          </cell>
          <cell r="D2086">
            <v>2257741</v>
          </cell>
          <cell r="E2086">
            <v>2259432</v>
          </cell>
          <cell r="F2086" t="str">
            <v>.</v>
          </cell>
          <cell r="G2086" t="str">
            <v>-</v>
          </cell>
          <cell r="H2086">
            <v>2222</v>
          </cell>
          <cell r="I2086" t="str">
            <v>fruA</v>
          </cell>
          <cell r="J2086" t="str">
            <v>b2167</v>
          </cell>
          <cell r="K2086" t="str">
            <v>EG10336</v>
          </cell>
          <cell r="L2086" t="str">
            <v>EG10336</v>
          </cell>
          <cell r="M2086">
            <v>946672</v>
          </cell>
        </row>
        <row r="2087">
          <cell r="A2087" t="str">
            <v>NC_000913.2</v>
          </cell>
          <cell r="B2087" t="str">
            <v>RefSeq</v>
          </cell>
          <cell r="C2087" t="str">
            <v>gene</v>
          </cell>
          <cell r="D2087">
            <v>2259449</v>
          </cell>
          <cell r="E2087">
            <v>2260387</v>
          </cell>
          <cell r="F2087" t="str">
            <v>.</v>
          </cell>
          <cell r="G2087" t="str">
            <v>-</v>
          </cell>
          <cell r="H2087">
            <v>2223</v>
          </cell>
          <cell r="I2087" t="str">
            <v>fruK</v>
          </cell>
          <cell r="J2087" t="str">
            <v>b2168</v>
          </cell>
          <cell r="K2087" t="str">
            <v>EG10337</v>
          </cell>
          <cell r="L2087" t="str">
            <v>EG10337</v>
          </cell>
          <cell r="M2087">
            <v>946676</v>
          </cell>
        </row>
        <row r="2088">
          <cell r="A2088" t="str">
            <v>NC_000913.2</v>
          </cell>
          <cell r="B2088" t="str">
            <v>RefSeq</v>
          </cell>
          <cell r="C2088" t="str">
            <v>gene</v>
          </cell>
          <cell r="D2088">
            <v>2260387</v>
          </cell>
          <cell r="E2088">
            <v>2261517</v>
          </cell>
          <cell r="F2088" t="str">
            <v>.</v>
          </cell>
          <cell r="G2088" t="str">
            <v>-</v>
          </cell>
          <cell r="H2088">
            <v>2224</v>
          </cell>
          <cell r="I2088" t="str">
            <v>fruB</v>
          </cell>
          <cell r="J2088" t="str">
            <v>b2169</v>
          </cell>
          <cell r="K2088" t="str">
            <v>G7990</v>
          </cell>
          <cell r="L2088" t="str">
            <v>EG10005</v>
          </cell>
          <cell r="M2088">
            <v>946677</v>
          </cell>
        </row>
        <row r="2089">
          <cell r="A2089" t="str">
            <v>NC_000913.2</v>
          </cell>
          <cell r="B2089" t="str">
            <v>RefSeq</v>
          </cell>
          <cell r="C2089" t="str">
            <v>gene</v>
          </cell>
          <cell r="D2089">
            <v>2261885</v>
          </cell>
          <cell r="E2089">
            <v>2263066</v>
          </cell>
          <cell r="F2089" t="str">
            <v>.</v>
          </cell>
          <cell r="G2089" t="str">
            <v>+</v>
          </cell>
          <cell r="H2089">
            <v>2225</v>
          </cell>
          <cell r="I2089" t="str">
            <v>setB</v>
          </cell>
          <cell r="J2089" t="str">
            <v>b2170</v>
          </cell>
          <cell r="K2089" t="str">
            <v>EG12034</v>
          </cell>
          <cell r="L2089" t="str">
            <v>EG12034</v>
          </cell>
          <cell r="M2089">
            <v>946673</v>
          </cell>
        </row>
        <row r="2090">
          <cell r="A2090" t="str">
            <v>NC_000913.2</v>
          </cell>
          <cell r="B2090" t="str">
            <v>RefSeq</v>
          </cell>
          <cell r="C2090" t="str">
            <v>gene</v>
          </cell>
          <cell r="D2090">
            <v>2263472</v>
          </cell>
          <cell r="E2090">
            <v>2264044</v>
          </cell>
          <cell r="F2090" t="str">
            <v>.</v>
          </cell>
          <cell r="G2090" t="str">
            <v>+</v>
          </cell>
          <cell r="H2090">
            <v>2227</v>
          </cell>
          <cell r="I2090" t="str">
            <v>yeiP</v>
          </cell>
          <cell r="J2090" t="str">
            <v>b2171</v>
          </cell>
          <cell r="K2090" t="str">
            <v>EG12035</v>
          </cell>
          <cell r="L2090" t="str">
            <v>EG12035</v>
          </cell>
          <cell r="M2090">
            <v>946674</v>
          </cell>
        </row>
        <row r="2091">
          <cell r="A2091" t="str">
            <v>NC_000913.2</v>
          </cell>
          <cell r="B2091" t="str">
            <v>RefSeq</v>
          </cell>
          <cell r="C2091" t="str">
            <v>gene</v>
          </cell>
          <cell r="D2091">
            <v>2264267</v>
          </cell>
          <cell r="E2091">
            <v>2265733</v>
          </cell>
          <cell r="F2091" t="str">
            <v>.</v>
          </cell>
          <cell r="G2091" t="str">
            <v>+</v>
          </cell>
          <cell r="H2091">
            <v>2228</v>
          </cell>
          <cell r="I2091" t="str">
            <v>yeiQ</v>
          </cell>
          <cell r="J2091" t="str">
            <v>b2172</v>
          </cell>
          <cell r="K2091" t="str">
            <v>EG12036</v>
          </cell>
          <cell r="L2091" t="str">
            <v>EG12036</v>
          </cell>
          <cell r="M2091">
            <v>946688</v>
          </cell>
        </row>
        <row r="2092">
          <cell r="A2092" t="str">
            <v>NC_000913.2</v>
          </cell>
          <cell r="B2092" t="str">
            <v>RefSeq</v>
          </cell>
          <cell r="C2092" t="str">
            <v>gene</v>
          </cell>
          <cell r="D2092">
            <v>2265851</v>
          </cell>
          <cell r="E2092">
            <v>2266837</v>
          </cell>
          <cell r="F2092" t="str">
            <v>.</v>
          </cell>
          <cell r="G2092" t="str">
            <v>+</v>
          </cell>
          <cell r="H2092">
            <v>2229</v>
          </cell>
          <cell r="I2092" t="str">
            <v>yeiR</v>
          </cell>
          <cell r="J2092" t="str">
            <v>b2173</v>
          </cell>
          <cell r="K2092" t="str">
            <v>EG12104</v>
          </cell>
          <cell r="L2092" t="str">
            <v>EG12104</v>
          </cell>
          <cell r="M2092">
            <v>946701</v>
          </cell>
        </row>
        <row r="2093">
          <cell r="A2093" t="str">
            <v>NC_000913.2</v>
          </cell>
          <cell r="B2093" t="str">
            <v>RefSeq</v>
          </cell>
          <cell r="C2093" t="str">
            <v>gene</v>
          </cell>
          <cell r="D2093">
            <v>2266876</v>
          </cell>
          <cell r="E2093">
            <v>2267589</v>
          </cell>
          <cell r="F2093" t="str">
            <v>.</v>
          </cell>
          <cell r="G2093" t="str">
            <v>+</v>
          </cell>
          <cell r="H2093">
            <v>2230</v>
          </cell>
          <cell r="I2093" t="str">
            <v>lpxT</v>
          </cell>
          <cell r="J2093" t="str">
            <v>b2174</v>
          </cell>
          <cell r="K2093" t="str">
            <v>G7146</v>
          </cell>
          <cell r="L2093" t="str">
            <v>EG14075</v>
          </cell>
          <cell r="M2093">
            <v>946693</v>
          </cell>
        </row>
        <row r="2094">
          <cell r="A2094" t="str">
            <v>NC_000913.2</v>
          </cell>
          <cell r="B2094" t="str">
            <v>RefSeq</v>
          </cell>
          <cell r="C2094" t="str">
            <v>gene</v>
          </cell>
          <cell r="D2094">
            <v>2268001</v>
          </cell>
          <cell r="E2094">
            <v>2268567</v>
          </cell>
          <cell r="F2094" t="str">
            <v>.</v>
          </cell>
          <cell r="G2094" t="str">
            <v>+</v>
          </cell>
          <cell r="H2094">
            <v>2231</v>
          </cell>
          <cell r="I2094" t="str">
            <v>spr</v>
          </cell>
          <cell r="J2094" t="str">
            <v>b2175</v>
          </cell>
          <cell r="K2094" t="str">
            <v>G7147</v>
          </cell>
          <cell r="L2094" t="str">
            <v>EG14076</v>
          </cell>
          <cell r="M2094">
            <v>946686</v>
          </cell>
        </row>
        <row r="2095">
          <cell r="A2095" t="str">
            <v>NC_000913.2</v>
          </cell>
          <cell r="B2095" t="str">
            <v>RefSeq</v>
          </cell>
          <cell r="C2095" t="str">
            <v>gene</v>
          </cell>
          <cell r="D2095">
            <v>2268748</v>
          </cell>
          <cell r="E2095">
            <v>2270304</v>
          </cell>
          <cell r="F2095" t="str">
            <v>.</v>
          </cell>
          <cell r="G2095" t="str">
            <v>+</v>
          </cell>
          <cell r="H2095">
            <v>2232</v>
          </cell>
          <cell r="I2095" t="str">
            <v>rtn</v>
          </cell>
          <cell r="J2095" t="str">
            <v>b2176</v>
          </cell>
          <cell r="K2095" t="str">
            <v>G7148</v>
          </cell>
          <cell r="L2095" t="str">
            <v>EG14077</v>
          </cell>
          <cell r="M2095">
            <v>946695</v>
          </cell>
        </row>
        <row r="2096">
          <cell r="A2096" t="str">
            <v>NC_000913.2</v>
          </cell>
          <cell r="B2096" t="str">
            <v>RefSeq</v>
          </cell>
          <cell r="C2096" t="str">
            <v>gene</v>
          </cell>
          <cell r="D2096">
            <v>2270386</v>
          </cell>
          <cell r="E2096">
            <v>2272200</v>
          </cell>
          <cell r="F2096" t="str">
            <v>.</v>
          </cell>
          <cell r="G2096" t="str">
            <v>+</v>
          </cell>
          <cell r="H2096">
            <v>2233</v>
          </cell>
          <cell r="I2096" t="str">
            <v>yejA</v>
          </cell>
          <cell r="J2096" t="str">
            <v>b2177</v>
          </cell>
          <cell r="K2096" t="str">
            <v>EG12037</v>
          </cell>
          <cell r="L2096" t="str">
            <v>EG12037</v>
          </cell>
          <cell r="M2096">
            <v>946675</v>
          </cell>
        </row>
        <row r="2097">
          <cell r="A2097" t="str">
            <v>NC_000913.2</v>
          </cell>
          <cell r="B2097" t="str">
            <v>RefSeq</v>
          </cell>
          <cell r="C2097" t="str">
            <v>gene</v>
          </cell>
          <cell r="D2097">
            <v>2272201</v>
          </cell>
          <cell r="E2097">
            <v>2273295</v>
          </cell>
          <cell r="F2097" t="str">
            <v>.</v>
          </cell>
          <cell r="G2097" t="str">
            <v>+</v>
          </cell>
          <cell r="H2097">
            <v>2234</v>
          </cell>
          <cell r="I2097" t="str">
            <v>yejB</v>
          </cell>
          <cell r="J2097" t="str">
            <v>b2178</v>
          </cell>
          <cell r="K2097" t="str">
            <v>EG12038</v>
          </cell>
          <cell r="L2097" t="str">
            <v>EG12038</v>
          </cell>
          <cell r="M2097">
            <v>946679</v>
          </cell>
        </row>
        <row r="2098">
          <cell r="A2098" t="str">
            <v>NC_000913.2</v>
          </cell>
          <cell r="B2098" t="str">
            <v>RefSeq</v>
          </cell>
          <cell r="C2098" t="str">
            <v>gene</v>
          </cell>
          <cell r="D2098">
            <v>2273295</v>
          </cell>
          <cell r="E2098">
            <v>2274320</v>
          </cell>
          <cell r="F2098" t="str">
            <v>.</v>
          </cell>
          <cell r="G2098" t="str">
            <v>+</v>
          </cell>
          <cell r="H2098">
            <v>2235</v>
          </cell>
          <cell r="I2098" t="str">
            <v>yejE</v>
          </cell>
          <cell r="J2098" t="str">
            <v>b2179</v>
          </cell>
          <cell r="K2098" t="str">
            <v>EG12040</v>
          </cell>
          <cell r="L2098" t="str">
            <v>EG12040</v>
          </cell>
          <cell r="M2098">
            <v>946683</v>
          </cell>
        </row>
        <row r="2099">
          <cell r="A2099" t="str">
            <v>NC_000913.2</v>
          </cell>
          <cell r="B2099" t="str">
            <v>RefSeq</v>
          </cell>
          <cell r="C2099" t="str">
            <v>gene</v>
          </cell>
          <cell r="D2099">
            <v>2274322</v>
          </cell>
          <cell r="E2099">
            <v>2275911</v>
          </cell>
          <cell r="F2099" t="str">
            <v>.</v>
          </cell>
          <cell r="G2099" t="str">
            <v>+</v>
          </cell>
          <cell r="H2099">
            <v>2236</v>
          </cell>
          <cell r="I2099" t="str">
            <v>yejF</v>
          </cell>
          <cell r="J2099" t="str">
            <v>b2180</v>
          </cell>
          <cell r="K2099" t="str">
            <v>EG12041</v>
          </cell>
          <cell r="L2099" t="str">
            <v>EG12041</v>
          </cell>
          <cell r="M2099">
            <v>946689</v>
          </cell>
        </row>
        <row r="2100">
          <cell r="A2100" t="str">
            <v>NC_000913.2</v>
          </cell>
          <cell r="B2100" t="str">
            <v>RefSeq</v>
          </cell>
          <cell r="C2100" t="str">
            <v>gene</v>
          </cell>
          <cell r="D2100">
            <v>2275915</v>
          </cell>
          <cell r="E2100">
            <v>2276259</v>
          </cell>
          <cell r="F2100" t="str">
            <v>.</v>
          </cell>
          <cell r="G2100" t="str">
            <v>-</v>
          </cell>
          <cell r="H2100">
            <v>2237</v>
          </cell>
          <cell r="I2100" t="str">
            <v>yejG</v>
          </cell>
          <cell r="J2100" t="str">
            <v>b2181</v>
          </cell>
          <cell r="K2100" t="str">
            <v>EG12042</v>
          </cell>
          <cell r="L2100" t="str">
            <v>EG12042</v>
          </cell>
          <cell r="M2100">
            <v>945319</v>
          </cell>
        </row>
        <row r="2101">
          <cell r="A2101" t="str">
            <v>NC_000913.2</v>
          </cell>
          <cell r="B2101" t="str">
            <v>RefSeq</v>
          </cell>
          <cell r="C2101" t="str">
            <v>gene</v>
          </cell>
          <cell r="D2101">
            <v>2276592</v>
          </cell>
          <cell r="E2101">
            <v>2277782</v>
          </cell>
          <cell r="F2101" t="str">
            <v>.</v>
          </cell>
          <cell r="G2101" t="str">
            <v>-</v>
          </cell>
          <cell r="H2101">
            <v>2238</v>
          </cell>
          <cell r="I2101" t="str">
            <v>bcr</v>
          </cell>
          <cell r="J2101" t="str">
            <v>b2182</v>
          </cell>
          <cell r="K2101" t="str">
            <v>EG11419</v>
          </cell>
          <cell r="L2101" t="str">
            <v>EG11419</v>
          </cell>
          <cell r="M2101">
            <v>944808</v>
          </cell>
        </row>
        <row r="2102">
          <cell r="A2102" t="str">
            <v>NC_000913.2</v>
          </cell>
          <cell r="B2102" t="str">
            <v>RefSeq</v>
          </cell>
          <cell r="C2102" t="str">
            <v>gene</v>
          </cell>
          <cell r="D2102">
            <v>2277810</v>
          </cell>
          <cell r="E2102">
            <v>2278505</v>
          </cell>
          <cell r="F2102" t="str">
            <v>.</v>
          </cell>
          <cell r="G2102" t="str">
            <v>-</v>
          </cell>
          <cell r="H2102">
            <v>2239</v>
          </cell>
          <cell r="I2102" t="str">
            <v>rsuA</v>
          </cell>
          <cell r="J2102" t="str">
            <v>b2183</v>
          </cell>
          <cell r="K2102" t="str">
            <v>EG12044</v>
          </cell>
          <cell r="L2102" t="str">
            <v>EG12044</v>
          </cell>
          <cell r="M2102">
            <v>945378</v>
          </cell>
        </row>
        <row r="2103">
          <cell r="A2103" t="str">
            <v>NC_000913.2</v>
          </cell>
          <cell r="B2103" t="str">
            <v>RefSeq</v>
          </cell>
          <cell r="C2103" t="str">
            <v>gene</v>
          </cell>
          <cell r="D2103">
            <v>2278654</v>
          </cell>
          <cell r="E2103">
            <v>2280414</v>
          </cell>
          <cell r="F2103" t="str">
            <v>.</v>
          </cell>
          <cell r="G2103" t="str">
            <v>+</v>
          </cell>
          <cell r="H2103">
            <v>2240</v>
          </cell>
          <cell r="I2103" t="str">
            <v>yejH</v>
          </cell>
          <cell r="J2103" t="str">
            <v>b2184</v>
          </cell>
          <cell r="K2103" t="str">
            <v>EG12045</v>
          </cell>
          <cell r="L2103" t="str">
            <v>EG12045</v>
          </cell>
          <cell r="M2103">
            <v>945529</v>
          </cell>
        </row>
        <row r="2104">
          <cell r="A2104" t="str">
            <v>NC_000913.2</v>
          </cell>
          <cell r="B2104" t="str">
            <v>RefSeq</v>
          </cell>
          <cell r="C2104" t="str">
            <v>gene</v>
          </cell>
          <cell r="D2104">
            <v>2280539</v>
          </cell>
          <cell r="E2104">
            <v>2280823</v>
          </cell>
          <cell r="F2104" t="str">
            <v>.</v>
          </cell>
          <cell r="G2104" t="str">
            <v>+</v>
          </cell>
          <cell r="H2104">
            <v>2241</v>
          </cell>
          <cell r="I2104" t="str">
            <v>rplY</v>
          </cell>
          <cell r="J2104" t="str">
            <v>b2185</v>
          </cell>
          <cell r="K2104" t="str">
            <v>EG10885</v>
          </cell>
          <cell r="L2104" t="str">
            <v>EG10885</v>
          </cell>
          <cell r="M2104">
            <v>945618</v>
          </cell>
        </row>
        <row r="2105">
          <cell r="A2105" t="str">
            <v>NC_000913.2</v>
          </cell>
          <cell r="B2105" t="str">
            <v>RefSeq</v>
          </cell>
          <cell r="C2105" t="str">
            <v>gene</v>
          </cell>
          <cell r="D2105">
            <v>2280962</v>
          </cell>
          <cell r="E2105">
            <v>2281969</v>
          </cell>
          <cell r="F2105" t="str">
            <v>.</v>
          </cell>
          <cell r="G2105" t="str">
            <v>-</v>
          </cell>
          <cell r="H2105">
            <v>2242</v>
          </cell>
          <cell r="I2105" t="str">
            <v>yejK</v>
          </cell>
          <cell r="J2105" t="str">
            <v>b2186</v>
          </cell>
          <cell r="K2105" t="str">
            <v>EG12048</v>
          </cell>
          <cell r="L2105" t="str">
            <v>EG12048</v>
          </cell>
          <cell r="M2105">
            <v>946690</v>
          </cell>
        </row>
        <row r="2106">
          <cell r="A2106" t="str">
            <v>NC_000913.2</v>
          </cell>
          <cell r="B2106" t="str">
            <v>RefSeq</v>
          </cell>
          <cell r="C2106" t="str">
            <v>gene</v>
          </cell>
          <cell r="D2106">
            <v>2282151</v>
          </cell>
          <cell r="E2106">
            <v>2282378</v>
          </cell>
          <cell r="F2106" t="str">
            <v>.</v>
          </cell>
          <cell r="G2106" t="str">
            <v>+</v>
          </cell>
          <cell r="H2106">
            <v>2243</v>
          </cell>
          <cell r="I2106" t="str">
            <v>yejL</v>
          </cell>
          <cell r="J2106" t="str">
            <v>b2187</v>
          </cell>
          <cell r="K2106" t="str">
            <v>EG12043</v>
          </cell>
          <cell r="L2106" t="str">
            <v>EG12043</v>
          </cell>
          <cell r="M2106">
            <v>946694</v>
          </cell>
        </row>
        <row r="2107">
          <cell r="A2107" t="str">
            <v>NC_000913.2</v>
          </cell>
          <cell r="B2107" t="str">
            <v>RefSeq</v>
          </cell>
          <cell r="C2107" t="str">
            <v>gene</v>
          </cell>
          <cell r="D2107">
            <v>2282398</v>
          </cell>
          <cell r="E2107">
            <v>2284158</v>
          </cell>
          <cell r="F2107" t="str">
            <v>.</v>
          </cell>
          <cell r="G2107" t="str">
            <v>+</v>
          </cell>
          <cell r="H2107">
            <v>2244</v>
          </cell>
          <cell r="I2107" t="str">
            <v>yejM</v>
          </cell>
          <cell r="J2107" t="str">
            <v>b2188</v>
          </cell>
          <cell r="K2107" t="str">
            <v>EG12049</v>
          </cell>
          <cell r="L2107" t="str">
            <v>EG12049</v>
          </cell>
          <cell r="M2107">
            <v>946685</v>
          </cell>
        </row>
        <row r="2108">
          <cell r="A2108" t="str">
            <v>NC_000913.2</v>
          </cell>
          <cell r="B2108" t="str">
            <v>RefSeq</v>
          </cell>
          <cell r="C2108" t="str">
            <v>gene</v>
          </cell>
          <cell r="D2108">
            <v>2284233</v>
          </cell>
          <cell r="E2108">
            <v>2284309</v>
          </cell>
          <cell r="F2108" t="str">
            <v>.</v>
          </cell>
          <cell r="G2108" t="str">
            <v>+</v>
          </cell>
          <cell r="H2108">
            <v>2245</v>
          </cell>
          <cell r="I2108" t="str">
            <v>proL</v>
          </cell>
          <cell r="J2108" t="str">
            <v>b2189</v>
          </cell>
          <cell r="K2108" t="str">
            <v>EG30067</v>
          </cell>
          <cell r="L2108" t="str">
            <v>EG30067</v>
          </cell>
          <cell r="M2108">
            <v>946320</v>
          </cell>
        </row>
        <row r="2109">
          <cell r="A2109" t="str">
            <v>NC_000913.2</v>
          </cell>
          <cell r="B2109" t="str">
            <v>RefSeq</v>
          </cell>
          <cell r="C2109" t="str">
            <v>gene</v>
          </cell>
          <cell r="D2109">
            <v>2288136</v>
          </cell>
          <cell r="E2109">
            <v>2288202</v>
          </cell>
          <cell r="F2109" t="str">
            <v>.</v>
          </cell>
          <cell r="G2109" t="str">
            <v>-</v>
          </cell>
          <cell r="H2109">
            <v>2246</v>
          </cell>
          <cell r="I2109" t="str">
            <v>yejO</v>
          </cell>
          <cell r="J2109" t="str">
            <v>b2190</v>
          </cell>
          <cell r="K2109" t="str">
            <v>EG12051</v>
          </cell>
          <cell r="L2109" t="str">
            <v>EG12051</v>
          </cell>
          <cell r="M2109">
            <v>946867</v>
          </cell>
        </row>
        <row r="2110">
          <cell r="A2110" t="str">
            <v>NC_000913.2</v>
          </cell>
          <cell r="B2110" t="str">
            <v>RefSeq</v>
          </cell>
          <cell r="C2110" t="str">
            <v>gene</v>
          </cell>
          <cell r="D2110">
            <v>2284412</v>
          </cell>
          <cell r="E2110">
            <v>2286936</v>
          </cell>
          <cell r="F2110" t="str">
            <v>.</v>
          </cell>
          <cell r="G2110" t="str">
            <v>-</v>
          </cell>
          <cell r="H2110">
            <v>2246</v>
          </cell>
          <cell r="I2110" t="str">
            <v>yejO</v>
          </cell>
          <cell r="J2110" t="str">
            <v>b2190</v>
          </cell>
          <cell r="K2110" t="str">
            <v>EG12051</v>
          </cell>
          <cell r="L2110" t="str">
            <v>EG12051</v>
          </cell>
          <cell r="M2110">
            <v>946867</v>
          </cell>
        </row>
        <row r="2111">
          <cell r="A2111" t="str">
            <v>NC_000913.2</v>
          </cell>
          <cell r="B2111" t="str">
            <v>RefSeq</v>
          </cell>
          <cell r="C2111" t="str">
            <v>gene</v>
          </cell>
          <cell r="D2111">
            <v>2287087</v>
          </cell>
          <cell r="E2111">
            <v>2288103</v>
          </cell>
          <cell r="F2111" t="str">
            <v>.</v>
          </cell>
          <cell r="G2111" t="str">
            <v>-</v>
          </cell>
          <cell r="H2111">
            <v>2247</v>
          </cell>
          <cell r="I2111" t="str">
            <v>insH</v>
          </cell>
          <cell r="J2111" t="str">
            <v>b2192</v>
          </cell>
          <cell r="K2111" t="str">
            <v>G7150</v>
          </cell>
          <cell r="L2111" t="str">
            <v>EG40008</v>
          </cell>
          <cell r="M2111">
            <v>949121</v>
          </cell>
        </row>
        <row r="2112">
          <cell r="A2112" t="str">
            <v>NC_000913.2</v>
          </cell>
          <cell r="B2112" t="str">
            <v>RefSeq</v>
          </cell>
          <cell r="C2112" t="str">
            <v>gene</v>
          </cell>
          <cell r="D2112">
            <v>2288522</v>
          </cell>
          <cell r="E2112">
            <v>2289169</v>
          </cell>
          <cell r="F2112" t="str">
            <v>.</v>
          </cell>
          <cell r="G2112" t="str">
            <v>+</v>
          </cell>
          <cell r="H2112">
            <v>2248</v>
          </cell>
          <cell r="I2112" t="str">
            <v>narP</v>
          </cell>
          <cell r="J2112" t="str">
            <v>b2193</v>
          </cell>
          <cell r="K2112" t="str">
            <v>EG11527</v>
          </cell>
          <cell r="L2112" t="str">
            <v>EG11527</v>
          </cell>
          <cell r="M2112">
            <v>949081</v>
          </cell>
        </row>
        <row r="2113">
          <cell r="A2113" t="str">
            <v>NC_000913.2</v>
          </cell>
          <cell r="B2113" t="str">
            <v>RefSeq</v>
          </cell>
          <cell r="C2113" t="str">
            <v>gene</v>
          </cell>
          <cell r="D2113">
            <v>2289380</v>
          </cell>
          <cell r="E2113">
            <v>2290432</v>
          </cell>
          <cell r="F2113" t="str">
            <v>.</v>
          </cell>
          <cell r="G2113" t="str">
            <v>-</v>
          </cell>
          <cell r="H2113">
            <v>2249</v>
          </cell>
          <cell r="I2113" t="str">
            <v>ccmH</v>
          </cell>
          <cell r="J2113" t="str">
            <v>b2194</v>
          </cell>
          <cell r="K2113" t="str">
            <v>EG12052</v>
          </cell>
          <cell r="L2113" t="str">
            <v>EG12052</v>
          </cell>
          <cell r="M2113">
            <v>946623</v>
          </cell>
        </row>
        <row r="2114">
          <cell r="A2114" t="str">
            <v>NC_000913.2</v>
          </cell>
          <cell r="B2114" t="str">
            <v>RefSeq</v>
          </cell>
          <cell r="C2114" t="str">
            <v>gene</v>
          </cell>
          <cell r="D2114">
            <v>2290429</v>
          </cell>
          <cell r="E2114">
            <v>2290986</v>
          </cell>
          <cell r="F2114" t="str">
            <v>.</v>
          </cell>
          <cell r="G2114" t="str">
            <v>-</v>
          </cell>
          <cell r="H2114">
            <v>2250</v>
          </cell>
          <cell r="I2114" t="str">
            <v>ccmG</v>
          </cell>
          <cell r="J2114" t="str">
            <v>b2195</v>
          </cell>
          <cell r="K2114" t="str">
            <v>EG12053</v>
          </cell>
          <cell r="L2114" t="str">
            <v>EG12053</v>
          </cell>
          <cell r="M2114">
            <v>949073</v>
          </cell>
        </row>
        <row r="2115">
          <cell r="A2115" t="str">
            <v>NC_000913.2</v>
          </cell>
          <cell r="B2115" t="str">
            <v>RefSeq</v>
          </cell>
          <cell r="C2115" t="str">
            <v>gene</v>
          </cell>
          <cell r="D2115">
            <v>2290983</v>
          </cell>
          <cell r="E2115">
            <v>2292926</v>
          </cell>
          <cell r="F2115" t="str">
            <v>.</v>
          </cell>
          <cell r="G2115" t="str">
            <v>-</v>
          </cell>
          <cell r="H2115">
            <v>2251</v>
          </cell>
          <cell r="I2115" t="str">
            <v>ccmF</v>
          </cell>
          <cell r="J2115" t="str">
            <v>b2196</v>
          </cell>
          <cell r="K2115" t="str">
            <v>EG12054</v>
          </cell>
          <cell r="L2115" t="str">
            <v>EG12054</v>
          </cell>
          <cell r="M2115">
            <v>948783</v>
          </cell>
        </row>
        <row r="2116">
          <cell r="A2116" t="str">
            <v>NC_000913.2</v>
          </cell>
          <cell r="B2116" t="str">
            <v>RefSeq</v>
          </cell>
          <cell r="C2116" t="str">
            <v>gene</v>
          </cell>
          <cell r="D2116">
            <v>2292923</v>
          </cell>
          <cell r="E2116">
            <v>2293402</v>
          </cell>
          <cell r="F2116" t="str">
            <v>.</v>
          </cell>
          <cell r="G2116" t="str">
            <v>-</v>
          </cell>
          <cell r="H2116">
            <v>2252</v>
          </cell>
          <cell r="I2116" t="str">
            <v>ccmE</v>
          </cell>
          <cell r="J2116" t="str">
            <v>b2197</v>
          </cell>
          <cell r="K2116" t="str">
            <v>EG12055</v>
          </cell>
          <cell r="L2116" t="str">
            <v>EG12055</v>
          </cell>
          <cell r="M2116">
            <v>946697</v>
          </cell>
        </row>
        <row r="2117">
          <cell r="A2117" t="str">
            <v>NC_000913.2</v>
          </cell>
          <cell r="B2117" t="str">
            <v>RefSeq</v>
          </cell>
          <cell r="C2117" t="str">
            <v>gene</v>
          </cell>
          <cell r="D2117">
            <v>2293399</v>
          </cell>
          <cell r="E2117">
            <v>2293608</v>
          </cell>
          <cell r="F2117" t="str">
            <v>.</v>
          </cell>
          <cell r="G2117" t="str">
            <v>-</v>
          </cell>
          <cell r="H2117">
            <v>2253</v>
          </cell>
          <cell r="I2117" t="str">
            <v>ccmD</v>
          </cell>
          <cell r="J2117" t="str">
            <v>b2198</v>
          </cell>
          <cell r="K2117" t="str">
            <v>EG12169</v>
          </cell>
          <cell r="L2117" t="str">
            <v>EG12169</v>
          </cell>
          <cell r="M2117">
            <v>946709</v>
          </cell>
        </row>
        <row r="2118">
          <cell r="A2118" t="str">
            <v>NC_000913.2</v>
          </cell>
          <cell r="B2118" t="str">
            <v>RefSeq</v>
          </cell>
          <cell r="C2118" t="str">
            <v>gene</v>
          </cell>
          <cell r="D2118">
            <v>2293605</v>
          </cell>
          <cell r="E2118">
            <v>2294342</v>
          </cell>
          <cell r="F2118" t="str">
            <v>.</v>
          </cell>
          <cell r="G2118" t="str">
            <v>-</v>
          </cell>
          <cell r="H2118">
            <v>2254</v>
          </cell>
          <cell r="I2118" t="str">
            <v>ccmC</v>
          </cell>
          <cell r="J2118" t="str">
            <v>b2199</v>
          </cell>
          <cell r="K2118" t="str">
            <v>EG12057</v>
          </cell>
          <cell r="L2118" t="str">
            <v>EG12057</v>
          </cell>
          <cell r="M2118">
            <v>946703</v>
          </cell>
        </row>
        <row r="2119">
          <cell r="A2119" t="str">
            <v>NC_000913.2</v>
          </cell>
          <cell r="B2119" t="str">
            <v>RefSeq</v>
          </cell>
          <cell r="C2119" t="str">
            <v>gene</v>
          </cell>
          <cell r="D2119">
            <v>2294384</v>
          </cell>
          <cell r="E2119">
            <v>2295046</v>
          </cell>
          <cell r="F2119" t="str">
            <v>.</v>
          </cell>
          <cell r="G2119" t="str">
            <v>-</v>
          </cell>
          <cell r="H2119">
            <v>2255</v>
          </cell>
          <cell r="I2119" t="str">
            <v>ccmB</v>
          </cell>
          <cell r="J2119" t="str">
            <v>b2200</v>
          </cell>
          <cell r="K2119" t="str">
            <v>EG12058</v>
          </cell>
          <cell r="L2119" t="str">
            <v>EG12058</v>
          </cell>
          <cell r="M2119">
            <v>946692</v>
          </cell>
        </row>
        <row r="2120">
          <cell r="A2120" t="str">
            <v>NC_000913.2</v>
          </cell>
          <cell r="B2120" t="str">
            <v>RefSeq</v>
          </cell>
          <cell r="C2120" t="str">
            <v>gene</v>
          </cell>
          <cell r="D2120">
            <v>2295043</v>
          </cell>
          <cell r="E2120">
            <v>2295666</v>
          </cell>
          <cell r="F2120" t="str">
            <v>.</v>
          </cell>
          <cell r="G2120" t="str">
            <v>-</v>
          </cell>
          <cell r="H2120">
            <v>2256</v>
          </cell>
          <cell r="I2120" t="str">
            <v>ccmA</v>
          </cell>
          <cell r="J2120" t="str">
            <v>b2201</v>
          </cell>
          <cell r="K2120" t="str">
            <v>EG12059</v>
          </cell>
          <cell r="L2120" t="str">
            <v>EG12059</v>
          </cell>
          <cell r="M2120">
            <v>946714</v>
          </cell>
        </row>
        <row r="2121">
          <cell r="A2121" t="str">
            <v>NC_000913.2</v>
          </cell>
          <cell r="B2121" t="str">
            <v>RefSeq</v>
          </cell>
          <cell r="C2121" t="str">
            <v>gene</v>
          </cell>
          <cell r="D2121">
            <v>2295679</v>
          </cell>
          <cell r="E2121">
            <v>2296281</v>
          </cell>
          <cell r="F2121" t="str">
            <v>.</v>
          </cell>
          <cell r="G2121" t="str">
            <v>-</v>
          </cell>
          <cell r="H2121">
            <v>2257</v>
          </cell>
          <cell r="I2121" t="str">
            <v>napC</v>
          </cell>
          <cell r="J2121" t="str">
            <v>b2202</v>
          </cell>
          <cell r="K2121" t="str">
            <v>EG12060</v>
          </cell>
          <cell r="L2121" t="str">
            <v>EG12060</v>
          </cell>
          <cell r="M2121">
            <v>946706</v>
          </cell>
        </row>
        <row r="2122">
          <cell r="A2122" t="str">
            <v>NC_000913.2</v>
          </cell>
          <cell r="B2122" t="str">
            <v>RefSeq</v>
          </cell>
          <cell r="C2122" t="str">
            <v>gene</v>
          </cell>
          <cell r="D2122">
            <v>2296291</v>
          </cell>
          <cell r="E2122">
            <v>2296740</v>
          </cell>
          <cell r="F2122" t="str">
            <v>.</v>
          </cell>
          <cell r="G2122" t="str">
            <v>-</v>
          </cell>
          <cell r="H2122">
            <v>2258</v>
          </cell>
          <cell r="I2122" t="str">
            <v>napB</v>
          </cell>
          <cell r="J2122" t="str">
            <v>b2203</v>
          </cell>
          <cell r="K2122" t="str">
            <v>EG12061</v>
          </cell>
          <cell r="L2122" t="str">
            <v>EG12061</v>
          </cell>
          <cell r="M2122">
            <v>946698</v>
          </cell>
        </row>
        <row r="2123">
          <cell r="A2123" t="str">
            <v>NC_000913.2</v>
          </cell>
          <cell r="B2123" t="str">
            <v>RefSeq</v>
          </cell>
          <cell r="C2123" t="str">
            <v>gene</v>
          </cell>
          <cell r="D2123">
            <v>2296737</v>
          </cell>
          <cell r="E2123">
            <v>2297600</v>
          </cell>
          <cell r="F2123" t="str">
            <v>.</v>
          </cell>
          <cell r="G2123" t="str">
            <v>-</v>
          </cell>
          <cell r="H2123">
            <v>2259</v>
          </cell>
          <cell r="I2123" t="str">
            <v>napH</v>
          </cell>
          <cell r="J2123" t="str">
            <v>b2204</v>
          </cell>
          <cell r="K2123" t="str">
            <v>EG12062</v>
          </cell>
          <cell r="L2123" t="str">
            <v>EG12062</v>
          </cell>
          <cell r="M2123">
            <v>945984</v>
          </cell>
        </row>
        <row r="2124">
          <cell r="A2124" t="str">
            <v>NC_000913.2</v>
          </cell>
          <cell r="B2124" t="str">
            <v>RefSeq</v>
          </cell>
          <cell r="C2124" t="str">
            <v>gene</v>
          </cell>
          <cell r="D2124">
            <v>2297587</v>
          </cell>
          <cell r="E2124">
            <v>2298282</v>
          </cell>
          <cell r="F2124" t="str">
            <v>.</v>
          </cell>
          <cell r="G2124" t="str">
            <v>-</v>
          </cell>
          <cell r="H2124">
            <v>2260</v>
          </cell>
          <cell r="I2124" t="str">
            <v>napG</v>
          </cell>
          <cell r="J2124" t="str">
            <v>b2205</v>
          </cell>
          <cell r="K2124" t="str">
            <v>EG12064</v>
          </cell>
          <cell r="L2124" t="str">
            <v>EG12064</v>
          </cell>
          <cell r="M2124">
            <v>945544</v>
          </cell>
        </row>
        <row r="2125">
          <cell r="A2125" t="str">
            <v>NC_000913.2</v>
          </cell>
          <cell r="B2125" t="str">
            <v>RefSeq</v>
          </cell>
          <cell r="C2125" t="str">
            <v>gene</v>
          </cell>
          <cell r="D2125">
            <v>2298289</v>
          </cell>
          <cell r="E2125">
            <v>2300775</v>
          </cell>
          <cell r="F2125" t="str">
            <v>.</v>
          </cell>
          <cell r="G2125" t="str">
            <v>-</v>
          </cell>
          <cell r="H2125">
            <v>2261</v>
          </cell>
          <cell r="I2125" t="str">
            <v>napA</v>
          </cell>
          <cell r="J2125" t="str">
            <v>b2206</v>
          </cell>
          <cell r="K2125" t="str">
            <v>EG12067</v>
          </cell>
          <cell r="L2125" t="str">
            <v>EG12067</v>
          </cell>
          <cell r="M2125">
            <v>947093</v>
          </cell>
        </row>
        <row r="2126">
          <cell r="A2126" t="str">
            <v>NC_000913.2</v>
          </cell>
          <cell r="B2126" t="str">
            <v>RefSeq</v>
          </cell>
          <cell r="C2126" t="str">
            <v>gene</v>
          </cell>
          <cell r="D2126">
            <v>2300772</v>
          </cell>
          <cell r="E2126">
            <v>2301035</v>
          </cell>
          <cell r="F2126" t="str">
            <v>.</v>
          </cell>
          <cell r="G2126" t="str">
            <v>-</v>
          </cell>
          <cell r="H2126">
            <v>2262</v>
          </cell>
          <cell r="I2126" t="str">
            <v>napD</v>
          </cell>
          <cell r="J2126" t="str">
            <v>b2207</v>
          </cell>
          <cell r="K2126" t="str">
            <v>EG12143</v>
          </cell>
          <cell r="L2126" t="str">
            <v>EG12143</v>
          </cell>
          <cell r="M2126">
            <v>945187</v>
          </cell>
        </row>
        <row r="2127">
          <cell r="A2127" t="str">
            <v>NC_000913.2</v>
          </cell>
          <cell r="B2127" t="str">
            <v>RefSeq</v>
          </cell>
          <cell r="C2127" t="str">
            <v>gene</v>
          </cell>
          <cell r="D2127">
            <v>2301025</v>
          </cell>
          <cell r="E2127">
            <v>2301519</v>
          </cell>
          <cell r="F2127" t="str">
            <v>.</v>
          </cell>
          <cell r="G2127" t="str">
            <v>-</v>
          </cell>
          <cell r="H2127">
            <v>2263</v>
          </cell>
          <cell r="I2127" t="str">
            <v>napF</v>
          </cell>
          <cell r="J2127" t="str">
            <v>b2208</v>
          </cell>
          <cell r="K2127" t="str">
            <v>EG12068</v>
          </cell>
          <cell r="L2127" t="str">
            <v>EG12068</v>
          </cell>
          <cell r="M2127">
            <v>946813</v>
          </cell>
        </row>
        <row r="2128">
          <cell r="A2128" t="str">
            <v>NC_000913.2</v>
          </cell>
          <cell r="B2128" t="str">
            <v>RefSeq</v>
          </cell>
          <cell r="C2128" t="str">
            <v>gene</v>
          </cell>
          <cell r="D2128">
            <v>2301927</v>
          </cell>
          <cell r="E2128">
            <v>2302415</v>
          </cell>
          <cell r="F2128" t="str">
            <v>.</v>
          </cell>
          <cell r="G2128" t="str">
            <v>+</v>
          </cell>
          <cell r="H2128">
            <v>2265</v>
          </cell>
          <cell r="I2128" t="str">
            <v>eco</v>
          </cell>
          <cell r="J2128" t="str">
            <v>b2209</v>
          </cell>
          <cell r="K2128" t="str">
            <v>EG10255</v>
          </cell>
          <cell r="L2128" t="str">
            <v>EG10255</v>
          </cell>
          <cell r="M2128">
            <v>946700</v>
          </cell>
        </row>
        <row r="2129">
          <cell r="A2129" t="str">
            <v>NC_000913.2</v>
          </cell>
          <cell r="B2129" t="str">
            <v>RefSeq</v>
          </cell>
          <cell r="C2129" t="str">
            <v>gene</v>
          </cell>
          <cell r="D2129">
            <v>2303130</v>
          </cell>
          <cell r="E2129">
            <v>2304776</v>
          </cell>
          <cell r="F2129" t="str">
            <v>.</v>
          </cell>
          <cell r="G2129" t="str">
            <v>-</v>
          </cell>
          <cell r="H2129">
            <v>2266</v>
          </cell>
          <cell r="I2129" t="str">
            <v>mqo</v>
          </cell>
          <cell r="J2129" t="str">
            <v>b2210</v>
          </cell>
          <cell r="K2129" t="str">
            <v>EG12069</v>
          </cell>
          <cell r="L2129" t="str">
            <v>EG12069</v>
          </cell>
          <cell r="M2129">
            <v>946702</v>
          </cell>
        </row>
        <row r="2130">
          <cell r="A2130" t="str">
            <v>NC_000913.2</v>
          </cell>
          <cell r="B2130" t="str">
            <v>RefSeq</v>
          </cell>
          <cell r="C2130" t="str">
            <v>gene</v>
          </cell>
          <cell r="D2130">
            <v>2304994</v>
          </cell>
          <cell r="E2130">
            <v>2306637</v>
          </cell>
          <cell r="F2130" t="str">
            <v>.</v>
          </cell>
          <cell r="G2130" t="str">
            <v>-</v>
          </cell>
          <cell r="H2130">
            <v>2267</v>
          </cell>
          <cell r="I2130" t="str">
            <v>yojI</v>
          </cell>
          <cell r="J2130" t="str">
            <v>b2211</v>
          </cell>
          <cell r="K2130" t="str">
            <v>EG12070</v>
          </cell>
          <cell r="L2130" t="str">
            <v>EG12070</v>
          </cell>
          <cell r="M2130">
            <v>946705</v>
          </cell>
        </row>
        <row r="2131">
          <cell r="A2131" t="str">
            <v>NC_000913.2</v>
          </cell>
          <cell r="B2131" t="str">
            <v>RefSeq</v>
          </cell>
          <cell r="C2131" t="str">
            <v>gene</v>
          </cell>
          <cell r="D2131">
            <v>2306713</v>
          </cell>
          <cell r="E2131">
            <v>2307363</v>
          </cell>
          <cell r="F2131" t="str">
            <v>.</v>
          </cell>
          <cell r="G2131" t="str">
            <v>-</v>
          </cell>
          <cell r="H2131">
            <v>2268</v>
          </cell>
          <cell r="I2131" t="str">
            <v>alkB</v>
          </cell>
          <cell r="J2131" t="str">
            <v>b2212</v>
          </cell>
          <cell r="K2131" t="str">
            <v>EG10037</v>
          </cell>
          <cell r="L2131" t="str">
            <v>EG10037</v>
          </cell>
          <cell r="M2131">
            <v>946708</v>
          </cell>
        </row>
        <row r="2132">
          <cell r="A2132" t="str">
            <v>NC_000913.2</v>
          </cell>
          <cell r="B2132" t="str">
            <v>RefSeq</v>
          </cell>
          <cell r="C2132" t="str">
            <v>gene</v>
          </cell>
          <cell r="D2132">
            <v>2307363</v>
          </cell>
          <cell r="E2132">
            <v>2308427</v>
          </cell>
          <cell r="F2132" t="str">
            <v>.</v>
          </cell>
          <cell r="G2132" t="str">
            <v>-</v>
          </cell>
          <cell r="H2132">
            <v>2269</v>
          </cell>
          <cell r="I2132" t="str">
            <v>ada</v>
          </cell>
          <cell r="J2132" t="str">
            <v>b2213</v>
          </cell>
          <cell r="K2132" t="str">
            <v>EG10029</v>
          </cell>
          <cell r="L2132" t="str">
            <v>EG10029</v>
          </cell>
          <cell r="M2132">
            <v>946710</v>
          </cell>
        </row>
        <row r="2133">
          <cell r="A2133" t="str">
            <v>NC_000913.2</v>
          </cell>
          <cell r="B2133" t="str">
            <v>RefSeq</v>
          </cell>
          <cell r="C2133" t="str">
            <v>gene</v>
          </cell>
          <cell r="D2133">
            <v>2308501</v>
          </cell>
          <cell r="E2133">
            <v>2309556</v>
          </cell>
          <cell r="F2133" t="str">
            <v>.</v>
          </cell>
          <cell r="G2133" t="str">
            <v>-</v>
          </cell>
          <cell r="H2133">
            <v>2270</v>
          </cell>
          <cell r="I2133" t="str">
            <v>apbE</v>
          </cell>
          <cell r="J2133" t="str">
            <v>b2214</v>
          </cell>
          <cell r="K2133" t="str">
            <v>EG12073</v>
          </cell>
          <cell r="L2133" t="str">
            <v>EG12073</v>
          </cell>
          <cell r="M2133">
            <v>946711</v>
          </cell>
        </row>
        <row r="2134">
          <cell r="A2134" t="str">
            <v>NC_000913.2</v>
          </cell>
          <cell r="B2134" t="str">
            <v>RefSeq</v>
          </cell>
          <cell r="C2134" t="str">
            <v>gene</v>
          </cell>
          <cell r="D2134">
            <v>2309668</v>
          </cell>
          <cell r="E2134">
            <v>2310771</v>
          </cell>
          <cell r="F2134" t="str">
            <v>.</v>
          </cell>
          <cell r="G2134" t="str">
            <v>-</v>
          </cell>
          <cell r="H2134">
            <v>2271</v>
          </cell>
          <cell r="I2134" t="str">
            <v>ompC</v>
          </cell>
          <cell r="J2134" t="str">
            <v>b2215</v>
          </cell>
          <cell r="K2134" t="str">
            <v>EG10670</v>
          </cell>
          <cell r="L2134" t="str">
            <v>EG10670</v>
          </cell>
          <cell r="M2134">
            <v>946716</v>
          </cell>
        </row>
        <row r="2135">
          <cell r="A2135" t="str">
            <v>NC_000913.2</v>
          </cell>
          <cell r="B2135" t="str">
            <v>RefSeq</v>
          </cell>
          <cell r="C2135" t="str">
            <v>gene</v>
          </cell>
          <cell r="D2135">
            <v>2311510</v>
          </cell>
          <cell r="E2135">
            <v>2314182</v>
          </cell>
          <cell r="F2135" t="str">
            <v>.</v>
          </cell>
          <cell r="G2135" t="str">
            <v>+</v>
          </cell>
          <cell r="H2135">
            <v>2273</v>
          </cell>
          <cell r="I2135" t="str">
            <v>rcsD</v>
          </cell>
          <cell r="J2135" t="str">
            <v>b2216</v>
          </cell>
          <cell r="K2135" t="str">
            <v>EG12385</v>
          </cell>
          <cell r="L2135" t="str">
            <v>EG12385</v>
          </cell>
          <cell r="M2135">
            <v>946717</v>
          </cell>
        </row>
        <row r="2136">
          <cell r="A2136" t="str">
            <v>NC_000913.2</v>
          </cell>
          <cell r="B2136" t="str">
            <v>RefSeq</v>
          </cell>
          <cell r="C2136" t="str">
            <v>gene</v>
          </cell>
          <cell r="D2136">
            <v>2314199</v>
          </cell>
          <cell r="E2136">
            <v>2314849</v>
          </cell>
          <cell r="F2136" t="str">
            <v>.</v>
          </cell>
          <cell r="G2136" t="str">
            <v>+</v>
          </cell>
          <cell r="H2136">
            <v>2274</v>
          </cell>
          <cell r="I2136" t="str">
            <v>rcsB</v>
          </cell>
          <cell r="J2136" t="str">
            <v>b2217</v>
          </cell>
          <cell r="K2136" t="str">
            <v>EG10821</v>
          </cell>
          <cell r="L2136" t="str">
            <v>EG10821</v>
          </cell>
          <cell r="M2136">
            <v>947441</v>
          </cell>
        </row>
        <row r="2137">
          <cell r="A2137" t="str">
            <v>NC_000913.2</v>
          </cell>
          <cell r="B2137" t="str">
            <v>RefSeq</v>
          </cell>
          <cell r="C2137" t="str">
            <v>gene</v>
          </cell>
          <cell r="D2137">
            <v>2315049</v>
          </cell>
          <cell r="E2137">
            <v>2317898</v>
          </cell>
          <cell r="F2137" t="str">
            <v>.</v>
          </cell>
          <cell r="G2137" t="str">
            <v>-</v>
          </cell>
          <cell r="H2137">
            <v>2275</v>
          </cell>
          <cell r="I2137" t="str">
            <v>rcsC</v>
          </cell>
          <cell r="J2137" t="str">
            <v>b2218</v>
          </cell>
          <cell r="K2137" t="str">
            <v>EG10822</v>
          </cell>
          <cell r="L2137" t="str">
            <v>EG10822</v>
          </cell>
          <cell r="M2137">
            <v>948993</v>
          </cell>
        </row>
        <row r="2138">
          <cell r="A2138" t="str">
            <v>NC_000913.2</v>
          </cell>
          <cell r="B2138" t="str">
            <v>RefSeq</v>
          </cell>
          <cell r="C2138" t="str">
            <v>gene</v>
          </cell>
          <cell r="D2138">
            <v>2318065</v>
          </cell>
          <cell r="E2138">
            <v>2319891</v>
          </cell>
          <cell r="F2138" t="str">
            <v>.</v>
          </cell>
          <cell r="G2138" t="str">
            <v>+</v>
          </cell>
          <cell r="H2138">
            <v>2276</v>
          </cell>
          <cell r="I2138" t="str">
            <v>atoS</v>
          </cell>
          <cell r="J2138" t="str">
            <v>b2219</v>
          </cell>
          <cell r="K2138" t="str">
            <v>EG11667</v>
          </cell>
          <cell r="L2138" t="str">
            <v>EG11667</v>
          </cell>
          <cell r="M2138">
            <v>949011</v>
          </cell>
        </row>
        <row r="2139">
          <cell r="A2139" t="str">
            <v>NC_000913.2</v>
          </cell>
          <cell r="B2139" t="str">
            <v>RefSeq</v>
          </cell>
          <cell r="C2139" t="str">
            <v>gene</v>
          </cell>
          <cell r="D2139">
            <v>2319888</v>
          </cell>
          <cell r="E2139">
            <v>2321273</v>
          </cell>
          <cell r="F2139" t="str">
            <v>.</v>
          </cell>
          <cell r="G2139" t="str">
            <v>+</v>
          </cell>
          <cell r="H2139">
            <v>2277</v>
          </cell>
          <cell r="I2139" t="str">
            <v>atoC</v>
          </cell>
          <cell r="J2139" t="str">
            <v>b2220</v>
          </cell>
          <cell r="K2139" t="str">
            <v>EG11668</v>
          </cell>
          <cell r="L2139" t="str">
            <v>EG11668</v>
          </cell>
          <cell r="M2139">
            <v>947444</v>
          </cell>
        </row>
        <row r="2140">
          <cell r="A2140" t="str">
            <v>NC_000913.2</v>
          </cell>
          <cell r="B2140" t="str">
            <v>RefSeq</v>
          </cell>
          <cell r="C2140" t="str">
            <v>gene</v>
          </cell>
          <cell r="D2140">
            <v>2321469</v>
          </cell>
          <cell r="E2140">
            <v>2322131</v>
          </cell>
          <cell r="F2140" t="str">
            <v>.</v>
          </cell>
          <cell r="G2140" t="str">
            <v>+</v>
          </cell>
          <cell r="H2140">
            <v>2278</v>
          </cell>
          <cell r="I2140" t="str">
            <v>atoD</v>
          </cell>
          <cell r="J2140" t="str">
            <v>b2221</v>
          </cell>
          <cell r="K2140" t="str">
            <v>EG11669</v>
          </cell>
          <cell r="L2140" t="str">
            <v>EG11669</v>
          </cell>
          <cell r="M2140">
            <v>947525</v>
          </cell>
        </row>
        <row r="2141">
          <cell r="A2141" t="str">
            <v>NC_000913.2</v>
          </cell>
          <cell r="B2141" t="str">
            <v>RefSeq</v>
          </cell>
          <cell r="C2141" t="str">
            <v>gene</v>
          </cell>
          <cell r="D2141">
            <v>2322131</v>
          </cell>
          <cell r="E2141">
            <v>2322781</v>
          </cell>
          <cell r="F2141" t="str">
            <v>.</v>
          </cell>
          <cell r="G2141" t="str">
            <v>+</v>
          </cell>
          <cell r="H2141">
            <v>2279</v>
          </cell>
          <cell r="I2141" t="str">
            <v>atoA</v>
          </cell>
          <cell r="J2141" t="str">
            <v>b2222</v>
          </cell>
          <cell r="K2141" t="str">
            <v>EG11670</v>
          </cell>
          <cell r="L2141" t="str">
            <v>EG11670</v>
          </cell>
          <cell r="M2141">
            <v>946719</v>
          </cell>
        </row>
        <row r="2142">
          <cell r="A2142" t="str">
            <v>NC_000913.2</v>
          </cell>
          <cell r="B2142" t="str">
            <v>RefSeq</v>
          </cell>
          <cell r="C2142" t="str">
            <v>gene</v>
          </cell>
          <cell r="D2142">
            <v>2322778</v>
          </cell>
          <cell r="E2142">
            <v>2324100</v>
          </cell>
          <cell r="F2142" t="str">
            <v>.</v>
          </cell>
          <cell r="G2142" t="str">
            <v>+</v>
          </cell>
          <cell r="H2142">
            <v>2280</v>
          </cell>
          <cell r="I2142" t="str">
            <v>atoE</v>
          </cell>
          <cell r="J2142" t="str">
            <v>b2223</v>
          </cell>
          <cell r="K2142" t="str">
            <v>EG11671</v>
          </cell>
          <cell r="L2142" t="str">
            <v>EG11671</v>
          </cell>
          <cell r="M2142">
            <v>946721</v>
          </cell>
        </row>
        <row r="2143">
          <cell r="A2143" t="str">
            <v>NC_000913.2</v>
          </cell>
          <cell r="B2143" t="str">
            <v>RefSeq</v>
          </cell>
          <cell r="C2143" t="str">
            <v>gene</v>
          </cell>
          <cell r="D2143">
            <v>2324131</v>
          </cell>
          <cell r="E2143">
            <v>2325315</v>
          </cell>
          <cell r="F2143" t="str">
            <v>.</v>
          </cell>
          <cell r="G2143" t="str">
            <v>+</v>
          </cell>
          <cell r="H2143">
            <v>2281</v>
          </cell>
          <cell r="I2143" t="str">
            <v>atoB</v>
          </cell>
          <cell r="J2143" t="str">
            <v>b2224</v>
          </cell>
          <cell r="K2143" t="str">
            <v>EG11672</v>
          </cell>
          <cell r="L2143" t="str">
            <v>EG11672</v>
          </cell>
          <cell r="M2143">
            <v>946727</v>
          </cell>
        </row>
        <row r="2144">
          <cell r="A2144" t="str">
            <v>NC_000913.2</v>
          </cell>
          <cell r="B2144" t="str">
            <v>RefSeq</v>
          </cell>
          <cell r="C2144" t="str">
            <v>gene</v>
          </cell>
          <cell r="D2144">
            <v>2325389</v>
          </cell>
          <cell r="E2144">
            <v>2326165</v>
          </cell>
          <cell r="F2144" t="str">
            <v>.</v>
          </cell>
          <cell r="G2144" t="str">
            <v>-</v>
          </cell>
          <cell r="H2144">
            <v>2282</v>
          </cell>
          <cell r="I2144" t="str">
            <v>yfaP</v>
          </cell>
          <cell r="J2144" t="str">
            <v>b2225</v>
          </cell>
          <cell r="K2144" t="str">
            <v>G7152</v>
          </cell>
          <cell r="L2144" t="str">
            <v>EG14078</v>
          </cell>
          <cell r="M2144">
            <v>946728</v>
          </cell>
        </row>
        <row r="2145">
          <cell r="A2145" t="str">
            <v>NC_000913.2</v>
          </cell>
          <cell r="B2145" t="str">
            <v>RefSeq</v>
          </cell>
          <cell r="C2145" t="str">
            <v>gene</v>
          </cell>
          <cell r="D2145">
            <v>2326170</v>
          </cell>
          <cell r="E2145">
            <v>2327819</v>
          </cell>
          <cell r="F2145" t="str">
            <v>.</v>
          </cell>
          <cell r="G2145" t="str">
            <v>-</v>
          </cell>
          <cell r="H2145">
            <v>2283</v>
          </cell>
          <cell r="I2145" t="str">
            <v>yfaQ</v>
          </cell>
          <cell r="J2145" t="str">
            <v>b2226</v>
          </cell>
          <cell r="K2145" t="str">
            <v>G7153</v>
          </cell>
          <cell r="L2145" t="str">
            <v>EG14079</v>
          </cell>
          <cell r="M2145">
            <v>946730</v>
          </cell>
        </row>
        <row r="2146">
          <cell r="A2146" t="str">
            <v>NC_000913.2</v>
          </cell>
          <cell r="B2146" t="str">
            <v>RefSeq</v>
          </cell>
          <cell r="C2146" t="str">
            <v>gene</v>
          </cell>
          <cell r="D2146">
            <v>2332358</v>
          </cell>
          <cell r="E2146">
            <v>2332981</v>
          </cell>
          <cell r="F2146" t="str">
            <v>.</v>
          </cell>
          <cell r="G2146" t="str">
            <v>-</v>
          </cell>
          <cell r="H2146">
            <v>2285</v>
          </cell>
          <cell r="I2146" t="str">
            <v>yfaT</v>
          </cell>
          <cell r="J2146" t="str">
            <v>b2229</v>
          </cell>
          <cell r="K2146" t="str">
            <v>G7156</v>
          </cell>
          <cell r="L2146" t="str">
            <v>EG14082</v>
          </cell>
          <cell r="M2146">
            <v>946622</v>
          </cell>
        </row>
        <row r="2147">
          <cell r="A2147" t="str">
            <v>NC_000913.2</v>
          </cell>
          <cell r="B2147" t="str">
            <v>RefSeq</v>
          </cell>
          <cell r="C2147" t="str">
            <v>gene</v>
          </cell>
          <cell r="D2147">
            <v>2332978</v>
          </cell>
          <cell r="E2147">
            <v>2334666</v>
          </cell>
          <cell r="F2147" t="str">
            <v>.</v>
          </cell>
          <cell r="G2147" t="str">
            <v>-</v>
          </cell>
          <cell r="H2147">
            <v>2286</v>
          </cell>
          <cell r="I2147" t="str">
            <v>yfaA</v>
          </cell>
          <cell r="J2147" t="str">
            <v>b2230</v>
          </cell>
          <cell r="K2147" t="str">
            <v>EG11142</v>
          </cell>
          <cell r="L2147" t="str">
            <v>EG11142</v>
          </cell>
          <cell r="M2147">
            <v>946618</v>
          </cell>
        </row>
        <row r="2148">
          <cell r="A2148" t="str">
            <v>NC_000913.2</v>
          </cell>
          <cell r="B2148" t="str">
            <v>RefSeq</v>
          </cell>
          <cell r="C2148" t="str">
            <v>gene</v>
          </cell>
          <cell r="D2148">
            <v>2334815</v>
          </cell>
          <cell r="E2148">
            <v>2337442</v>
          </cell>
          <cell r="F2148" t="str">
            <v>.</v>
          </cell>
          <cell r="G2148" t="str">
            <v>-</v>
          </cell>
          <cell r="H2148">
            <v>2287</v>
          </cell>
          <cell r="I2148" t="str">
            <v>gyrA</v>
          </cell>
          <cell r="J2148" t="str">
            <v>b2231</v>
          </cell>
          <cell r="K2148" t="str">
            <v>EG10423</v>
          </cell>
          <cell r="L2148" t="str">
            <v>EG10423</v>
          </cell>
          <cell r="M2148">
            <v>946614</v>
          </cell>
        </row>
        <row r="2149">
          <cell r="A2149" t="str">
            <v>NC_000913.2</v>
          </cell>
          <cell r="B2149" t="str">
            <v>RefSeq</v>
          </cell>
          <cell r="C2149" t="str">
            <v>gene</v>
          </cell>
          <cell r="D2149">
            <v>2337589</v>
          </cell>
          <cell r="E2149">
            <v>2338311</v>
          </cell>
          <cell r="F2149" t="str">
            <v>.</v>
          </cell>
          <cell r="G2149" t="str">
            <v>+</v>
          </cell>
          <cell r="H2149">
            <v>2288</v>
          </cell>
          <cell r="I2149" t="str">
            <v>ubiG</v>
          </cell>
          <cell r="J2149" t="str">
            <v>b2232</v>
          </cell>
          <cell r="K2149" t="str">
            <v>EG11143</v>
          </cell>
          <cell r="L2149" t="str">
            <v>EG11143</v>
          </cell>
          <cell r="M2149">
            <v>946607</v>
          </cell>
        </row>
        <row r="2150">
          <cell r="A2150" t="str">
            <v>NC_000913.2</v>
          </cell>
          <cell r="B2150" t="str">
            <v>RefSeq</v>
          </cell>
          <cell r="C2150" t="str">
            <v>gene</v>
          </cell>
          <cell r="D2150">
            <v>2338439</v>
          </cell>
          <cell r="E2150">
            <v>2342191</v>
          </cell>
          <cell r="F2150" t="str">
            <v>.</v>
          </cell>
          <cell r="G2150" t="str">
            <v>-</v>
          </cell>
          <cell r="H2150">
            <v>2289</v>
          </cell>
          <cell r="I2150" t="str">
            <v>yfaL</v>
          </cell>
          <cell r="J2150" t="str">
            <v>b2233</v>
          </cell>
          <cell r="K2150" t="str">
            <v>EG12850</v>
          </cell>
          <cell r="L2150" t="str">
            <v>EG12850</v>
          </cell>
          <cell r="M2150">
            <v>946595</v>
          </cell>
        </row>
        <row r="2151">
          <cell r="A2151" t="str">
            <v>NC_000913.2</v>
          </cell>
          <cell r="B2151" t="str">
            <v>RefSeq</v>
          </cell>
          <cell r="C2151" t="str">
            <v>gene</v>
          </cell>
          <cell r="D2151">
            <v>2342887</v>
          </cell>
          <cell r="E2151">
            <v>2345172</v>
          </cell>
          <cell r="F2151" t="str">
            <v>.</v>
          </cell>
          <cell r="G2151" t="str">
            <v>+</v>
          </cell>
          <cell r="H2151">
            <v>2290</v>
          </cell>
          <cell r="I2151" t="str">
            <v>nrdA</v>
          </cell>
          <cell r="J2151" t="str">
            <v>b2234</v>
          </cell>
          <cell r="K2151" t="str">
            <v>EG10660</v>
          </cell>
          <cell r="L2151" t="str">
            <v>EG10660</v>
          </cell>
          <cell r="M2151">
            <v>946612</v>
          </cell>
        </row>
        <row r="2152">
          <cell r="A2152" t="str">
            <v>NC_000913.2</v>
          </cell>
          <cell r="B2152" t="str">
            <v>RefSeq</v>
          </cell>
          <cell r="C2152" t="str">
            <v>gene</v>
          </cell>
          <cell r="D2152">
            <v>2345406</v>
          </cell>
          <cell r="E2152">
            <v>2346536</v>
          </cell>
          <cell r="F2152" t="str">
            <v>.</v>
          </cell>
          <cell r="G2152" t="str">
            <v>+</v>
          </cell>
          <cell r="H2152">
            <v>2291</v>
          </cell>
          <cell r="I2152" t="str">
            <v>nrdB</v>
          </cell>
          <cell r="J2152" t="str">
            <v>b2235</v>
          </cell>
          <cell r="K2152" t="str">
            <v>EG10661</v>
          </cell>
          <cell r="L2152" t="str">
            <v>EG10661</v>
          </cell>
          <cell r="M2152">
            <v>946732</v>
          </cell>
        </row>
        <row r="2153">
          <cell r="A2153" t="str">
            <v>NC_000913.2</v>
          </cell>
          <cell r="B2153" t="str">
            <v>RefSeq</v>
          </cell>
          <cell r="C2153" t="str">
            <v>gene</v>
          </cell>
          <cell r="D2153">
            <v>2346536</v>
          </cell>
          <cell r="E2153">
            <v>2346790</v>
          </cell>
          <cell r="F2153" t="str">
            <v>.</v>
          </cell>
          <cell r="G2153" t="str">
            <v>+</v>
          </cell>
          <cell r="H2153">
            <v>2292</v>
          </cell>
          <cell r="I2153" t="str">
            <v>yfaE</v>
          </cell>
          <cell r="J2153" t="str">
            <v>b2236</v>
          </cell>
          <cell r="K2153" t="str">
            <v>EG12360</v>
          </cell>
          <cell r="L2153" t="str">
            <v>EG12360</v>
          </cell>
          <cell r="M2153">
            <v>946729</v>
          </cell>
        </row>
        <row r="2154">
          <cell r="A2154" t="str">
            <v>NC_000913.2</v>
          </cell>
          <cell r="B2154" t="str">
            <v>RefSeq</v>
          </cell>
          <cell r="C2154" t="str">
            <v>gene</v>
          </cell>
          <cell r="D2154">
            <v>2346844</v>
          </cell>
          <cell r="E2154">
            <v>2347494</v>
          </cell>
          <cell r="F2154" t="str">
            <v>.</v>
          </cell>
          <cell r="G2154" t="str">
            <v>-</v>
          </cell>
          <cell r="H2154">
            <v>2293</v>
          </cell>
          <cell r="I2154" t="str">
            <v>inaA</v>
          </cell>
          <cell r="J2154" t="str">
            <v>b2237</v>
          </cell>
          <cell r="K2154" t="str">
            <v>EG11422</v>
          </cell>
          <cell r="L2154" t="str">
            <v>EG11422</v>
          </cell>
          <cell r="M2154">
            <v>946731</v>
          </cell>
        </row>
        <row r="2155">
          <cell r="A2155" t="str">
            <v>NC_000913.2</v>
          </cell>
          <cell r="B2155" t="str">
            <v>RefSeq</v>
          </cell>
          <cell r="C2155" t="str">
            <v>gene</v>
          </cell>
          <cell r="D2155">
            <v>2347673</v>
          </cell>
          <cell r="E2155">
            <v>2347915</v>
          </cell>
          <cell r="F2155" t="str">
            <v>.</v>
          </cell>
          <cell r="G2155" t="str">
            <v>+</v>
          </cell>
          <cell r="H2155">
            <v>2294</v>
          </cell>
          <cell r="I2155" t="str">
            <v>yfaH</v>
          </cell>
          <cell r="J2155" t="str">
            <v>b2238</v>
          </cell>
          <cell r="K2155" t="str">
            <v>EG12881</v>
          </cell>
          <cell r="L2155" t="str">
            <v>EG12881</v>
          </cell>
          <cell r="M2155">
            <v>946718</v>
          </cell>
        </row>
        <row r="2156">
          <cell r="A2156" t="str">
            <v>NC_000913.2</v>
          </cell>
          <cell r="B2156" t="str">
            <v>RefSeq</v>
          </cell>
          <cell r="C2156" t="str">
            <v>gene</v>
          </cell>
          <cell r="D2156">
            <v>2347957</v>
          </cell>
          <cell r="E2156">
            <v>2349033</v>
          </cell>
          <cell r="F2156" t="str">
            <v>.</v>
          </cell>
          <cell r="G2156" t="str">
            <v>-</v>
          </cell>
          <cell r="H2156">
            <v>2295</v>
          </cell>
          <cell r="I2156" t="str">
            <v>glpQ</v>
          </cell>
          <cell r="J2156" t="str">
            <v>b2239</v>
          </cell>
          <cell r="K2156" t="str">
            <v>EG10399</v>
          </cell>
          <cell r="L2156" t="str">
            <v>EG10399</v>
          </cell>
          <cell r="M2156">
            <v>946725</v>
          </cell>
        </row>
        <row r="2157">
          <cell r="A2157" t="str">
            <v>NC_000913.2</v>
          </cell>
          <cell r="B2157" t="str">
            <v>RefSeq</v>
          </cell>
          <cell r="C2157" t="str">
            <v>gene</v>
          </cell>
          <cell r="D2157">
            <v>2349038</v>
          </cell>
          <cell r="E2157">
            <v>2350396</v>
          </cell>
          <cell r="F2157" t="str">
            <v>.</v>
          </cell>
          <cell r="G2157" t="str">
            <v>-</v>
          </cell>
          <cell r="H2157">
            <v>2296</v>
          </cell>
          <cell r="I2157" t="str">
            <v>glpT</v>
          </cell>
          <cell r="J2157" t="str">
            <v>b2240</v>
          </cell>
          <cell r="K2157" t="str">
            <v>EG10401</v>
          </cell>
          <cell r="L2157" t="str">
            <v>EG10401</v>
          </cell>
          <cell r="M2157">
            <v>946704</v>
          </cell>
        </row>
        <row r="2158">
          <cell r="A2158" t="str">
            <v>NC_000913.2</v>
          </cell>
          <cell r="B2158" t="str">
            <v>RefSeq</v>
          </cell>
          <cell r="C2158" t="str">
            <v>gene</v>
          </cell>
          <cell r="D2158">
            <v>2350669</v>
          </cell>
          <cell r="E2158">
            <v>2352297</v>
          </cell>
          <cell r="F2158" t="str">
            <v>.</v>
          </cell>
          <cell r="G2158" t="str">
            <v>+</v>
          </cell>
          <cell r="H2158">
            <v>2297</v>
          </cell>
          <cell r="I2158" t="str">
            <v>glpA</v>
          </cell>
          <cell r="J2158" t="str">
            <v>b2241</v>
          </cell>
          <cell r="K2158" t="str">
            <v>EG10391</v>
          </cell>
          <cell r="L2158" t="str">
            <v>EG10391</v>
          </cell>
          <cell r="M2158">
            <v>946713</v>
          </cell>
        </row>
        <row r="2159">
          <cell r="A2159" t="str">
            <v>NC_000913.2</v>
          </cell>
          <cell r="B2159" t="str">
            <v>RefSeq</v>
          </cell>
          <cell r="C2159" t="str">
            <v>gene</v>
          </cell>
          <cell r="D2159">
            <v>2352287</v>
          </cell>
          <cell r="E2159">
            <v>2353546</v>
          </cell>
          <cell r="F2159" t="str">
            <v>.</v>
          </cell>
          <cell r="G2159" t="str">
            <v>+</v>
          </cell>
          <cell r="H2159">
            <v>2298</v>
          </cell>
          <cell r="I2159" t="str">
            <v>glpB</v>
          </cell>
          <cell r="J2159" t="str">
            <v>b2242</v>
          </cell>
          <cell r="K2159" t="str">
            <v>EG10392</v>
          </cell>
          <cell r="L2159" t="str">
            <v>EG10392</v>
          </cell>
          <cell r="M2159">
            <v>946733</v>
          </cell>
        </row>
        <row r="2160">
          <cell r="A2160" t="str">
            <v>NC_000913.2</v>
          </cell>
          <cell r="B2160" t="str">
            <v>RefSeq</v>
          </cell>
          <cell r="C2160" t="str">
            <v>gene</v>
          </cell>
          <cell r="D2160">
            <v>2353543</v>
          </cell>
          <cell r="E2160">
            <v>2354733</v>
          </cell>
          <cell r="F2160" t="str">
            <v>.</v>
          </cell>
          <cell r="G2160" t="str">
            <v>+</v>
          </cell>
          <cell r="H2160">
            <v>2299</v>
          </cell>
          <cell r="I2160" t="str">
            <v>glpC</v>
          </cell>
          <cell r="J2160" t="str">
            <v>b2243</v>
          </cell>
          <cell r="K2160" t="str">
            <v>EG10393</v>
          </cell>
          <cell r="L2160" t="str">
            <v>EG10393</v>
          </cell>
          <cell r="M2160">
            <v>946735</v>
          </cell>
        </row>
        <row r="2161">
          <cell r="A2161" t="str">
            <v>NC_000913.2</v>
          </cell>
          <cell r="B2161" t="str">
            <v>RefSeq</v>
          </cell>
          <cell r="C2161" t="str">
            <v>gene</v>
          </cell>
          <cell r="D2161">
            <v>2354926</v>
          </cell>
          <cell r="E2161">
            <v>2355825</v>
          </cell>
          <cell r="F2161" t="str">
            <v>.</v>
          </cell>
          <cell r="G2161" t="str">
            <v>+</v>
          </cell>
          <cell r="H2161">
            <v>2300</v>
          </cell>
          <cell r="I2161" t="str">
            <v>yfaD</v>
          </cell>
          <cell r="J2161" t="str">
            <v>b2244</v>
          </cell>
          <cell r="K2161" t="str">
            <v>EG12323</v>
          </cell>
          <cell r="L2161" t="str">
            <v>EG12323</v>
          </cell>
          <cell r="M2161">
            <v>946737</v>
          </cell>
        </row>
        <row r="2162">
          <cell r="A2162" t="str">
            <v>NC_000913.2</v>
          </cell>
          <cell r="B2162" t="str">
            <v>RefSeq</v>
          </cell>
          <cell r="C2162" t="str">
            <v>gene</v>
          </cell>
          <cell r="D2162">
            <v>2356064</v>
          </cell>
          <cell r="E2162">
            <v>2356867</v>
          </cell>
          <cell r="F2162" t="str">
            <v>.</v>
          </cell>
          <cell r="G2162" t="str">
            <v>-</v>
          </cell>
          <cell r="H2162">
            <v>2302</v>
          </cell>
          <cell r="I2162" t="str">
            <v>rhmA</v>
          </cell>
          <cell r="J2162" t="str">
            <v>b2245</v>
          </cell>
          <cell r="K2162" t="str">
            <v>G7158</v>
          </cell>
          <cell r="L2162" t="str">
            <v>EG14083</v>
          </cell>
          <cell r="M2162">
            <v>948054</v>
          </cell>
        </row>
        <row r="2163">
          <cell r="A2163" t="str">
            <v>NC_000913.2</v>
          </cell>
          <cell r="B2163" t="str">
            <v>RefSeq</v>
          </cell>
          <cell r="C2163" t="str">
            <v>gene</v>
          </cell>
          <cell r="D2163">
            <v>2356885</v>
          </cell>
          <cell r="E2163">
            <v>2358174</v>
          </cell>
          <cell r="F2163" t="str">
            <v>.</v>
          </cell>
          <cell r="G2163" t="str">
            <v>-</v>
          </cell>
          <cell r="H2163">
            <v>2303</v>
          </cell>
          <cell r="I2163" t="str">
            <v>rhmT</v>
          </cell>
          <cell r="J2163" t="str">
            <v>b2246</v>
          </cell>
          <cell r="K2163" t="str">
            <v>G7159</v>
          </cell>
          <cell r="L2163" t="str">
            <v>EG14084</v>
          </cell>
          <cell r="M2163">
            <v>945796</v>
          </cell>
        </row>
        <row r="2164">
          <cell r="A2164" t="str">
            <v>NC_000913.2</v>
          </cell>
          <cell r="B2164" t="str">
            <v>RefSeq</v>
          </cell>
          <cell r="C2164" t="str">
            <v>gene</v>
          </cell>
          <cell r="D2164">
            <v>2358231</v>
          </cell>
          <cell r="E2164">
            <v>2359436</v>
          </cell>
          <cell r="F2164" t="str">
            <v>.</v>
          </cell>
          <cell r="G2164" t="str">
            <v>-</v>
          </cell>
          <cell r="H2164">
            <v>2304</v>
          </cell>
          <cell r="I2164" t="str">
            <v>rhmD</v>
          </cell>
          <cell r="J2164" t="str">
            <v>b2247</v>
          </cell>
          <cell r="K2164" t="str">
            <v>G7160</v>
          </cell>
          <cell r="L2164" t="str">
            <v>EG14085</v>
          </cell>
          <cell r="M2164">
            <v>945881</v>
          </cell>
        </row>
        <row r="2165">
          <cell r="A2165" t="str">
            <v>NC_000913.2</v>
          </cell>
          <cell r="B2165" t="str">
            <v>RefSeq</v>
          </cell>
          <cell r="C2165" t="str">
            <v>gene</v>
          </cell>
          <cell r="D2165">
            <v>2359451</v>
          </cell>
          <cell r="E2165">
            <v>2360233</v>
          </cell>
          <cell r="F2165" t="str">
            <v>.</v>
          </cell>
          <cell r="G2165" t="str">
            <v>-</v>
          </cell>
          <cell r="H2165">
            <v>2305</v>
          </cell>
          <cell r="I2165" t="str">
            <v>rhmR</v>
          </cell>
          <cell r="J2165" t="str">
            <v>b2248</v>
          </cell>
          <cell r="K2165" t="str">
            <v>G7161</v>
          </cell>
          <cell r="L2165" t="str">
            <v>EG14086</v>
          </cell>
          <cell r="M2165">
            <v>944752</v>
          </cell>
        </row>
        <row r="2166">
          <cell r="A2166" t="str">
            <v>NC_000913.2</v>
          </cell>
          <cell r="B2166" t="str">
            <v>RefSeq</v>
          </cell>
          <cell r="C2166" t="str">
            <v>gene</v>
          </cell>
          <cell r="D2166">
            <v>2360453</v>
          </cell>
          <cell r="E2166">
            <v>2361655</v>
          </cell>
          <cell r="F2166" t="str">
            <v>.</v>
          </cell>
          <cell r="G2166" t="str">
            <v>-</v>
          </cell>
          <cell r="H2166">
            <v>2306</v>
          </cell>
          <cell r="I2166" t="str">
            <v>yfaY</v>
          </cell>
          <cell r="J2166" t="str">
            <v>b2249</v>
          </cell>
          <cell r="K2166" t="str">
            <v>G7162</v>
          </cell>
          <cell r="L2166" t="str">
            <v>EG14087</v>
          </cell>
          <cell r="M2166">
            <v>945478</v>
          </cell>
        </row>
        <row r="2167">
          <cell r="A2167" t="str">
            <v>NC_000913.2</v>
          </cell>
          <cell r="B2167" t="str">
            <v>RefSeq</v>
          </cell>
          <cell r="C2167" t="str">
            <v>gene</v>
          </cell>
          <cell r="D2167">
            <v>2361755</v>
          </cell>
          <cell r="E2167">
            <v>2362297</v>
          </cell>
          <cell r="F2167" t="str">
            <v>.</v>
          </cell>
          <cell r="G2167" t="str">
            <v>-</v>
          </cell>
          <cell r="H2167">
            <v>2307</v>
          </cell>
          <cell r="I2167" t="str">
            <v>yfaZ</v>
          </cell>
          <cell r="J2167" t="str">
            <v>b2250</v>
          </cell>
          <cell r="K2167" t="str">
            <v>G7163</v>
          </cell>
          <cell r="L2167" t="str">
            <v>EG14088</v>
          </cell>
          <cell r="M2167">
            <v>946739</v>
          </cell>
        </row>
        <row r="2168">
          <cell r="A2168" t="str">
            <v>NC_000913.2</v>
          </cell>
          <cell r="B2168" t="str">
            <v>RefSeq</v>
          </cell>
          <cell r="C2168" t="str">
            <v>gene</v>
          </cell>
          <cell r="D2168">
            <v>2362576</v>
          </cell>
          <cell r="E2168">
            <v>2363001</v>
          </cell>
          <cell r="F2168" t="str">
            <v>.</v>
          </cell>
          <cell r="G2168" t="str">
            <v>+</v>
          </cell>
          <cell r="H2168">
            <v>2308</v>
          </cell>
          <cell r="I2168" t="str">
            <v>nudI</v>
          </cell>
          <cell r="J2168" t="str">
            <v>b2251</v>
          </cell>
          <cell r="K2168" t="str">
            <v>G7164</v>
          </cell>
          <cell r="L2168" t="str">
            <v>EG13275</v>
          </cell>
          <cell r="M2168">
            <v>946740</v>
          </cell>
        </row>
        <row r="2169">
          <cell r="A2169" t="str">
            <v>NC_000913.2</v>
          </cell>
          <cell r="B2169" t="str">
            <v>RefSeq</v>
          </cell>
          <cell r="C2169" t="str">
            <v>gene</v>
          </cell>
          <cell r="D2169">
            <v>2363040</v>
          </cell>
          <cell r="E2169">
            <v>2363642</v>
          </cell>
          <cell r="F2169" t="str">
            <v>.</v>
          </cell>
          <cell r="G2169" t="str">
            <v>-</v>
          </cell>
          <cell r="H2169">
            <v>2309</v>
          </cell>
          <cell r="I2169" t="str">
            <v>ais</v>
          </cell>
          <cell r="J2169" t="str">
            <v>b2252</v>
          </cell>
          <cell r="K2169" t="str">
            <v>G7165</v>
          </cell>
          <cell r="L2169" t="str">
            <v>EG13155</v>
          </cell>
          <cell r="M2169">
            <v>944945</v>
          </cell>
        </row>
        <row r="2170">
          <cell r="A2170" t="str">
            <v>NC_000913.2</v>
          </cell>
          <cell r="B2170" t="str">
            <v>RefSeq</v>
          </cell>
          <cell r="C2170" t="str">
            <v>gene</v>
          </cell>
          <cell r="D2170">
            <v>2363950</v>
          </cell>
          <cell r="E2170">
            <v>2365089</v>
          </cell>
          <cell r="F2170" t="str">
            <v>.</v>
          </cell>
          <cell r="G2170" t="str">
            <v>+</v>
          </cell>
          <cell r="H2170">
            <v>2310</v>
          </cell>
          <cell r="I2170" t="str">
            <v>arnB</v>
          </cell>
          <cell r="J2170" t="str">
            <v>b2253</v>
          </cell>
          <cell r="K2170" t="str">
            <v>G7166</v>
          </cell>
          <cell r="L2170" t="str">
            <v>EG14089</v>
          </cell>
          <cell r="M2170">
            <v>947375</v>
          </cell>
        </row>
        <row r="2171">
          <cell r="A2171" t="str">
            <v>NC_000913.2</v>
          </cell>
          <cell r="B2171" t="str">
            <v>RefSeq</v>
          </cell>
          <cell r="C2171" t="str">
            <v>gene</v>
          </cell>
          <cell r="D2171">
            <v>2365093</v>
          </cell>
          <cell r="E2171">
            <v>2366061</v>
          </cell>
          <cell r="F2171" t="str">
            <v>.</v>
          </cell>
          <cell r="G2171" t="str">
            <v>+</v>
          </cell>
          <cell r="H2171">
            <v>2311</v>
          </cell>
          <cell r="I2171" t="str">
            <v>arnC</v>
          </cell>
          <cell r="J2171" t="str">
            <v>b2254</v>
          </cell>
          <cell r="K2171" t="str">
            <v>G7167</v>
          </cell>
          <cell r="L2171" t="str">
            <v>EG14090</v>
          </cell>
          <cell r="M2171">
            <v>945275</v>
          </cell>
        </row>
        <row r="2172">
          <cell r="A2172" t="str">
            <v>NC_000913.2</v>
          </cell>
          <cell r="B2172" t="str">
            <v>RefSeq</v>
          </cell>
          <cell r="C2172" t="str">
            <v>gene</v>
          </cell>
          <cell r="D2172">
            <v>2366061</v>
          </cell>
          <cell r="E2172">
            <v>2368043</v>
          </cell>
          <cell r="F2172" t="str">
            <v>.</v>
          </cell>
          <cell r="G2172" t="str">
            <v>+</v>
          </cell>
          <cell r="H2172">
            <v>2312</v>
          </cell>
          <cell r="I2172" t="str">
            <v>arnA</v>
          </cell>
          <cell r="J2172" t="str">
            <v>b2255</v>
          </cell>
          <cell r="K2172" t="str">
            <v>G7168</v>
          </cell>
          <cell r="L2172" t="str">
            <v>EG14091</v>
          </cell>
          <cell r="M2172">
            <v>947683</v>
          </cell>
        </row>
        <row r="2173">
          <cell r="A2173" t="str">
            <v>NC_000913.2</v>
          </cell>
          <cell r="B2173" t="str">
            <v>RefSeq</v>
          </cell>
          <cell r="C2173" t="str">
            <v>gene</v>
          </cell>
          <cell r="D2173">
            <v>2368040</v>
          </cell>
          <cell r="E2173">
            <v>2368930</v>
          </cell>
          <cell r="F2173" t="str">
            <v>.</v>
          </cell>
          <cell r="G2173" t="str">
            <v>+</v>
          </cell>
          <cell r="H2173">
            <v>2313</v>
          </cell>
          <cell r="I2173" t="str">
            <v>arnD</v>
          </cell>
          <cell r="J2173" t="str">
            <v>b2256</v>
          </cell>
          <cell r="K2173" t="str">
            <v>G7169</v>
          </cell>
          <cell r="L2173" t="str">
            <v>EG14092</v>
          </cell>
          <cell r="M2173">
            <v>945334</v>
          </cell>
        </row>
        <row r="2174">
          <cell r="A2174" t="str">
            <v>NC_000913.2</v>
          </cell>
          <cell r="B2174" t="str">
            <v>RefSeq</v>
          </cell>
          <cell r="C2174" t="str">
            <v>gene</v>
          </cell>
          <cell r="D2174">
            <v>2368930</v>
          </cell>
          <cell r="E2174">
            <v>2370582</v>
          </cell>
          <cell r="F2174" t="str">
            <v>.</v>
          </cell>
          <cell r="G2174" t="str">
            <v>+</v>
          </cell>
          <cell r="H2174">
            <v>2314</v>
          </cell>
          <cell r="I2174" t="str">
            <v>arnT</v>
          </cell>
          <cell r="J2174" t="str">
            <v>b2257</v>
          </cell>
          <cell r="K2174" t="str">
            <v>G7170</v>
          </cell>
          <cell r="L2174" t="str">
            <v>EG14093</v>
          </cell>
          <cell r="M2174">
            <v>947297</v>
          </cell>
        </row>
        <row r="2175">
          <cell r="A2175" t="str">
            <v>NC_000913.2</v>
          </cell>
          <cell r="B2175" t="str">
            <v>RefSeq</v>
          </cell>
          <cell r="C2175" t="str">
            <v>gene</v>
          </cell>
          <cell r="D2175">
            <v>2370914</v>
          </cell>
          <cell r="E2175">
            <v>2371300</v>
          </cell>
          <cell r="F2175" t="str">
            <v>.</v>
          </cell>
          <cell r="G2175" t="str">
            <v>+</v>
          </cell>
          <cell r="H2175">
            <v>2316</v>
          </cell>
          <cell r="I2175" t="str">
            <v>arnF</v>
          </cell>
          <cell r="J2175" t="str">
            <v>b2258</v>
          </cell>
          <cell r="K2175" t="str">
            <v>G7171</v>
          </cell>
          <cell r="L2175" t="str">
            <v>EG14094</v>
          </cell>
          <cell r="M2175">
            <v>945344</v>
          </cell>
        </row>
        <row r="2176">
          <cell r="A2176" t="str">
            <v>NC_000913.2</v>
          </cell>
          <cell r="B2176" t="str">
            <v>RefSeq</v>
          </cell>
          <cell r="C2176" t="str">
            <v>gene</v>
          </cell>
          <cell r="D2176">
            <v>2371294</v>
          </cell>
          <cell r="E2176">
            <v>2371560</v>
          </cell>
          <cell r="F2176" t="str">
            <v>.</v>
          </cell>
          <cell r="G2176" t="str">
            <v>-</v>
          </cell>
          <cell r="H2176">
            <v>2317</v>
          </cell>
          <cell r="I2176" t="str">
            <v>pmrD</v>
          </cell>
          <cell r="J2176" t="str">
            <v>b2259</v>
          </cell>
          <cell r="K2176" t="str">
            <v>G7172</v>
          </cell>
          <cell r="L2176" t="str">
            <v>EG12671</v>
          </cell>
          <cell r="M2176">
            <v>945130</v>
          </cell>
        </row>
        <row r="2177">
          <cell r="A2177" t="str">
            <v>NC_000913.2</v>
          </cell>
          <cell r="B2177" t="str">
            <v>RefSeq</v>
          </cell>
          <cell r="C2177" t="str">
            <v>gene</v>
          </cell>
          <cell r="D2177">
            <v>2371670</v>
          </cell>
          <cell r="E2177">
            <v>2373025</v>
          </cell>
          <cell r="F2177" t="str">
            <v>.</v>
          </cell>
          <cell r="G2177" t="str">
            <v>-</v>
          </cell>
          <cell r="H2177">
            <v>2318</v>
          </cell>
          <cell r="I2177" t="str">
            <v>menE</v>
          </cell>
          <cell r="J2177" t="str">
            <v>b2260</v>
          </cell>
          <cell r="K2177" t="str">
            <v>EG12437</v>
          </cell>
          <cell r="L2177" t="str">
            <v>EG12437</v>
          </cell>
          <cell r="M2177">
            <v>946741</v>
          </cell>
        </row>
        <row r="2178">
          <cell r="A2178" t="str">
            <v>NC_000913.2</v>
          </cell>
          <cell r="B2178" t="str">
            <v>RefSeq</v>
          </cell>
          <cell r="C2178" t="str">
            <v>gene</v>
          </cell>
          <cell r="D2178">
            <v>2373022</v>
          </cell>
          <cell r="E2178">
            <v>2373984</v>
          </cell>
          <cell r="F2178" t="str">
            <v>.</v>
          </cell>
          <cell r="G2178" t="str">
            <v>-</v>
          </cell>
          <cell r="H2178">
            <v>2319</v>
          </cell>
          <cell r="I2178" t="str">
            <v>menC</v>
          </cell>
          <cell r="J2178" t="str">
            <v>b2261</v>
          </cell>
          <cell r="K2178" t="str">
            <v>EG11532</v>
          </cell>
          <cell r="L2178" t="str">
            <v>EG11532</v>
          </cell>
          <cell r="M2178">
            <v>946734</v>
          </cell>
        </row>
        <row r="2179">
          <cell r="A2179" t="str">
            <v>NC_000913.2</v>
          </cell>
          <cell r="B2179" t="str">
            <v>RefSeq</v>
          </cell>
          <cell r="C2179" t="str">
            <v>gene</v>
          </cell>
          <cell r="D2179">
            <v>2373984</v>
          </cell>
          <cell r="E2179">
            <v>2374841</v>
          </cell>
          <cell r="F2179" t="str">
            <v>.</v>
          </cell>
          <cell r="G2179" t="str">
            <v>-</v>
          </cell>
          <cell r="H2179">
            <v>2320</v>
          </cell>
          <cell r="I2179" t="str">
            <v>menB</v>
          </cell>
          <cell r="J2179" t="str">
            <v>b2262</v>
          </cell>
          <cell r="K2179" t="str">
            <v>EG11368</v>
          </cell>
          <cell r="L2179" t="str">
            <v>EG11368</v>
          </cell>
          <cell r="M2179">
            <v>946747</v>
          </cell>
        </row>
        <row r="2180">
          <cell r="A2180" t="str">
            <v>NC_000913.2</v>
          </cell>
          <cell r="B2180" t="str">
            <v>RefSeq</v>
          </cell>
          <cell r="C2180" t="str">
            <v>gene</v>
          </cell>
          <cell r="D2180">
            <v>2374856</v>
          </cell>
          <cell r="E2180">
            <v>2375614</v>
          </cell>
          <cell r="F2180" t="str">
            <v>.</v>
          </cell>
          <cell r="G2180" t="str">
            <v>-</v>
          </cell>
          <cell r="H2180">
            <v>2321</v>
          </cell>
          <cell r="I2180" t="str">
            <v>menH</v>
          </cell>
          <cell r="J2180" t="str">
            <v>b2263</v>
          </cell>
          <cell r="K2180" t="str">
            <v>EG12438</v>
          </cell>
          <cell r="L2180" t="str">
            <v>EG12438</v>
          </cell>
          <cell r="M2180">
            <v>946736</v>
          </cell>
        </row>
        <row r="2181">
          <cell r="A2181" t="str">
            <v>NC_000913.2</v>
          </cell>
          <cell r="B2181" t="str">
            <v>RefSeq</v>
          </cell>
          <cell r="C2181" t="str">
            <v>gene</v>
          </cell>
          <cell r="D2181">
            <v>2375611</v>
          </cell>
          <cell r="E2181">
            <v>2377281</v>
          </cell>
          <cell r="F2181" t="str">
            <v>.</v>
          </cell>
          <cell r="G2181" t="str">
            <v>-</v>
          </cell>
          <cell r="H2181">
            <v>2322</v>
          </cell>
          <cell r="I2181" t="str">
            <v>menD</v>
          </cell>
          <cell r="J2181" t="str">
            <v>b2264</v>
          </cell>
          <cell r="K2181" t="str">
            <v>EG10579</v>
          </cell>
          <cell r="L2181" t="str">
            <v>EG10579</v>
          </cell>
          <cell r="M2181">
            <v>946720</v>
          </cell>
        </row>
        <row r="2182">
          <cell r="A2182" t="str">
            <v>NC_000913.2</v>
          </cell>
          <cell r="B2182" t="str">
            <v>RefSeq</v>
          </cell>
          <cell r="C2182" t="str">
            <v>gene</v>
          </cell>
          <cell r="D2182">
            <v>2377370</v>
          </cell>
          <cell r="E2182">
            <v>2378665</v>
          </cell>
          <cell r="F2182" t="str">
            <v>.</v>
          </cell>
          <cell r="G2182" t="str">
            <v>-</v>
          </cell>
          <cell r="H2182">
            <v>2323</v>
          </cell>
          <cell r="I2182" t="str">
            <v>menF</v>
          </cell>
          <cell r="J2182" t="str">
            <v>b2265</v>
          </cell>
          <cell r="K2182" t="str">
            <v>EG12362</v>
          </cell>
          <cell r="L2182" t="str">
            <v>EG12362</v>
          </cell>
          <cell r="M2182">
            <v>946712</v>
          </cell>
        </row>
        <row r="2183">
          <cell r="A2183" t="str">
            <v>NC_000913.2</v>
          </cell>
          <cell r="B2183" t="str">
            <v>RefSeq</v>
          </cell>
          <cell r="C2183" t="str">
            <v>gene</v>
          </cell>
          <cell r="D2183">
            <v>2378744</v>
          </cell>
          <cell r="E2183">
            <v>2379049</v>
          </cell>
          <cell r="F2183" t="str">
            <v>.</v>
          </cell>
          <cell r="G2183" t="str">
            <v>-</v>
          </cell>
          <cell r="H2183">
            <v>2324</v>
          </cell>
          <cell r="I2183" t="str">
            <v>elaB</v>
          </cell>
          <cell r="J2183" t="str">
            <v>b2266</v>
          </cell>
          <cell r="K2183" t="str">
            <v>G7173</v>
          </cell>
          <cell r="L2183" t="str">
            <v>EG13185</v>
          </cell>
          <cell r="M2183">
            <v>946751</v>
          </cell>
        </row>
        <row r="2184">
          <cell r="A2184" t="str">
            <v>NC_000913.2</v>
          </cell>
          <cell r="B2184" t="str">
            <v>RefSeq</v>
          </cell>
          <cell r="C2184" t="str">
            <v>gene</v>
          </cell>
          <cell r="D2184">
            <v>2379104</v>
          </cell>
          <cell r="E2184">
            <v>2379565</v>
          </cell>
          <cell r="F2184" t="str">
            <v>.</v>
          </cell>
          <cell r="G2184" t="str">
            <v>-</v>
          </cell>
          <cell r="H2184">
            <v>2325</v>
          </cell>
          <cell r="I2184" t="str">
            <v>elaA</v>
          </cell>
          <cell r="J2184" t="str">
            <v>b2267</v>
          </cell>
          <cell r="K2184" t="str">
            <v>G7174</v>
          </cell>
          <cell r="L2184" t="str">
            <v>EG13184</v>
          </cell>
          <cell r="M2184">
            <v>946750</v>
          </cell>
        </row>
        <row r="2185">
          <cell r="A2185" t="str">
            <v>NC_000913.2</v>
          </cell>
          <cell r="B2185" t="str">
            <v>RefSeq</v>
          </cell>
          <cell r="C2185" t="str">
            <v>gene</v>
          </cell>
          <cell r="D2185">
            <v>2379630</v>
          </cell>
          <cell r="E2185">
            <v>2380547</v>
          </cell>
          <cell r="F2185" t="str">
            <v>.</v>
          </cell>
          <cell r="G2185" t="str">
            <v>+</v>
          </cell>
          <cell r="H2185">
            <v>2326</v>
          </cell>
          <cell r="I2185" t="str">
            <v>rbn</v>
          </cell>
          <cell r="J2185" t="str">
            <v>b2268</v>
          </cell>
          <cell r="K2185" t="str">
            <v>G7175</v>
          </cell>
          <cell r="L2185" t="str">
            <v>EG14260</v>
          </cell>
          <cell r="M2185">
            <v>946760</v>
          </cell>
        </row>
        <row r="2186">
          <cell r="A2186" t="str">
            <v>NC_000913.2</v>
          </cell>
          <cell r="B2186" t="str">
            <v>RefSeq</v>
          </cell>
          <cell r="C2186" t="str">
            <v>gene</v>
          </cell>
          <cell r="D2186">
            <v>2380735</v>
          </cell>
          <cell r="E2186">
            <v>2381946</v>
          </cell>
          <cell r="F2186" t="str">
            <v>.</v>
          </cell>
          <cell r="G2186" t="str">
            <v>+</v>
          </cell>
          <cell r="H2186">
            <v>2327</v>
          </cell>
          <cell r="I2186" t="str">
            <v>elaD</v>
          </cell>
          <cell r="J2186" t="str">
            <v>b2269</v>
          </cell>
          <cell r="K2186" t="str">
            <v>G7176</v>
          </cell>
          <cell r="L2186" t="str">
            <v>EG14261</v>
          </cell>
          <cell r="M2186">
            <v>946742</v>
          </cell>
        </row>
        <row r="2187">
          <cell r="A2187" t="str">
            <v>NC_000913.2</v>
          </cell>
          <cell r="B2187" t="str">
            <v>RefSeq</v>
          </cell>
          <cell r="C2187" t="str">
            <v>gene</v>
          </cell>
          <cell r="D2187">
            <v>2382017</v>
          </cell>
          <cell r="E2187">
            <v>2383744</v>
          </cell>
          <cell r="F2187" t="str">
            <v>.</v>
          </cell>
          <cell r="G2187" t="str">
            <v>-</v>
          </cell>
          <cell r="H2187">
            <v>2328</v>
          </cell>
          <cell r="I2187" t="str">
            <v>yfbK</v>
          </cell>
          <cell r="J2187" t="str">
            <v>b2270</v>
          </cell>
          <cell r="K2187" t="str">
            <v>G7177</v>
          </cell>
          <cell r="L2187" t="str">
            <v>EG14095</v>
          </cell>
          <cell r="M2187">
            <v>946743</v>
          </cell>
        </row>
        <row r="2188">
          <cell r="A2188" t="str">
            <v>NC_000913.2</v>
          </cell>
          <cell r="B2188" t="str">
            <v>RefSeq</v>
          </cell>
          <cell r="C2188" t="str">
            <v>gene</v>
          </cell>
          <cell r="D2188">
            <v>2383882</v>
          </cell>
          <cell r="E2188">
            <v>2384853</v>
          </cell>
          <cell r="F2188" t="str">
            <v>.</v>
          </cell>
          <cell r="G2188" t="str">
            <v>+</v>
          </cell>
          <cell r="H2188">
            <v>2329</v>
          </cell>
          <cell r="I2188" t="str">
            <v>yfbL</v>
          </cell>
          <cell r="J2188" t="str">
            <v>b2271</v>
          </cell>
          <cell r="K2188" t="str">
            <v>G7178</v>
          </cell>
          <cell r="L2188" t="str">
            <v>EG14096</v>
          </cell>
          <cell r="M2188">
            <v>945832</v>
          </cell>
        </row>
        <row r="2189">
          <cell r="A2189" t="str">
            <v>NC_000913.2</v>
          </cell>
          <cell r="B2189" t="str">
            <v>RefSeq</v>
          </cell>
          <cell r="C2189" t="str">
            <v>gene</v>
          </cell>
          <cell r="D2189">
            <v>2384956</v>
          </cell>
          <cell r="E2189">
            <v>2385459</v>
          </cell>
          <cell r="F2189" t="str">
            <v>.</v>
          </cell>
          <cell r="G2189" t="str">
            <v>+</v>
          </cell>
          <cell r="H2189">
            <v>2330</v>
          </cell>
          <cell r="I2189" t="str">
            <v>yfbM</v>
          </cell>
          <cell r="J2189" t="str">
            <v>b2272</v>
          </cell>
          <cell r="K2189" t="str">
            <v>G7179</v>
          </cell>
          <cell r="L2189" t="str">
            <v>EG14097</v>
          </cell>
          <cell r="M2189">
            <v>946745</v>
          </cell>
        </row>
        <row r="2190">
          <cell r="A2190" t="str">
            <v>NC_000913.2</v>
          </cell>
          <cell r="B2190" t="str">
            <v>RefSeq</v>
          </cell>
          <cell r="C2190" t="str">
            <v>gene</v>
          </cell>
          <cell r="D2190">
            <v>2385732</v>
          </cell>
          <cell r="E2190">
            <v>2386448</v>
          </cell>
          <cell r="F2190" t="str">
            <v>.</v>
          </cell>
          <cell r="G2190" t="str">
            <v>-</v>
          </cell>
          <cell r="H2190">
            <v>2331</v>
          </cell>
          <cell r="I2190" t="str">
            <v>yfbN</v>
          </cell>
          <cell r="J2190" t="str">
            <v>b2273</v>
          </cell>
          <cell r="K2190" t="str">
            <v>G7180</v>
          </cell>
          <cell r="L2190" t="str">
            <v>EG14098</v>
          </cell>
          <cell r="M2190">
            <v>946748</v>
          </cell>
        </row>
        <row r="2191">
          <cell r="A2191" t="str">
            <v>NC_000913.2</v>
          </cell>
          <cell r="B2191" t="str">
            <v>RefSeq</v>
          </cell>
          <cell r="C2191" t="str">
            <v>gene</v>
          </cell>
          <cell r="D2191">
            <v>2386657</v>
          </cell>
          <cell r="E2191">
            <v>2387079</v>
          </cell>
          <cell r="F2191" t="str">
            <v>.</v>
          </cell>
          <cell r="G2191" t="str">
            <v>+</v>
          </cell>
          <cell r="H2191">
            <v>2332</v>
          </cell>
          <cell r="I2191" t="str">
            <v>yfbO</v>
          </cell>
          <cell r="J2191" t="str">
            <v>b2274</v>
          </cell>
          <cell r="K2191" t="str">
            <v>G7181</v>
          </cell>
          <cell r="L2191" t="str">
            <v>EG14099</v>
          </cell>
          <cell r="M2191">
            <v>946752</v>
          </cell>
        </row>
        <row r="2192">
          <cell r="A2192" t="str">
            <v>NC_000913.2</v>
          </cell>
          <cell r="B2192" t="str">
            <v>RefSeq</v>
          </cell>
          <cell r="C2192" t="str">
            <v>gene</v>
          </cell>
          <cell r="D2192">
            <v>2387138</v>
          </cell>
          <cell r="E2192">
            <v>2387986</v>
          </cell>
          <cell r="F2192" t="str">
            <v>.</v>
          </cell>
          <cell r="G2192" t="str">
            <v>+</v>
          </cell>
          <cell r="H2192">
            <v>2333</v>
          </cell>
          <cell r="I2192" t="str">
            <v>yfbP</v>
          </cell>
          <cell r="J2192" t="str">
            <v>b2275</v>
          </cell>
          <cell r="K2192" t="str">
            <v>G7182</v>
          </cell>
          <cell r="L2192" t="str">
            <v>EG14100</v>
          </cell>
          <cell r="M2192">
            <v>946754</v>
          </cell>
        </row>
        <row r="2193">
          <cell r="A2193" t="str">
            <v>NC_000913.2</v>
          </cell>
          <cell r="B2193" t="str">
            <v>RefSeq</v>
          </cell>
          <cell r="C2193" t="str">
            <v>gene</v>
          </cell>
          <cell r="D2193">
            <v>2388070</v>
          </cell>
          <cell r="E2193">
            <v>2389527</v>
          </cell>
          <cell r="F2193" t="str">
            <v>.</v>
          </cell>
          <cell r="G2193" t="str">
            <v>-</v>
          </cell>
          <cell r="H2193">
            <v>2334</v>
          </cell>
          <cell r="I2193" t="str">
            <v>nuoN</v>
          </cell>
          <cell r="J2193" t="str">
            <v>b2276</v>
          </cell>
          <cell r="K2193" t="str">
            <v>EG12093</v>
          </cell>
          <cell r="L2193" t="str">
            <v>EG12093</v>
          </cell>
          <cell r="M2193">
            <v>945136</v>
          </cell>
        </row>
        <row r="2194">
          <cell r="A2194" t="str">
            <v>NC_000913.2</v>
          </cell>
          <cell r="B2194" t="str">
            <v>RefSeq</v>
          </cell>
          <cell r="C2194" t="str">
            <v>gene</v>
          </cell>
          <cell r="D2194">
            <v>2389534</v>
          </cell>
          <cell r="E2194">
            <v>2391063</v>
          </cell>
          <cell r="F2194" t="str">
            <v>.</v>
          </cell>
          <cell r="G2194" t="str">
            <v>-</v>
          </cell>
          <cell r="H2194">
            <v>2335</v>
          </cell>
          <cell r="I2194" t="str">
            <v>nuoM</v>
          </cell>
          <cell r="J2194" t="str">
            <v>b2277</v>
          </cell>
          <cell r="K2194" t="str">
            <v>EG11773</v>
          </cell>
          <cell r="L2194" t="str">
            <v>EG11773</v>
          </cell>
          <cell r="M2194">
            <v>947731</v>
          </cell>
        </row>
        <row r="2195">
          <cell r="A2195" t="str">
            <v>NC_000913.2</v>
          </cell>
          <cell r="B2195" t="str">
            <v>RefSeq</v>
          </cell>
          <cell r="C2195" t="str">
            <v>gene</v>
          </cell>
          <cell r="D2195">
            <v>2391227</v>
          </cell>
          <cell r="E2195">
            <v>2393068</v>
          </cell>
          <cell r="F2195" t="str">
            <v>.</v>
          </cell>
          <cell r="G2195" t="str">
            <v>-</v>
          </cell>
          <cell r="H2195">
            <v>2336</v>
          </cell>
          <cell r="I2195" t="str">
            <v>nuoL</v>
          </cell>
          <cell r="J2195" t="str">
            <v>b2278</v>
          </cell>
          <cell r="K2195" t="str">
            <v>EG12092</v>
          </cell>
          <cell r="L2195" t="str">
            <v>EG12092</v>
          </cell>
          <cell r="M2195">
            <v>945540</v>
          </cell>
        </row>
        <row r="2196">
          <cell r="A2196" t="str">
            <v>NC_000913.2</v>
          </cell>
          <cell r="B2196" t="str">
            <v>RefSeq</v>
          </cell>
          <cell r="C2196" t="str">
            <v>gene</v>
          </cell>
          <cell r="D2196">
            <v>2393065</v>
          </cell>
          <cell r="E2196">
            <v>2393367</v>
          </cell>
          <cell r="F2196" t="str">
            <v>.</v>
          </cell>
          <cell r="G2196" t="str">
            <v>-</v>
          </cell>
          <cell r="H2196">
            <v>2337</v>
          </cell>
          <cell r="I2196" t="str">
            <v>nuoK</v>
          </cell>
          <cell r="J2196" t="str">
            <v>b2279</v>
          </cell>
          <cell r="K2196" t="str">
            <v>EG12091</v>
          </cell>
          <cell r="L2196" t="str">
            <v>EG12091</v>
          </cell>
          <cell r="M2196">
            <v>947580</v>
          </cell>
        </row>
        <row r="2197">
          <cell r="A2197" t="str">
            <v>NC_000913.2</v>
          </cell>
          <cell r="B2197" t="str">
            <v>RefSeq</v>
          </cell>
          <cell r="C2197" t="str">
            <v>gene</v>
          </cell>
          <cell r="D2197">
            <v>2393364</v>
          </cell>
          <cell r="E2197">
            <v>2393918</v>
          </cell>
          <cell r="F2197" t="str">
            <v>.</v>
          </cell>
          <cell r="G2197" t="str">
            <v>-</v>
          </cell>
          <cell r="H2197">
            <v>2338</v>
          </cell>
          <cell r="I2197" t="str">
            <v>nuoJ</v>
          </cell>
          <cell r="J2197" t="str">
            <v>b2280</v>
          </cell>
          <cell r="K2197" t="str">
            <v>EG12090</v>
          </cell>
          <cell r="L2197" t="str">
            <v>EG12090</v>
          </cell>
          <cell r="M2197">
            <v>946756</v>
          </cell>
        </row>
        <row r="2198">
          <cell r="A2198" t="str">
            <v>NC_000913.2</v>
          </cell>
          <cell r="B2198" t="str">
            <v>RefSeq</v>
          </cell>
          <cell r="C2198" t="str">
            <v>gene</v>
          </cell>
          <cell r="D2198">
            <v>2393930</v>
          </cell>
          <cell r="E2198">
            <v>2394472</v>
          </cell>
          <cell r="F2198" t="str">
            <v>.</v>
          </cell>
          <cell r="G2198" t="str">
            <v>-</v>
          </cell>
          <cell r="H2198">
            <v>2339</v>
          </cell>
          <cell r="I2198" t="str">
            <v>nuoI</v>
          </cell>
          <cell r="J2198" t="str">
            <v>b2281</v>
          </cell>
          <cell r="K2198" t="str">
            <v>EG12089</v>
          </cell>
          <cell r="L2198" t="str">
            <v>EG12089</v>
          </cell>
          <cell r="M2198">
            <v>946757</v>
          </cell>
        </row>
        <row r="2199">
          <cell r="A2199" t="str">
            <v>NC_000913.2</v>
          </cell>
          <cell r="B2199" t="str">
            <v>RefSeq</v>
          </cell>
          <cell r="C2199" t="str">
            <v>gene</v>
          </cell>
          <cell r="D2199">
            <v>2394487</v>
          </cell>
          <cell r="E2199">
            <v>2395464</v>
          </cell>
          <cell r="F2199" t="str">
            <v>.</v>
          </cell>
          <cell r="G2199" t="str">
            <v>-</v>
          </cell>
          <cell r="H2199">
            <v>2340</v>
          </cell>
          <cell r="I2199" t="str">
            <v>nuoH</v>
          </cell>
          <cell r="J2199" t="str">
            <v>b2282</v>
          </cell>
          <cell r="K2199" t="str">
            <v>EG12088</v>
          </cell>
          <cell r="L2199" t="str">
            <v>EG12088</v>
          </cell>
          <cell r="M2199">
            <v>946761</v>
          </cell>
        </row>
        <row r="2200">
          <cell r="A2200" t="str">
            <v>NC_000913.2</v>
          </cell>
          <cell r="B2200" t="str">
            <v>RefSeq</v>
          </cell>
          <cell r="C2200" t="str">
            <v>gene</v>
          </cell>
          <cell r="D2200">
            <v>2395461</v>
          </cell>
          <cell r="E2200">
            <v>2398187</v>
          </cell>
          <cell r="F2200" t="str">
            <v>.</v>
          </cell>
          <cell r="G2200" t="str">
            <v>-</v>
          </cell>
          <cell r="H2200">
            <v>2341</v>
          </cell>
          <cell r="I2200" t="str">
            <v>nuoG</v>
          </cell>
          <cell r="J2200" t="str">
            <v>b2283</v>
          </cell>
          <cell r="K2200" t="str">
            <v>EG12087</v>
          </cell>
          <cell r="L2200" t="str">
            <v>EG12087</v>
          </cell>
          <cell r="M2200">
            <v>946762</v>
          </cell>
        </row>
        <row r="2201">
          <cell r="A2201" t="str">
            <v>NC_000913.2</v>
          </cell>
          <cell r="B2201" t="str">
            <v>RefSeq</v>
          </cell>
          <cell r="C2201" t="str">
            <v>gene</v>
          </cell>
          <cell r="D2201">
            <v>2398240</v>
          </cell>
          <cell r="E2201">
            <v>2399577</v>
          </cell>
          <cell r="F2201" t="str">
            <v>.</v>
          </cell>
          <cell r="G2201" t="str">
            <v>-</v>
          </cell>
          <cell r="H2201">
            <v>2342</v>
          </cell>
          <cell r="I2201" t="str">
            <v>nuoF</v>
          </cell>
          <cell r="J2201" t="str">
            <v>b2284</v>
          </cell>
          <cell r="K2201" t="str">
            <v>EG11774</v>
          </cell>
          <cell r="L2201" t="str">
            <v>EG11774</v>
          </cell>
          <cell r="M2201">
            <v>946753</v>
          </cell>
        </row>
        <row r="2202">
          <cell r="A2202" t="str">
            <v>NC_000913.2</v>
          </cell>
          <cell r="B2202" t="str">
            <v>RefSeq</v>
          </cell>
          <cell r="C2202" t="str">
            <v>gene</v>
          </cell>
          <cell r="D2202">
            <v>2399574</v>
          </cell>
          <cell r="E2202">
            <v>2400074</v>
          </cell>
          <cell r="F2202" t="str">
            <v>.</v>
          </cell>
          <cell r="G2202" t="str">
            <v>-</v>
          </cell>
          <cell r="H2202">
            <v>2343</v>
          </cell>
          <cell r="I2202" t="str">
            <v>nuoE</v>
          </cell>
          <cell r="J2202" t="str">
            <v>b2285</v>
          </cell>
          <cell r="K2202" t="str">
            <v>EG12086</v>
          </cell>
          <cell r="L2202" t="str">
            <v>EG12086</v>
          </cell>
          <cell r="M2202">
            <v>946746</v>
          </cell>
        </row>
        <row r="2203">
          <cell r="A2203" t="str">
            <v>NC_000913.2</v>
          </cell>
          <cell r="B2203" t="str">
            <v>RefSeq</v>
          </cell>
          <cell r="C2203" t="str">
            <v>gene</v>
          </cell>
          <cell r="D2203">
            <v>2400077</v>
          </cell>
          <cell r="E2203">
            <v>2401867</v>
          </cell>
          <cell r="F2203" t="str">
            <v>.</v>
          </cell>
          <cell r="G2203" t="str">
            <v>-</v>
          </cell>
          <cell r="H2203">
            <v>2344</v>
          </cell>
          <cell r="I2203" t="str">
            <v>nuoC</v>
          </cell>
          <cell r="J2203" t="str">
            <v>b2286</v>
          </cell>
          <cell r="K2203" t="str">
            <v>EG12084</v>
          </cell>
          <cell r="L2203" t="str">
            <v>EG12084</v>
          </cell>
          <cell r="M2203">
            <v>946759</v>
          </cell>
        </row>
        <row r="2204">
          <cell r="A2204" t="str">
            <v>NC_000913.2</v>
          </cell>
          <cell r="B2204" t="str">
            <v>RefSeq</v>
          </cell>
          <cell r="C2204" t="str">
            <v>gene</v>
          </cell>
          <cell r="D2204">
            <v>2401973</v>
          </cell>
          <cell r="E2204">
            <v>2402635</v>
          </cell>
          <cell r="F2204" t="str">
            <v>.</v>
          </cell>
          <cell r="G2204" t="str">
            <v>-</v>
          </cell>
          <cell r="H2204">
            <v>2345</v>
          </cell>
          <cell r="I2204" t="str">
            <v>nuoB</v>
          </cell>
          <cell r="J2204" t="str">
            <v>b2287</v>
          </cell>
          <cell r="K2204" t="str">
            <v>EG12083</v>
          </cell>
          <cell r="L2204" t="str">
            <v>EG12083</v>
          </cell>
          <cell r="M2204">
            <v>946738</v>
          </cell>
        </row>
        <row r="2205">
          <cell r="A2205" t="str">
            <v>NC_000913.2</v>
          </cell>
          <cell r="B2205" t="str">
            <v>RefSeq</v>
          </cell>
          <cell r="C2205" t="str">
            <v>gene</v>
          </cell>
          <cell r="D2205">
            <v>2402651</v>
          </cell>
          <cell r="E2205">
            <v>2403094</v>
          </cell>
          <cell r="F2205" t="str">
            <v>.</v>
          </cell>
          <cell r="G2205" t="str">
            <v>-</v>
          </cell>
          <cell r="H2205">
            <v>2346</v>
          </cell>
          <cell r="I2205" t="str">
            <v>nuoA</v>
          </cell>
          <cell r="J2205" t="str">
            <v>b2288</v>
          </cell>
          <cell r="K2205" t="str">
            <v>EG12082</v>
          </cell>
          <cell r="L2205" t="str">
            <v>EG12082</v>
          </cell>
          <cell r="M2205">
            <v>946764</v>
          </cell>
        </row>
        <row r="2206">
          <cell r="A2206" t="str">
            <v>NC_000913.2</v>
          </cell>
          <cell r="B2206" t="str">
            <v>RefSeq</v>
          </cell>
          <cell r="C2206" t="str">
            <v>gene</v>
          </cell>
          <cell r="D2206">
            <v>2403725</v>
          </cell>
          <cell r="E2206">
            <v>2404663</v>
          </cell>
          <cell r="F2206" t="str">
            <v>.</v>
          </cell>
          <cell r="G2206" t="str">
            <v>-</v>
          </cell>
          <cell r="H2206">
            <v>2347</v>
          </cell>
          <cell r="I2206" t="str">
            <v>lrhA</v>
          </cell>
          <cell r="J2206" t="str">
            <v>b2289</v>
          </cell>
          <cell r="K2206" t="str">
            <v>EG12123</v>
          </cell>
          <cell r="L2206" t="str">
            <v>EG12123</v>
          </cell>
          <cell r="M2206">
            <v>946769</v>
          </cell>
        </row>
        <row r="2207">
          <cell r="A2207" t="str">
            <v>NC_000913.2</v>
          </cell>
          <cell r="B2207" t="str">
            <v>RefSeq</v>
          </cell>
          <cell r="C2207" t="str">
            <v>gene</v>
          </cell>
          <cell r="D2207">
            <v>2405583</v>
          </cell>
          <cell r="E2207">
            <v>2406800</v>
          </cell>
          <cell r="F2207" t="str">
            <v>.</v>
          </cell>
          <cell r="G2207" t="str">
            <v>+</v>
          </cell>
          <cell r="H2207">
            <v>2348</v>
          </cell>
          <cell r="I2207" t="str">
            <v>alaA</v>
          </cell>
          <cell r="J2207" t="str">
            <v>b2290</v>
          </cell>
          <cell r="K2207" t="str">
            <v>G7184</v>
          </cell>
          <cell r="L2207" t="str">
            <v>EG14101</v>
          </cell>
          <cell r="M2207">
            <v>946772</v>
          </cell>
        </row>
        <row r="2208">
          <cell r="A2208" t="str">
            <v>NC_000913.2</v>
          </cell>
          <cell r="B2208" t="str">
            <v>RefSeq</v>
          </cell>
          <cell r="C2208" t="str">
            <v>gene</v>
          </cell>
          <cell r="D2208">
            <v>2406884</v>
          </cell>
          <cell r="E2208">
            <v>2407483</v>
          </cell>
          <cell r="F2208" t="str">
            <v>.</v>
          </cell>
          <cell r="G2208" t="str">
            <v>+</v>
          </cell>
          <cell r="H2208">
            <v>2349</v>
          </cell>
          <cell r="I2208" t="str">
            <v>yfbR</v>
          </cell>
          <cell r="J2208" t="str">
            <v>b2291</v>
          </cell>
          <cell r="K2208" t="str">
            <v>G7185</v>
          </cell>
          <cell r="L2208" t="str">
            <v>EG14102</v>
          </cell>
          <cell r="M2208">
            <v>946771</v>
          </cell>
        </row>
        <row r="2209">
          <cell r="A2209" t="str">
            <v>NC_000913.2</v>
          </cell>
          <cell r="B2209" t="str">
            <v>RefSeq</v>
          </cell>
          <cell r="C2209" t="str">
            <v>gene</v>
          </cell>
          <cell r="D2209">
            <v>2407542</v>
          </cell>
          <cell r="E2209">
            <v>2409374</v>
          </cell>
          <cell r="F2209" t="str">
            <v>.</v>
          </cell>
          <cell r="G2209" t="str">
            <v>-</v>
          </cell>
          <cell r="H2209">
            <v>2350</v>
          </cell>
          <cell r="I2209" t="str">
            <v>yfbS</v>
          </cell>
          <cell r="J2209" t="str">
            <v>b2292</v>
          </cell>
          <cell r="K2209" t="str">
            <v>G7186</v>
          </cell>
          <cell r="L2209" t="str">
            <v>EG14103</v>
          </cell>
          <cell r="M2209">
            <v>946766</v>
          </cell>
        </row>
        <row r="2210">
          <cell r="A2210" t="str">
            <v>NC_000913.2</v>
          </cell>
          <cell r="B2210" t="str">
            <v>RefSeq</v>
          </cell>
          <cell r="C2210" t="str">
            <v>gene</v>
          </cell>
          <cell r="D2210">
            <v>2409461</v>
          </cell>
          <cell r="E2210">
            <v>2410111</v>
          </cell>
          <cell r="F2210" t="str">
            <v>.</v>
          </cell>
          <cell r="G2210" t="str">
            <v>-</v>
          </cell>
          <cell r="H2210">
            <v>2351</v>
          </cell>
          <cell r="I2210" t="str">
            <v>yfbT</v>
          </cell>
          <cell r="J2210" t="str">
            <v>b2293</v>
          </cell>
          <cell r="K2210" t="str">
            <v>G7187</v>
          </cell>
          <cell r="L2210" t="str">
            <v>EG14104</v>
          </cell>
          <cell r="M2210">
            <v>946777</v>
          </cell>
        </row>
        <row r="2211">
          <cell r="A2211" t="str">
            <v>NC_000913.2</v>
          </cell>
          <cell r="B2211" t="str">
            <v>RefSeq</v>
          </cell>
          <cell r="C2211" t="str">
            <v>gene</v>
          </cell>
          <cell r="D2211">
            <v>2410122</v>
          </cell>
          <cell r="E2211">
            <v>2410616</v>
          </cell>
          <cell r="F2211" t="str">
            <v>.</v>
          </cell>
          <cell r="G2211" t="str">
            <v>-</v>
          </cell>
          <cell r="H2211">
            <v>2352</v>
          </cell>
          <cell r="I2211" t="str">
            <v>yfbU</v>
          </cell>
          <cell r="J2211" t="str">
            <v>b2294</v>
          </cell>
          <cell r="K2211" t="str">
            <v>G7188</v>
          </cell>
          <cell r="L2211" t="str">
            <v>EG14105</v>
          </cell>
          <cell r="M2211">
            <v>946767</v>
          </cell>
        </row>
        <row r="2212">
          <cell r="A2212" t="str">
            <v>NC_000913.2</v>
          </cell>
          <cell r="B2212" t="str">
            <v>RefSeq</v>
          </cell>
          <cell r="C2212" t="str">
            <v>gene</v>
          </cell>
          <cell r="D2212">
            <v>2410699</v>
          </cell>
          <cell r="E2212">
            <v>2411154</v>
          </cell>
          <cell r="F2212" t="str">
            <v>.</v>
          </cell>
          <cell r="G2212" t="str">
            <v>-</v>
          </cell>
          <cell r="H2212">
            <v>2353</v>
          </cell>
          <cell r="I2212" t="str">
            <v>yfbV</v>
          </cell>
          <cell r="J2212" t="str">
            <v>b2295</v>
          </cell>
          <cell r="K2212" t="str">
            <v>G7189</v>
          </cell>
          <cell r="L2212" t="str">
            <v>EG14106</v>
          </cell>
          <cell r="M2212">
            <v>946774</v>
          </cell>
        </row>
        <row r="2213">
          <cell r="A2213" t="str">
            <v>NC_000913.2</v>
          </cell>
          <cell r="B2213" t="str">
            <v>RefSeq</v>
          </cell>
          <cell r="C2213" t="str">
            <v>gene</v>
          </cell>
          <cell r="D2213">
            <v>2411492</v>
          </cell>
          <cell r="E2213">
            <v>2412694</v>
          </cell>
          <cell r="F2213" t="str">
            <v>.</v>
          </cell>
          <cell r="G2213" t="str">
            <v>+</v>
          </cell>
          <cell r="H2213">
            <v>2354</v>
          </cell>
          <cell r="I2213" t="str">
            <v>ackA</v>
          </cell>
          <cell r="J2213" t="str">
            <v>b2296</v>
          </cell>
          <cell r="K2213" t="str">
            <v>EG10027</v>
          </cell>
          <cell r="L2213" t="str">
            <v>EG10027</v>
          </cell>
          <cell r="M2213">
            <v>946775</v>
          </cell>
        </row>
        <row r="2214">
          <cell r="A2214" t="str">
            <v>NC_000913.2</v>
          </cell>
          <cell r="B2214" t="str">
            <v>RefSeq</v>
          </cell>
          <cell r="C2214" t="str">
            <v>gene</v>
          </cell>
          <cell r="D2214">
            <v>2412769</v>
          </cell>
          <cell r="E2214">
            <v>2414913</v>
          </cell>
          <cell r="F2214" t="str">
            <v>.</v>
          </cell>
          <cell r="G2214" t="str">
            <v>+</v>
          </cell>
          <cell r="H2214">
            <v>2355</v>
          </cell>
          <cell r="I2214" t="str">
            <v>pta</v>
          </cell>
          <cell r="J2214" t="str">
            <v>b2297</v>
          </cell>
          <cell r="K2214" t="str">
            <v>EG20173</v>
          </cell>
          <cell r="L2214" t="str">
            <v>EG20173</v>
          </cell>
          <cell r="M2214">
            <v>946778</v>
          </cell>
        </row>
        <row r="2215">
          <cell r="A2215" t="str">
            <v>NC_000913.2</v>
          </cell>
          <cell r="B2215" t="str">
            <v>RefSeq</v>
          </cell>
          <cell r="C2215" t="str">
            <v>gene</v>
          </cell>
          <cell r="D2215">
            <v>2415103</v>
          </cell>
          <cell r="E2215">
            <v>2416623</v>
          </cell>
          <cell r="F2215" t="str">
            <v>.</v>
          </cell>
          <cell r="G2215" t="str">
            <v>+</v>
          </cell>
          <cell r="H2215">
            <v>2356</v>
          </cell>
          <cell r="I2215" t="str">
            <v>yfcC</v>
          </cell>
          <cell r="J2215" t="str">
            <v>b2298</v>
          </cell>
          <cell r="K2215" t="str">
            <v>G7190</v>
          </cell>
          <cell r="L2215" t="str">
            <v>EG12607</v>
          </cell>
          <cell r="M2215">
            <v>946780</v>
          </cell>
        </row>
        <row r="2216">
          <cell r="A2216" t="str">
            <v>NC_000913.2</v>
          </cell>
          <cell r="B2216" t="str">
            <v>RefSeq</v>
          </cell>
          <cell r="C2216" t="str">
            <v>gene</v>
          </cell>
          <cell r="D2216">
            <v>2416656</v>
          </cell>
          <cell r="E2216">
            <v>2417198</v>
          </cell>
          <cell r="F2216" t="str">
            <v>.</v>
          </cell>
          <cell r="G2216" t="str">
            <v>-</v>
          </cell>
          <cell r="H2216">
            <v>2357</v>
          </cell>
          <cell r="I2216" t="str">
            <v>yfcD</v>
          </cell>
          <cell r="J2216" t="str">
            <v>b2299</v>
          </cell>
          <cell r="K2216" t="str">
            <v>G7191</v>
          </cell>
          <cell r="L2216" t="str">
            <v>EG14107</v>
          </cell>
          <cell r="M2216">
            <v>946783</v>
          </cell>
        </row>
        <row r="2217">
          <cell r="A2217" t="str">
            <v>NC_000913.2</v>
          </cell>
          <cell r="B2217" t="str">
            <v>RefSeq</v>
          </cell>
          <cell r="C2217" t="str">
            <v>gene</v>
          </cell>
          <cell r="D2217">
            <v>2417256</v>
          </cell>
          <cell r="E2217">
            <v>2417810</v>
          </cell>
          <cell r="F2217" t="str">
            <v>.</v>
          </cell>
          <cell r="G2217" t="str">
            <v>-</v>
          </cell>
          <cell r="H2217">
            <v>2358</v>
          </cell>
          <cell r="I2217" t="str">
            <v>yfcE</v>
          </cell>
          <cell r="J2217" t="str">
            <v>b2300</v>
          </cell>
          <cell r="K2217" t="str">
            <v>G7192</v>
          </cell>
          <cell r="L2217" t="str">
            <v>EG14108</v>
          </cell>
          <cell r="M2217">
            <v>946755</v>
          </cell>
        </row>
        <row r="2218">
          <cell r="A2218" t="str">
            <v>NC_000913.2</v>
          </cell>
          <cell r="B2218" t="str">
            <v>RefSeq</v>
          </cell>
          <cell r="C2218" t="str">
            <v>gene</v>
          </cell>
          <cell r="D2218">
            <v>2417863</v>
          </cell>
          <cell r="E2218">
            <v>2418507</v>
          </cell>
          <cell r="F2218" t="str">
            <v>.</v>
          </cell>
          <cell r="G2218" t="str">
            <v>-</v>
          </cell>
          <cell r="H2218">
            <v>2359</v>
          </cell>
          <cell r="I2218" t="str">
            <v>yfcF</v>
          </cell>
          <cell r="J2218" t="str">
            <v>b2301</v>
          </cell>
          <cell r="K2218" t="str">
            <v>G7193</v>
          </cell>
          <cell r="L2218" t="str">
            <v>EG14109</v>
          </cell>
          <cell r="M2218">
            <v>946749</v>
          </cell>
        </row>
        <row r="2219">
          <cell r="A2219" t="str">
            <v>NC_000913.2</v>
          </cell>
          <cell r="B2219" t="str">
            <v>RefSeq</v>
          </cell>
          <cell r="C2219" t="str">
            <v>gene</v>
          </cell>
          <cell r="D2219">
            <v>2418643</v>
          </cell>
          <cell r="E2219">
            <v>2419290</v>
          </cell>
          <cell r="F2219" t="str">
            <v>.</v>
          </cell>
          <cell r="G2219" t="str">
            <v>+</v>
          </cell>
          <cell r="H2219">
            <v>2360</v>
          </cell>
          <cell r="I2219" t="str">
            <v>yfcG</v>
          </cell>
          <cell r="J2219" t="str">
            <v>b2302</v>
          </cell>
          <cell r="K2219" t="str">
            <v>G7194</v>
          </cell>
          <cell r="L2219" t="str">
            <v>EG14110</v>
          </cell>
          <cell r="M2219">
            <v>946763</v>
          </cell>
        </row>
        <row r="2220">
          <cell r="A2220" t="str">
            <v>NC_000913.2</v>
          </cell>
          <cell r="B2220" t="str">
            <v>RefSeq</v>
          </cell>
          <cell r="C2220" t="str">
            <v>gene</v>
          </cell>
          <cell r="D2220">
            <v>2419347</v>
          </cell>
          <cell r="E2220">
            <v>2419709</v>
          </cell>
          <cell r="F2220" t="str">
            <v>.</v>
          </cell>
          <cell r="G2220" t="str">
            <v>+</v>
          </cell>
          <cell r="H2220">
            <v>2361</v>
          </cell>
          <cell r="I2220" t="str">
            <v>folX</v>
          </cell>
          <cell r="J2220" t="str">
            <v>b2303</v>
          </cell>
          <cell r="K2220" t="str">
            <v>G7195</v>
          </cell>
          <cell r="L2220" t="str">
            <v>EG14263</v>
          </cell>
          <cell r="M2220">
            <v>946781</v>
          </cell>
        </row>
        <row r="2221">
          <cell r="A2221" t="str">
            <v>NC_000913.2</v>
          </cell>
          <cell r="B2221" t="str">
            <v>RefSeq</v>
          </cell>
          <cell r="C2221" t="str">
            <v>gene</v>
          </cell>
          <cell r="D2221">
            <v>2419730</v>
          </cell>
          <cell r="E2221">
            <v>2420623</v>
          </cell>
          <cell r="F2221" t="str">
            <v>.</v>
          </cell>
          <cell r="G2221" t="str">
            <v>+</v>
          </cell>
          <cell r="H2221">
            <v>2362</v>
          </cell>
          <cell r="I2221" t="str">
            <v>yfcH</v>
          </cell>
          <cell r="J2221" t="str">
            <v>b2304</v>
          </cell>
          <cell r="K2221" t="str">
            <v>G7196</v>
          </cell>
          <cell r="L2221" t="str">
            <v>EG14111</v>
          </cell>
          <cell r="M2221">
            <v>946784</v>
          </cell>
        </row>
        <row r="2222">
          <cell r="A2222" t="str">
            <v>NC_000913.2</v>
          </cell>
          <cell r="B2222" t="str">
            <v>RefSeq</v>
          </cell>
          <cell r="C2222" t="str">
            <v>gene</v>
          </cell>
          <cell r="D2222">
            <v>2420671</v>
          </cell>
          <cell r="E2222">
            <v>2421561</v>
          </cell>
          <cell r="F2222" t="str">
            <v>.</v>
          </cell>
          <cell r="G2222" t="str">
            <v>-</v>
          </cell>
          <cell r="H2222">
            <v>2363</v>
          </cell>
          <cell r="I2222" t="str">
            <v>yfcI</v>
          </cell>
          <cell r="J2222" t="str">
            <v>b2305</v>
          </cell>
          <cell r="K2222" t="str">
            <v>G7197</v>
          </cell>
          <cell r="L2222" t="str">
            <v>EG14112</v>
          </cell>
          <cell r="M2222">
            <v>946787</v>
          </cell>
        </row>
        <row r="2223">
          <cell r="A2223" t="str">
            <v>NC_000913.2</v>
          </cell>
          <cell r="B2223" t="str">
            <v>RefSeq</v>
          </cell>
          <cell r="C2223" t="str">
            <v>gene</v>
          </cell>
          <cell r="D2223">
            <v>2421758</v>
          </cell>
          <cell r="E2223">
            <v>2422531</v>
          </cell>
          <cell r="F2223" t="str">
            <v>.</v>
          </cell>
          <cell r="G2223" t="str">
            <v>-</v>
          </cell>
          <cell r="H2223">
            <v>2364</v>
          </cell>
          <cell r="I2223" t="str">
            <v>hisP</v>
          </cell>
          <cell r="J2223" t="str">
            <v>b2306</v>
          </cell>
          <cell r="K2223" t="str">
            <v>EG10452</v>
          </cell>
          <cell r="L2223" t="str">
            <v>EG10452</v>
          </cell>
          <cell r="M2223">
            <v>946789</v>
          </cell>
        </row>
        <row r="2224">
          <cell r="A2224" t="str">
            <v>NC_000913.2</v>
          </cell>
          <cell r="B2224" t="str">
            <v>RefSeq</v>
          </cell>
          <cell r="C2224" t="str">
            <v>gene</v>
          </cell>
          <cell r="D2224">
            <v>2422539</v>
          </cell>
          <cell r="E2224">
            <v>2423255</v>
          </cell>
          <cell r="F2224" t="str">
            <v>.</v>
          </cell>
          <cell r="G2224" t="str">
            <v>-</v>
          </cell>
          <cell r="H2224">
            <v>2365</v>
          </cell>
          <cell r="I2224" t="str">
            <v>hisM</v>
          </cell>
          <cell r="J2224" t="str">
            <v>b2307</v>
          </cell>
          <cell r="K2224" t="str">
            <v>EG10007</v>
          </cell>
          <cell r="L2224" t="str">
            <v>EG10007</v>
          </cell>
          <cell r="M2224">
            <v>946790</v>
          </cell>
        </row>
        <row r="2225">
          <cell r="A2225" t="str">
            <v>NC_000913.2</v>
          </cell>
          <cell r="B2225" t="str">
            <v>RefSeq</v>
          </cell>
          <cell r="C2225" t="str">
            <v>gene</v>
          </cell>
          <cell r="D2225">
            <v>2423252</v>
          </cell>
          <cell r="E2225">
            <v>2423938</v>
          </cell>
          <cell r="F2225" t="str">
            <v>.</v>
          </cell>
          <cell r="G2225" t="str">
            <v>-</v>
          </cell>
          <cell r="H2225">
            <v>2366</v>
          </cell>
          <cell r="I2225" t="str">
            <v>hisQ</v>
          </cell>
          <cell r="J2225" t="str">
            <v>b2308</v>
          </cell>
          <cell r="K2225" t="str">
            <v>EG12125</v>
          </cell>
          <cell r="L2225" t="str">
            <v>EG12125</v>
          </cell>
          <cell r="M2225">
            <v>947235</v>
          </cell>
        </row>
        <row r="2226">
          <cell r="A2226" t="str">
            <v>NC_000913.2</v>
          </cell>
          <cell r="B2226" t="str">
            <v>RefSeq</v>
          </cell>
          <cell r="C2226" t="str">
            <v>gene</v>
          </cell>
          <cell r="D2226">
            <v>2424028</v>
          </cell>
          <cell r="E2226">
            <v>2424810</v>
          </cell>
          <cell r="F2226" t="str">
            <v>.</v>
          </cell>
          <cell r="G2226" t="str">
            <v>-</v>
          </cell>
          <cell r="H2226">
            <v>2367</v>
          </cell>
          <cell r="I2226" t="str">
            <v>hisJ</v>
          </cell>
          <cell r="J2226" t="str">
            <v>b2309</v>
          </cell>
          <cell r="K2226" t="str">
            <v>EG12124</v>
          </cell>
          <cell r="L2226" t="str">
            <v>EG12124</v>
          </cell>
          <cell r="M2226">
            <v>945309</v>
          </cell>
        </row>
        <row r="2227">
          <cell r="A2227" t="str">
            <v>NC_000913.2</v>
          </cell>
          <cell r="B2227" t="str">
            <v>RefSeq</v>
          </cell>
          <cell r="C2227" t="str">
            <v>gene</v>
          </cell>
          <cell r="D2227">
            <v>2425031</v>
          </cell>
          <cell r="E2227">
            <v>2425813</v>
          </cell>
          <cell r="F2227" t="str">
            <v>.</v>
          </cell>
          <cell r="G2227" t="str">
            <v>-</v>
          </cell>
          <cell r="H2227">
            <v>2368</v>
          </cell>
          <cell r="I2227" t="str">
            <v>argT</v>
          </cell>
          <cell r="J2227" t="str">
            <v>b2310</v>
          </cell>
          <cell r="K2227" t="str">
            <v>EG10072</v>
          </cell>
          <cell r="L2227" t="str">
            <v>EG10072</v>
          </cell>
          <cell r="M2227">
            <v>949030</v>
          </cell>
        </row>
        <row r="2228">
          <cell r="A2228" t="str">
            <v>NC_000913.2</v>
          </cell>
          <cell r="B2228" t="str">
            <v>RefSeq</v>
          </cell>
          <cell r="C2228" t="str">
            <v>gene</v>
          </cell>
          <cell r="D2228">
            <v>2426079</v>
          </cell>
          <cell r="E2228">
            <v>2426648</v>
          </cell>
          <cell r="F2228" t="str">
            <v>.</v>
          </cell>
          <cell r="G2228" t="str">
            <v>-</v>
          </cell>
          <cell r="H2228">
            <v>2369</v>
          </cell>
          <cell r="I2228" t="str">
            <v>ubiX</v>
          </cell>
          <cell r="J2228" t="str">
            <v>b2311</v>
          </cell>
          <cell r="K2228" t="str">
            <v>EG11044</v>
          </cell>
          <cell r="L2228" t="str">
            <v>EG11044</v>
          </cell>
          <cell r="M2228">
            <v>949033</v>
          </cell>
        </row>
        <row r="2229">
          <cell r="A2229" t="str">
            <v>NC_000913.2</v>
          </cell>
          <cell r="B2229" t="str">
            <v>RefSeq</v>
          </cell>
          <cell r="C2229" t="str">
            <v>gene</v>
          </cell>
          <cell r="D2229">
            <v>2426743</v>
          </cell>
          <cell r="E2229">
            <v>2428260</v>
          </cell>
          <cell r="F2229" t="str">
            <v>.</v>
          </cell>
          <cell r="G2229" t="str">
            <v>-</v>
          </cell>
          <cell r="H2229">
            <v>2370</v>
          </cell>
          <cell r="I2229" t="str">
            <v>purF</v>
          </cell>
          <cell r="J2229" t="str">
            <v>b2312</v>
          </cell>
          <cell r="K2229" t="str">
            <v>EG10794</v>
          </cell>
          <cell r="L2229" t="str">
            <v>EG10794</v>
          </cell>
          <cell r="M2229">
            <v>946794</v>
          </cell>
        </row>
        <row r="2230">
          <cell r="A2230" t="str">
            <v>NC_000913.2</v>
          </cell>
          <cell r="B2230" t="str">
            <v>RefSeq</v>
          </cell>
          <cell r="C2230" t="str">
            <v>gene</v>
          </cell>
          <cell r="D2230">
            <v>2428297</v>
          </cell>
          <cell r="E2230">
            <v>2428785</v>
          </cell>
          <cell r="F2230" t="str">
            <v>.</v>
          </cell>
          <cell r="G2230" t="str">
            <v>-</v>
          </cell>
          <cell r="H2230">
            <v>2371</v>
          </cell>
          <cell r="I2230" t="str">
            <v>cvpA</v>
          </cell>
          <cell r="J2230" t="str">
            <v>b2313</v>
          </cell>
          <cell r="K2230" t="str">
            <v>EG10169</v>
          </cell>
          <cell r="L2230" t="str">
            <v>EG10169</v>
          </cell>
          <cell r="M2230">
            <v>945055</v>
          </cell>
        </row>
        <row r="2231">
          <cell r="A2231" t="str">
            <v>NC_000913.2</v>
          </cell>
          <cell r="B2231" t="str">
            <v>RefSeq</v>
          </cell>
          <cell r="C2231" t="str">
            <v>gene</v>
          </cell>
          <cell r="D2231">
            <v>2429044</v>
          </cell>
          <cell r="E2231">
            <v>2429706</v>
          </cell>
          <cell r="F2231" t="str">
            <v>.</v>
          </cell>
          <cell r="G2231" t="str">
            <v>-</v>
          </cell>
          <cell r="H2231">
            <v>2372</v>
          </cell>
          <cell r="I2231" t="str">
            <v>dedD</v>
          </cell>
          <cell r="J2231" t="str">
            <v>b2314</v>
          </cell>
          <cell r="K2231" t="str">
            <v>EG10218</v>
          </cell>
          <cell r="L2231" t="str">
            <v>EG10218</v>
          </cell>
          <cell r="M2231">
            <v>944971</v>
          </cell>
        </row>
        <row r="2232">
          <cell r="A2232" t="str">
            <v>NC_000913.2</v>
          </cell>
          <cell r="B2232" t="str">
            <v>RefSeq</v>
          </cell>
          <cell r="C2232" t="str">
            <v>gene</v>
          </cell>
          <cell r="D2232">
            <v>2429696</v>
          </cell>
          <cell r="E2232">
            <v>2430964</v>
          </cell>
          <cell r="F2232" t="str">
            <v>.</v>
          </cell>
          <cell r="G2232" t="str">
            <v>-</v>
          </cell>
          <cell r="H2232">
            <v>2373</v>
          </cell>
          <cell r="I2232" t="str">
            <v>folC</v>
          </cell>
          <cell r="J2232" t="str">
            <v>b2315</v>
          </cell>
          <cell r="K2232" t="str">
            <v>EG10327</v>
          </cell>
          <cell r="L2232" t="str">
            <v>EG10327</v>
          </cell>
          <cell r="M2232">
            <v>945451</v>
          </cell>
        </row>
        <row r="2233">
          <cell r="A2233" t="str">
            <v>NC_000913.2</v>
          </cell>
          <cell r="B2233" t="str">
            <v>RefSeq</v>
          </cell>
          <cell r="C2233" t="str">
            <v>gene</v>
          </cell>
          <cell r="D2233">
            <v>2431034</v>
          </cell>
          <cell r="E2233">
            <v>2431948</v>
          </cell>
          <cell r="F2233" t="str">
            <v>.</v>
          </cell>
          <cell r="G2233" t="str">
            <v>-</v>
          </cell>
          <cell r="H2233">
            <v>2374</v>
          </cell>
          <cell r="I2233" t="str">
            <v>accD</v>
          </cell>
          <cell r="J2233" t="str">
            <v>b2316</v>
          </cell>
          <cell r="K2233" t="str">
            <v>EG10217</v>
          </cell>
          <cell r="L2233" t="str">
            <v>EG10217</v>
          </cell>
          <cell r="M2233">
            <v>946796</v>
          </cell>
        </row>
        <row r="2234">
          <cell r="A2234" t="str">
            <v>NC_000913.2</v>
          </cell>
          <cell r="B2234" t="str">
            <v>RefSeq</v>
          </cell>
          <cell r="C2234" t="str">
            <v>gene</v>
          </cell>
          <cell r="D2234">
            <v>2432104</v>
          </cell>
          <cell r="E2234">
            <v>2432763</v>
          </cell>
          <cell r="F2234" t="str">
            <v>.</v>
          </cell>
          <cell r="G2234" t="str">
            <v>-</v>
          </cell>
          <cell r="H2234">
            <v>2375</v>
          </cell>
          <cell r="I2234" t="str">
            <v>dedA</v>
          </cell>
          <cell r="J2234" t="str">
            <v>b2317</v>
          </cell>
          <cell r="K2234" t="str">
            <v>EG10216</v>
          </cell>
          <cell r="L2234" t="str">
            <v>EG10216</v>
          </cell>
          <cell r="M2234">
            <v>946798</v>
          </cell>
        </row>
        <row r="2235">
          <cell r="A2235" t="str">
            <v>NC_000913.2</v>
          </cell>
          <cell r="B2235" t="str">
            <v>RefSeq</v>
          </cell>
          <cell r="C2235" t="str">
            <v>gene</v>
          </cell>
          <cell r="D2235">
            <v>2432846</v>
          </cell>
          <cell r="E2235">
            <v>2433658</v>
          </cell>
          <cell r="F2235" t="str">
            <v>.</v>
          </cell>
          <cell r="G2235" t="str">
            <v>-</v>
          </cell>
          <cell r="H2235">
            <v>2376</v>
          </cell>
          <cell r="I2235" t="str">
            <v>truA</v>
          </cell>
          <cell r="J2235" t="str">
            <v>b2318</v>
          </cell>
          <cell r="K2235" t="str">
            <v>EG10454</v>
          </cell>
          <cell r="L2235" t="str">
            <v>EG10454</v>
          </cell>
          <cell r="M2235">
            <v>946793</v>
          </cell>
        </row>
        <row r="2236">
          <cell r="A2236" t="str">
            <v>NC_000913.2</v>
          </cell>
          <cell r="B2236" t="str">
            <v>RefSeq</v>
          </cell>
          <cell r="C2236" t="str">
            <v>gene</v>
          </cell>
          <cell r="D2236">
            <v>2433658</v>
          </cell>
          <cell r="E2236">
            <v>2434671</v>
          </cell>
          <cell r="F2236" t="str">
            <v>.</v>
          </cell>
          <cell r="G2236" t="str">
            <v>-</v>
          </cell>
          <cell r="H2236">
            <v>2377</v>
          </cell>
          <cell r="I2236" t="str">
            <v>usg</v>
          </cell>
          <cell r="J2236" t="str">
            <v>b2319</v>
          </cell>
          <cell r="K2236" t="str">
            <v>EG11059</v>
          </cell>
          <cell r="L2236" t="str">
            <v>EG11059</v>
          </cell>
          <cell r="M2236">
            <v>946797</v>
          </cell>
        </row>
        <row r="2237">
          <cell r="A2237" t="str">
            <v>NC_000913.2</v>
          </cell>
          <cell r="B2237" t="str">
            <v>RefSeq</v>
          </cell>
          <cell r="C2237" t="str">
            <v>gene</v>
          </cell>
          <cell r="D2237">
            <v>2434737</v>
          </cell>
          <cell r="E2237">
            <v>2435873</v>
          </cell>
          <cell r="F2237" t="str">
            <v>.</v>
          </cell>
          <cell r="G2237" t="str">
            <v>-</v>
          </cell>
          <cell r="H2237">
            <v>2378</v>
          </cell>
          <cell r="I2237" t="str">
            <v>pdxB</v>
          </cell>
          <cell r="J2237" t="str">
            <v>b2320</v>
          </cell>
          <cell r="K2237" t="str">
            <v>G0-9461</v>
          </cell>
          <cell r="L2237" t="str">
            <v>EG10692</v>
          </cell>
          <cell r="M2237">
            <v>946785</v>
          </cell>
        </row>
        <row r="2238">
          <cell r="A2238" t="str">
            <v>NC_000913.2</v>
          </cell>
          <cell r="B2238" t="str">
            <v>RefSeq</v>
          </cell>
          <cell r="C2238" t="str">
            <v>gene</v>
          </cell>
          <cell r="D2238">
            <v>2435972</v>
          </cell>
          <cell r="E2238">
            <v>2436967</v>
          </cell>
          <cell r="F2238" t="str">
            <v>.</v>
          </cell>
          <cell r="G2238" t="str">
            <v>+</v>
          </cell>
          <cell r="H2238">
            <v>2379</v>
          </cell>
          <cell r="I2238" t="str">
            <v>flk</v>
          </cell>
          <cell r="J2238" t="str">
            <v>b2321</v>
          </cell>
          <cell r="K2238" t="str">
            <v>EG10229</v>
          </cell>
          <cell r="L2238" t="str">
            <v>EG10229</v>
          </cell>
          <cell r="M2238">
            <v>946776</v>
          </cell>
        </row>
        <row r="2239">
          <cell r="A2239" t="str">
            <v>NC_000913.2</v>
          </cell>
          <cell r="B2239" t="str">
            <v>RefSeq</v>
          </cell>
          <cell r="C2239" t="str">
            <v>gene</v>
          </cell>
          <cell r="D2239">
            <v>2436964</v>
          </cell>
          <cell r="E2239">
            <v>2438142</v>
          </cell>
          <cell r="F2239" t="str">
            <v>.</v>
          </cell>
          <cell r="G2239" t="str">
            <v>-</v>
          </cell>
          <cell r="H2239">
            <v>2380</v>
          </cell>
          <cell r="I2239" t="str">
            <v>yfcJ</v>
          </cell>
          <cell r="J2239" t="str">
            <v>b2322</v>
          </cell>
          <cell r="K2239" t="str">
            <v>G7198</v>
          </cell>
          <cell r="L2239" t="str">
            <v>EG14113</v>
          </cell>
          <cell r="M2239">
            <v>946791</v>
          </cell>
        </row>
        <row r="2240">
          <cell r="A2240" t="str">
            <v>NC_000913.2</v>
          </cell>
          <cell r="B2240" t="str">
            <v>RefSeq</v>
          </cell>
          <cell r="C2240" t="str">
            <v>gene</v>
          </cell>
          <cell r="D2240">
            <v>2438407</v>
          </cell>
          <cell r="E2240">
            <v>2439627</v>
          </cell>
          <cell r="F2240" t="str">
            <v>.</v>
          </cell>
          <cell r="G2240" t="str">
            <v>-</v>
          </cell>
          <cell r="H2240">
            <v>2381</v>
          </cell>
          <cell r="I2240" t="str">
            <v>fabB</v>
          </cell>
          <cell r="J2240" t="str">
            <v>b2323</v>
          </cell>
          <cell r="K2240" t="str">
            <v>EG10274</v>
          </cell>
          <cell r="L2240" t="str">
            <v>EG10274</v>
          </cell>
          <cell r="M2240">
            <v>946799</v>
          </cell>
        </row>
        <row r="2241">
          <cell r="A2241" t="str">
            <v>NC_000913.2</v>
          </cell>
          <cell r="B2241" t="str">
            <v>RefSeq</v>
          </cell>
          <cell r="C2241" t="str">
            <v>gene</v>
          </cell>
          <cell r="D2241">
            <v>2439786</v>
          </cell>
          <cell r="E2241">
            <v>2441792</v>
          </cell>
          <cell r="F2241" t="str">
            <v>.</v>
          </cell>
          <cell r="G2241" t="str">
            <v>+</v>
          </cell>
          <cell r="H2241">
            <v>2382</v>
          </cell>
          <cell r="I2241" t="str">
            <v>mnmC</v>
          </cell>
          <cell r="J2241" t="str">
            <v>b2324</v>
          </cell>
          <cell r="K2241" t="str">
            <v>G7199</v>
          </cell>
          <cell r="L2241" t="str">
            <v>EG14114</v>
          </cell>
          <cell r="M2241">
            <v>946800</v>
          </cell>
        </row>
        <row r="2242">
          <cell r="A2242" t="str">
            <v>NC_000913.2</v>
          </cell>
          <cell r="B2242" t="str">
            <v>RefSeq</v>
          </cell>
          <cell r="C2242" t="str">
            <v>gene</v>
          </cell>
          <cell r="D2242">
            <v>2441913</v>
          </cell>
          <cell r="E2242">
            <v>2442191</v>
          </cell>
          <cell r="F2242" t="str">
            <v>.</v>
          </cell>
          <cell r="G2242" t="str">
            <v>-</v>
          </cell>
          <cell r="H2242">
            <v>2383</v>
          </cell>
          <cell r="I2242" t="str">
            <v>yfcL</v>
          </cell>
          <cell r="J2242" t="str">
            <v>b2325</v>
          </cell>
          <cell r="K2242" t="str">
            <v>G7200</v>
          </cell>
          <cell r="L2242" t="str">
            <v>EG14115</v>
          </cell>
          <cell r="M2242">
            <v>946804</v>
          </cell>
        </row>
        <row r="2243">
          <cell r="A2243" t="str">
            <v>NC_000913.2</v>
          </cell>
          <cell r="B2243" t="str">
            <v>RefSeq</v>
          </cell>
          <cell r="C2243" t="str">
            <v>gene</v>
          </cell>
          <cell r="D2243">
            <v>2442225</v>
          </cell>
          <cell r="E2243">
            <v>2442773</v>
          </cell>
          <cell r="F2243" t="str">
            <v>.</v>
          </cell>
          <cell r="G2243" t="str">
            <v>-</v>
          </cell>
          <cell r="H2243">
            <v>2384</v>
          </cell>
          <cell r="I2243" t="str">
            <v>yfcM</v>
          </cell>
          <cell r="J2243" t="str">
            <v>b2326</v>
          </cell>
          <cell r="K2243" t="str">
            <v>G7201</v>
          </cell>
          <cell r="L2243" t="str">
            <v>EG14116</v>
          </cell>
          <cell r="M2243">
            <v>946807</v>
          </cell>
        </row>
        <row r="2244">
          <cell r="A2244" t="str">
            <v>NC_000913.2</v>
          </cell>
          <cell r="B2244" t="str">
            <v>RefSeq</v>
          </cell>
          <cell r="C2244" t="str">
            <v>gene</v>
          </cell>
          <cell r="D2244">
            <v>2442773</v>
          </cell>
          <cell r="E2244">
            <v>2443582</v>
          </cell>
          <cell r="F2244" t="str">
            <v>.</v>
          </cell>
          <cell r="G2244" t="str">
            <v>-</v>
          </cell>
          <cell r="H2244">
            <v>2385</v>
          </cell>
          <cell r="I2244" t="str">
            <v>yfcA</v>
          </cell>
          <cell r="J2244" t="str">
            <v>b2327</v>
          </cell>
          <cell r="K2244" t="str">
            <v>EG11144</v>
          </cell>
          <cell r="L2244" t="str">
            <v>EG11144</v>
          </cell>
          <cell r="M2244">
            <v>946808</v>
          </cell>
        </row>
        <row r="2245">
          <cell r="A2245" t="str">
            <v>NC_000913.2</v>
          </cell>
          <cell r="B2245" t="str">
            <v>RefSeq</v>
          </cell>
          <cell r="C2245" t="str">
            <v>gene</v>
          </cell>
          <cell r="D2245">
            <v>2443582</v>
          </cell>
          <cell r="E2245">
            <v>2444406</v>
          </cell>
          <cell r="F2245" t="str">
            <v>.</v>
          </cell>
          <cell r="G2245" t="str">
            <v>-</v>
          </cell>
          <cell r="H2245">
            <v>2386</v>
          </cell>
          <cell r="I2245" t="str">
            <v>mepA</v>
          </cell>
          <cell r="J2245" t="str">
            <v>b2328</v>
          </cell>
          <cell r="K2245" t="str">
            <v>EG10580</v>
          </cell>
          <cell r="L2245" t="str">
            <v>EG10580</v>
          </cell>
          <cell r="M2245">
            <v>946812</v>
          </cell>
        </row>
        <row r="2246">
          <cell r="A2246" t="str">
            <v>NC_000913.2</v>
          </cell>
          <cell r="B2246" t="str">
            <v>RefSeq</v>
          </cell>
          <cell r="C2246" t="str">
            <v>gene</v>
          </cell>
          <cell r="D2246">
            <v>2444410</v>
          </cell>
          <cell r="E2246">
            <v>2445495</v>
          </cell>
          <cell r="F2246" t="str">
            <v>.</v>
          </cell>
          <cell r="G2246" t="str">
            <v>-</v>
          </cell>
          <cell r="H2246">
            <v>2387</v>
          </cell>
          <cell r="I2246" t="str">
            <v>aroC</v>
          </cell>
          <cell r="J2246" t="str">
            <v>b2329</v>
          </cell>
          <cell r="K2246" t="str">
            <v>EG10075</v>
          </cell>
          <cell r="L2246" t="str">
            <v>EG10075</v>
          </cell>
          <cell r="M2246">
            <v>946814</v>
          </cell>
        </row>
        <row r="2247">
          <cell r="A2247" t="str">
            <v>NC_000913.2</v>
          </cell>
          <cell r="B2247" t="str">
            <v>RefSeq</v>
          </cell>
          <cell r="C2247" t="str">
            <v>gene</v>
          </cell>
          <cell r="D2247">
            <v>2445530</v>
          </cell>
          <cell r="E2247">
            <v>2446462</v>
          </cell>
          <cell r="F2247" t="str">
            <v>.</v>
          </cell>
          <cell r="G2247" t="str">
            <v>-</v>
          </cell>
          <cell r="H2247">
            <v>2388</v>
          </cell>
          <cell r="I2247" t="str">
            <v>prmB</v>
          </cell>
          <cell r="J2247" t="str">
            <v>b2330</v>
          </cell>
          <cell r="K2247" t="str">
            <v>EG12449</v>
          </cell>
          <cell r="L2247" t="str">
            <v>EG12449</v>
          </cell>
          <cell r="M2247">
            <v>946805</v>
          </cell>
        </row>
        <row r="2248">
          <cell r="A2248" t="str">
            <v>NC_000913.2</v>
          </cell>
          <cell r="B2248" t="str">
            <v>RefSeq</v>
          </cell>
          <cell r="C2248" t="str">
            <v>gene</v>
          </cell>
          <cell r="D2248">
            <v>2446628</v>
          </cell>
          <cell r="E2248">
            <v>2447179</v>
          </cell>
          <cell r="F2248" t="str">
            <v>.</v>
          </cell>
          <cell r="G2248" t="str">
            <v>+</v>
          </cell>
          <cell r="H2248">
            <v>2389</v>
          </cell>
          <cell r="I2248" t="str">
            <v>smrB</v>
          </cell>
          <cell r="J2248" t="str">
            <v>b2331</v>
          </cell>
          <cell r="K2248" t="str">
            <v>G7202</v>
          </cell>
          <cell r="L2248" t="str">
            <v>EG14117</v>
          </cell>
          <cell r="M2248">
            <v>944847</v>
          </cell>
        </row>
        <row r="2249">
          <cell r="A2249" t="str">
            <v>NC_000913.2</v>
          </cell>
          <cell r="B2249" t="str">
            <v>RefSeq</v>
          </cell>
          <cell r="C2249" t="str">
            <v>gene</v>
          </cell>
          <cell r="D2249">
            <v>2447250</v>
          </cell>
          <cell r="E2249">
            <v>2448071</v>
          </cell>
          <cell r="F2249" t="str">
            <v>.</v>
          </cell>
          <cell r="G2249" t="str">
            <v>-</v>
          </cell>
          <cell r="H2249">
            <v>2390</v>
          </cell>
          <cell r="I2249" t="str">
            <v>yfcO</v>
          </cell>
          <cell r="J2249" t="str">
            <v>b2332</v>
          </cell>
          <cell r="K2249" t="str">
            <v>G7203</v>
          </cell>
          <cell r="L2249" t="str">
            <v>EG14118</v>
          </cell>
          <cell r="M2249">
            <v>946620</v>
          </cell>
        </row>
        <row r="2250">
          <cell r="A2250" t="str">
            <v>NC_000913.2</v>
          </cell>
          <cell r="B2250" t="str">
            <v>RefSeq</v>
          </cell>
          <cell r="C2250" t="str">
            <v>gene</v>
          </cell>
          <cell r="D2250">
            <v>2448073</v>
          </cell>
          <cell r="E2250">
            <v>2448612</v>
          </cell>
          <cell r="F2250" t="str">
            <v>.</v>
          </cell>
          <cell r="G2250" t="str">
            <v>-</v>
          </cell>
          <cell r="H2250">
            <v>2391</v>
          </cell>
          <cell r="I2250" t="str">
            <v>yfcP</v>
          </cell>
          <cell r="J2250" t="str">
            <v>b2333</v>
          </cell>
          <cell r="K2250" t="str">
            <v>G7204</v>
          </cell>
          <cell r="L2250" t="str">
            <v>EG14119</v>
          </cell>
          <cell r="M2250">
            <v>946788</v>
          </cell>
        </row>
        <row r="2251">
          <cell r="A2251" t="str">
            <v>NC_000913.2</v>
          </cell>
          <cell r="B2251" t="str">
            <v>RefSeq</v>
          </cell>
          <cell r="C2251" t="str">
            <v>gene</v>
          </cell>
          <cell r="D2251">
            <v>2448609</v>
          </cell>
          <cell r="E2251">
            <v>2449097</v>
          </cell>
          <cell r="F2251" t="str">
            <v>.</v>
          </cell>
          <cell r="G2251" t="str">
            <v>-</v>
          </cell>
          <cell r="H2251">
            <v>2392</v>
          </cell>
          <cell r="I2251" t="str">
            <v>yfcQ</v>
          </cell>
          <cell r="J2251" t="str">
            <v>b2334</v>
          </cell>
          <cell r="K2251" t="str">
            <v>G7205</v>
          </cell>
          <cell r="L2251" t="str">
            <v>EG14120</v>
          </cell>
          <cell r="M2251">
            <v>946779</v>
          </cell>
        </row>
        <row r="2252">
          <cell r="A2252" t="str">
            <v>NC_000913.2</v>
          </cell>
          <cell r="B2252" t="str">
            <v>RefSeq</v>
          </cell>
          <cell r="C2252" t="str">
            <v>gene</v>
          </cell>
          <cell r="D2252">
            <v>2449094</v>
          </cell>
          <cell r="E2252">
            <v>2449606</v>
          </cell>
          <cell r="F2252" t="str">
            <v>.</v>
          </cell>
          <cell r="G2252" t="str">
            <v>-</v>
          </cell>
          <cell r="H2252">
            <v>2393</v>
          </cell>
          <cell r="I2252" t="str">
            <v>yfcR</v>
          </cell>
          <cell r="J2252" t="str">
            <v>b2335</v>
          </cell>
          <cell r="K2252" t="str">
            <v>G7206</v>
          </cell>
          <cell r="L2252" t="str">
            <v>EG14121</v>
          </cell>
          <cell r="M2252">
            <v>946818</v>
          </cell>
        </row>
        <row r="2253">
          <cell r="A2253" t="str">
            <v>NC_000913.2</v>
          </cell>
          <cell r="B2253" t="str">
            <v>RefSeq</v>
          </cell>
          <cell r="C2253" t="str">
            <v>gene</v>
          </cell>
          <cell r="D2253">
            <v>2449606</v>
          </cell>
          <cell r="E2253">
            <v>2450358</v>
          </cell>
          <cell r="F2253" t="str">
            <v>.</v>
          </cell>
          <cell r="G2253" t="str">
            <v>-</v>
          </cell>
          <cell r="H2253">
            <v>2394</v>
          </cell>
          <cell r="I2253" t="str">
            <v>yfcS</v>
          </cell>
          <cell r="J2253" t="str">
            <v>b2336</v>
          </cell>
          <cell r="K2253" t="str">
            <v>G7207</v>
          </cell>
          <cell r="L2253" t="str">
            <v>EG14122</v>
          </cell>
          <cell r="M2253">
            <v>946418</v>
          </cell>
        </row>
        <row r="2254">
          <cell r="A2254" t="str">
            <v>NC_000913.2</v>
          </cell>
          <cell r="B2254" t="str">
            <v>RefSeq</v>
          </cell>
          <cell r="C2254" t="str">
            <v>gene</v>
          </cell>
          <cell r="D2254">
            <v>2453105</v>
          </cell>
          <cell r="E2254">
            <v>2453668</v>
          </cell>
          <cell r="F2254" t="str">
            <v>.</v>
          </cell>
          <cell r="G2254" t="str">
            <v>-</v>
          </cell>
          <cell r="H2254">
            <v>2396</v>
          </cell>
          <cell r="I2254" t="str">
            <v>yfcV</v>
          </cell>
          <cell r="J2254" t="str">
            <v>b2339</v>
          </cell>
          <cell r="K2254" t="str">
            <v>G7210</v>
          </cell>
          <cell r="L2254" t="str">
            <v>EG14125</v>
          </cell>
          <cell r="M2254">
            <v>949109</v>
          </cell>
        </row>
        <row r="2255">
          <cell r="A2255" t="str">
            <v>NC_000913.2</v>
          </cell>
          <cell r="B2255" t="str">
            <v>RefSeq</v>
          </cell>
          <cell r="C2255" t="str">
            <v>gene</v>
          </cell>
          <cell r="D2255">
            <v>2454349</v>
          </cell>
          <cell r="E2255">
            <v>2454834</v>
          </cell>
          <cell r="F2255" t="str">
            <v>.</v>
          </cell>
          <cell r="G2255" t="str">
            <v>-</v>
          </cell>
          <cell r="H2255">
            <v>2397</v>
          </cell>
          <cell r="I2255" t="str">
            <v>sixA</v>
          </cell>
          <cell r="J2255" t="str">
            <v>b2340</v>
          </cell>
          <cell r="K2255" t="str">
            <v>G7211</v>
          </cell>
          <cell r="L2255" t="str">
            <v>EG14126</v>
          </cell>
          <cell r="M2255">
            <v>946815</v>
          </cell>
        </row>
        <row r="2256">
          <cell r="A2256" t="str">
            <v>NC_000913.2</v>
          </cell>
          <cell r="B2256" t="str">
            <v>RefSeq</v>
          </cell>
          <cell r="C2256" t="str">
            <v>gene</v>
          </cell>
          <cell r="D2256">
            <v>2455037</v>
          </cell>
          <cell r="E2256">
            <v>2457181</v>
          </cell>
          <cell r="F2256" t="str">
            <v>.</v>
          </cell>
          <cell r="G2256" t="str">
            <v>-</v>
          </cell>
          <cell r="H2256">
            <v>2398</v>
          </cell>
          <cell r="I2256" t="str">
            <v>fadJ</v>
          </cell>
          <cell r="J2256" t="str">
            <v>b2341</v>
          </cell>
          <cell r="K2256" t="str">
            <v>G7212</v>
          </cell>
          <cell r="L2256" t="str">
            <v>EG14127</v>
          </cell>
          <cell r="M2256">
            <v>949097</v>
          </cell>
        </row>
        <row r="2257">
          <cell r="A2257" t="str">
            <v>NC_000913.2</v>
          </cell>
          <cell r="B2257" t="str">
            <v>RefSeq</v>
          </cell>
          <cell r="C2257" t="str">
            <v>gene</v>
          </cell>
          <cell r="D2257">
            <v>2457181</v>
          </cell>
          <cell r="E2257">
            <v>2458491</v>
          </cell>
          <cell r="F2257" t="str">
            <v>.</v>
          </cell>
          <cell r="G2257" t="str">
            <v>-</v>
          </cell>
          <cell r="H2257">
            <v>2399</v>
          </cell>
          <cell r="I2257" t="str">
            <v>fadI</v>
          </cell>
          <cell r="J2257" t="str">
            <v>b2342</v>
          </cell>
          <cell r="K2257" t="str">
            <v>G7213</v>
          </cell>
          <cell r="L2257" t="str">
            <v>EG14128</v>
          </cell>
          <cell r="M2257">
            <v>948823</v>
          </cell>
        </row>
        <row r="2258">
          <cell r="A2258" t="str">
            <v>NC_000913.2</v>
          </cell>
          <cell r="B2258" t="str">
            <v>RefSeq</v>
          </cell>
          <cell r="C2258" t="str">
            <v>gene</v>
          </cell>
          <cell r="D2258">
            <v>2458672</v>
          </cell>
          <cell r="E2258">
            <v>2458956</v>
          </cell>
          <cell r="F2258" t="str">
            <v>.</v>
          </cell>
          <cell r="G2258" t="str">
            <v>-</v>
          </cell>
          <cell r="H2258">
            <v>2400</v>
          </cell>
          <cell r="I2258" t="str">
            <v>yfcZ</v>
          </cell>
          <cell r="J2258" t="str">
            <v>b2343</v>
          </cell>
          <cell r="K2258" t="str">
            <v>G7214</v>
          </cell>
          <cell r="L2258" t="str">
            <v>EG14129</v>
          </cell>
          <cell r="M2258">
            <v>948817</v>
          </cell>
        </row>
        <row r="2259">
          <cell r="A2259" t="str">
            <v>NC_000913.2</v>
          </cell>
          <cell r="B2259" t="str">
            <v>RefSeq</v>
          </cell>
          <cell r="C2259" t="str">
            <v>gene</v>
          </cell>
          <cell r="D2259">
            <v>2459328</v>
          </cell>
          <cell r="E2259">
            <v>2460668</v>
          </cell>
          <cell r="F2259" t="str">
            <v>.</v>
          </cell>
          <cell r="G2259" t="str">
            <v>+</v>
          </cell>
          <cell r="H2259">
            <v>2401</v>
          </cell>
          <cell r="I2259" t="str">
            <v>fadL</v>
          </cell>
          <cell r="J2259" t="str">
            <v>b2344</v>
          </cell>
          <cell r="K2259" t="str">
            <v>EG10280</v>
          </cell>
          <cell r="L2259" t="str">
            <v>EG10280</v>
          </cell>
          <cell r="M2259">
            <v>946820</v>
          </cell>
        </row>
        <row r="2260">
          <cell r="A2260" t="str">
            <v>NC_000913.2</v>
          </cell>
          <cell r="B2260" t="str">
            <v>RefSeq</v>
          </cell>
          <cell r="C2260" t="str">
            <v>gene</v>
          </cell>
          <cell r="D2260">
            <v>2461034</v>
          </cell>
          <cell r="E2260">
            <v>2462092</v>
          </cell>
          <cell r="F2260" t="str">
            <v>.</v>
          </cell>
          <cell r="G2260" t="str">
            <v>+</v>
          </cell>
          <cell r="H2260">
            <v>2402</v>
          </cell>
          <cell r="I2260" t="str">
            <v>yfdF</v>
          </cell>
          <cell r="J2260" t="str">
            <v>b2345</v>
          </cell>
          <cell r="K2260" t="str">
            <v>G7215</v>
          </cell>
          <cell r="L2260" t="str">
            <v>EG14130</v>
          </cell>
          <cell r="M2260">
            <v>946819</v>
          </cell>
        </row>
        <row r="2261">
          <cell r="A2261" t="str">
            <v>NC_000913.2</v>
          </cell>
          <cell r="B2261" t="str">
            <v>RefSeq</v>
          </cell>
          <cell r="C2261" t="str">
            <v>gene</v>
          </cell>
          <cell r="D2261">
            <v>2462274</v>
          </cell>
          <cell r="E2261">
            <v>2463029</v>
          </cell>
          <cell r="F2261" t="str">
            <v>.</v>
          </cell>
          <cell r="G2261" t="str">
            <v>-</v>
          </cell>
          <cell r="H2261">
            <v>2403</v>
          </cell>
          <cell r="I2261" t="str">
            <v>mlaA</v>
          </cell>
          <cell r="J2261" t="str">
            <v>b2346</v>
          </cell>
          <cell r="K2261" t="str">
            <v>G7216</v>
          </cell>
          <cell r="L2261" t="str">
            <v>EG14276</v>
          </cell>
          <cell r="M2261">
            <v>945582</v>
          </cell>
        </row>
        <row r="2262">
          <cell r="A2262" t="str">
            <v>NC_000913.2</v>
          </cell>
          <cell r="B2262" t="str">
            <v>RefSeq</v>
          </cell>
          <cell r="C2262" t="str">
            <v>gene</v>
          </cell>
          <cell r="D2262">
            <v>2463323</v>
          </cell>
          <cell r="E2262">
            <v>2464255</v>
          </cell>
          <cell r="F2262" t="str">
            <v>.</v>
          </cell>
          <cell r="G2262" t="str">
            <v>+</v>
          </cell>
          <cell r="H2262">
            <v>2404</v>
          </cell>
          <cell r="I2262" t="str">
            <v>yfdC</v>
          </cell>
          <cell r="J2262" t="str">
            <v>b2347</v>
          </cell>
          <cell r="K2262" t="str">
            <v>G7217</v>
          </cell>
          <cell r="L2262" t="str">
            <v>EG12420</v>
          </cell>
          <cell r="M2262">
            <v>944801</v>
          </cell>
        </row>
        <row r="2263">
          <cell r="A2263" t="str">
            <v>NC_000913.2</v>
          </cell>
          <cell r="B2263" t="str">
            <v>RefSeq</v>
          </cell>
          <cell r="C2263" t="str">
            <v>gene</v>
          </cell>
          <cell r="D2263">
            <v>2464331</v>
          </cell>
          <cell r="E2263">
            <v>2464405</v>
          </cell>
          <cell r="F2263" t="str">
            <v>.</v>
          </cell>
          <cell r="G2263" t="str">
            <v>+</v>
          </cell>
          <cell r="H2263">
            <v>2405</v>
          </cell>
          <cell r="I2263" t="str">
            <v>argW</v>
          </cell>
          <cell r="J2263" t="str">
            <v>b2348</v>
          </cell>
          <cell r="K2263" t="str">
            <v>EG30016</v>
          </cell>
          <cell r="L2263" t="str">
            <v>EG30016</v>
          </cell>
          <cell r="M2263">
            <v>945486</v>
          </cell>
        </row>
        <row r="2264">
          <cell r="A2264" t="str">
            <v>NC_000913.2</v>
          </cell>
          <cell r="B2264" t="str">
            <v>RefSeq</v>
          </cell>
          <cell r="C2264" t="str">
            <v>gene</v>
          </cell>
          <cell r="D2264">
            <v>2464567</v>
          </cell>
          <cell r="E2264">
            <v>2465724</v>
          </cell>
          <cell r="F2264" t="str">
            <v>.</v>
          </cell>
          <cell r="G2264" t="str">
            <v>+</v>
          </cell>
          <cell r="H2264">
            <v>2406</v>
          </cell>
          <cell r="I2264" t="str">
            <v>intS</v>
          </cell>
          <cell r="J2264" t="str">
            <v>b2349</v>
          </cell>
          <cell r="K2264" t="str">
            <v>G7218</v>
          </cell>
          <cell r="L2264" t="str">
            <v>EG12413</v>
          </cell>
          <cell r="M2264">
            <v>946821</v>
          </cell>
        </row>
        <row r="2265">
          <cell r="A2265" t="str">
            <v>NC_000913.2</v>
          </cell>
          <cell r="B2265" t="str">
            <v>RefSeq</v>
          </cell>
          <cell r="C2265" t="str">
            <v>gene</v>
          </cell>
          <cell r="D2265">
            <v>2465877</v>
          </cell>
          <cell r="E2265">
            <v>2466239</v>
          </cell>
          <cell r="F2265" t="str">
            <v>.</v>
          </cell>
          <cell r="G2265" t="str">
            <v>+</v>
          </cell>
          <cell r="H2265">
            <v>2407</v>
          </cell>
          <cell r="I2265" t="str">
            <v>gtrA</v>
          </cell>
          <cell r="J2265" t="str">
            <v>b2350</v>
          </cell>
          <cell r="K2265" t="str">
            <v>G7219</v>
          </cell>
          <cell r="L2265" t="str">
            <v>EG14131</v>
          </cell>
          <cell r="M2265">
            <v>948821</v>
          </cell>
        </row>
        <row r="2266">
          <cell r="A2266" t="str">
            <v>NC_000913.2</v>
          </cell>
          <cell r="B2266" t="str">
            <v>RefSeq</v>
          </cell>
          <cell r="C2266" t="str">
            <v>gene</v>
          </cell>
          <cell r="D2266">
            <v>2466236</v>
          </cell>
          <cell r="E2266">
            <v>2467156</v>
          </cell>
          <cell r="F2266" t="str">
            <v>.</v>
          </cell>
          <cell r="G2266" t="str">
            <v>+</v>
          </cell>
          <cell r="H2266">
            <v>2408</v>
          </cell>
          <cell r="I2266" t="str">
            <v>gtrB</v>
          </cell>
          <cell r="J2266" t="str">
            <v>b2351</v>
          </cell>
          <cell r="K2266" t="str">
            <v>G7220</v>
          </cell>
          <cell r="L2266" t="str">
            <v>EG14132</v>
          </cell>
          <cell r="M2266">
            <v>949098</v>
          </cell>
        </row>
        <row r="2267">
          <cell r="A2267" t="str">
            <v>NC_000913.2</v>
          </cell>
          <cell r="B2267" t="str">
            <v>RefSeq</v>
          </cell>
          <cell r="C2267" t="str">
            <v>gene</v>
          </cell>
          <cell r="D2267">
            <v>2467153</v>
          </cell>
          <cell r="E2267">
            <v>2468484</v>
          </cell>
          <cell r="F2267" t="str">
            <v>.</v>
          </cell>
          <cell r="G2267" t="str">
            <v>+</v>
          </cell>
          <cell r="H2267">
            <v>2409</v>
          </cell>
          <cell r="I2267" t="str">
            <v>gtrS</v>
          </cell>
          <cell r="J2267" t="str">
            <v>b2352</v>
          </cell>
          <cell r="K2267" t="str">
            <v>G7221</v>
          </cell>
          <cell r="L2267" t="str">
            <v>EG14133</v>
          </cell>
          <cell r="M2267">
            <v>946822</v>
          </cell>
        </row>
        <row r="2268">
          <cell r="A2268" t="str">
            <v>NC_000913.2</v>
          </cell>
          <cell r="B2268" t="str">
            <v>RefSeq</v>
          </cell>
          <cell r="C2268" t="str">
            <v>gene</v>
          </cell>
          <cell r="D2268">
            <v>2468837</v>
          </cell>
          <cell r="E2268">
            <v>2469127</v>
          </cell>
          <cell r="F2268" t="str">
            <v>.</v>
          </cell>
          <cell r="G2268" t="str">
            <v>+</v>
          </cell>
          <cell r="H2268">
            <v>2410</v>
          </cell>
          <cell r="I2268" t="str">
            <v>tfaS</v>
          </cell>
          <cell r="J2268" t="str">
            <v>b2353</v>
          </cell>
          <cell r="K2268" t="str">
            <v>G7222</v>
          </cell>
          <cell r="L2268" t="str">
            <v>EG14134</v>
          </cell>
          <cell r="M2268">
            <v>946825</v>
          </cell>
        </row>
        <row r="2269">
          <cell r="A2269" t="str">
            <v>NC_000913.2</v>
          </cell>
          <cell r="B2269" t="str">
            <v>RefSeq</v>
          </cell>
          <cell r="C2269" t="str">
            <v>gene</v>
          </cell>
          <cell r="D2269">
            <v>2469099</v>
          </cell>
          <cell r="E2269">
            <v>2469539</v>
          </cell>
          <cell r="F2269" t="str">
            <v>.</v>
          </cell>
          <cell r="G2269" t="str">
            <v>-</v>
          </cell>
          <cell r="H2269">
            <v>2411</v>
          </cell>
          <cell r="I2269" t="str">
            <v>yfdK</v>
          </cell>
          <cell r="J2269" t="str">
            <v>b2354</v>
          </cell>
          <cell r="K2269" t="str">
            <v>G7223</v>
          </cell>
          <cell r="L2269" t="str">
            <v>EG14135</v>
          </cell>
          <cell r="M2269">
            <v>948822</v>
          </cell>
        </row>
        <row r="2270">
          <cell r="A2270" t="str">
            <v>NC_000913.2</v>
          </cell>
          <cell r="B2270" t="str">
            <v>RefSeq</v>
          </cell>
          <cell r="C2270" t="str">
            <v>gene</v>
          </cell>
          <cell r="D2270">
            <v>2469566</v>
          </cell>
          <cell r="E2270">
            <v>2470144</v>
          </cell>
          <cell r="F2270" t="str">
            <v>.</v>
          </cell>
          <cell r="G2270" t="str">
            <v>-</v>
          </cell>
          <cell r="H2270">
            <v>2412</v>
          </cell>
          <cell r="I2270" t="str">
            <v>yfdL</v>
          </cell>
          <cell r="J2270" t="str">
            <v>b2355</v>
          </cell>
          <cell r="K2270" t="str">
            <v>G7224</v>
          </cell>
          <cell r="L2270" t="str">
            <v>EG14136</v>
          </cell>
          <cell r="M2270">
            <v>949099</v>
          </cell>
        </row>
        <row r="2271">
          <cell r="A2271" t="str">
            <v>NC_000913.2</v>
          </cell>
          <cell r="B2271" t="str">
            <v>RefSeq</v>
          </cell>
          <cell r="C2271" t="str">
            <v>gene</v>
          </cell>
          <cell r="D2271">
            <v>2470140</v>
          </cell>
          <cell r="E2271">
            <v>2470409</v>
          </cell>
          <cell r="F2271" t="str">
            <v>.</v>
          </cell>
          <cell r="G2271" t="str">
            <v>-</v>
          </cell>
          <cell r="H2271">
            <v>2413</v>
          </cell>
          <cell r="I2271" t="str">
            <v>yfdM</v>
          </cell>
          <cell r="J2271" t="str">
            <v>b2356</v>
          </cell>
          <cell r="K2271" t="str">
            <v>G7225</v>
          </cell>
          <cell r="L2271" t="str">
            <v>EG12950</v>
          </cell>
          <cell r="M2271">
            <v>945416</v>
          </cell>
        </row>
        <row r="2272">
          <cell r="A2272" t="str">
            <v>NC_000913.2</v>
          </cell>
          <cell r="B2272" t="str">
            <v>RefSeq</v>
          </cell>
          <cell r="C2272" t="str">
            <v>gene</v>
          </cell>
          <cell r="D2272">
            <v>2470409</v>
          </cell>
          <cell r="E2272">
            <v>2470903</v>
          </cell>
          <cell r="F2272" t="str">
            <v>.</v>
          </cell>
          <cell r="G2272" t="str">
            <v>-</v>
          </cell>
          <cell r="H2272">
            <v>2414</v>
          </cell>
          <cell r="I2272" t="str">
            <v>yfdN</v>
          </cell>
          <cell r="J2272" t="str">
            <v>b2357</v>
          </cell>
          <cell r="K2272" t="str">
            <v>G7226</v>
          </cell>
          <cell r="L2272" t="str">
            <v>EG12949</v>
          </cell>
          <cell r="M2272">
            <v>946419</v>
          </cell>
        </row>
        <row r="2273">
          <cell r="A2273" t="str">
            <v>NC_000913.2</v>
          </cell>
          <cell r="B2273" t="str">
            <v>RefSeq</v>
          </cell>
          <cell r="C2273" t="str">
            <v>gene</v>
          </cell>
          <cell r="D2273">
            <v>2470900</v>
          </cell>
          <cell r="E2273">
            <v>2471607</v>
          </cell>
          <cell r="F2273" t="str">
            <v>.</v>
          </cell>
          <cell r="G2273" t="str">
            <v>-</v>
          </cell>
          <cell r="H2273">
            <v>2415</v>
          </cell>
          <cell r="I2273" t="str">
            <v>oweS</v>
          </cell>
          <cell r="J2273" t="str">
            <v>b2358</v>
          </cell>
          <cell r="K2273" t="str">
            <v>G7227</v>
          </cell>
          <cell r="L2273" t="str">
            <v>EG14137</v>
          </cell>
          <cell r="M2273">
            <v>947403</v>
          </cell>
        </row>
        <row r="2274">
          <cell r="A2274" t="str">
            <v>NC_000913.2</v>
          </cell>
          <cell r="B2274" t="str">
            <v>RefSeq</v>
          </cell>
          <cell r="C2274" t="str">
            <v>gene</v>
          </cell>
          <cell r="D2274">
            <v>2471626</v>
          </cell>
          <cell r="E2274">
            <v>2471988</v>
          </cell>
          <cell r="F2274" t="str">
            <v>.</v>
          </cell>
          <cell r="G2274" t="str">
            <v>+</v>
          </cell>
          <cell r="H2274">
            <v>2416</v>
          </cell>
          <cell r="I2274" t="str">
            <v>yfdP</v>
          </cell>
          <cell r="J2274" t="str">
            <v>b2359</v>
          </cell>
          <cell r="K2274" t="str">
            <v>G7228</v>
          </cell>
          <cell r="L2274" t="str">
            <v>EG14138</v>
          </cell>
          <cell r="M2274">
            <v>945565</v>
          </cell>
        </row>
        <row r="2275">
          <cell r="A2275" t="str">
            <v>NC_000913.2</v>
          </cell>
          <cell r="B2275" t="str">
            <v>RefSeq</v>
          </cell>
          <cell r="C2275" t="str">
            <v>gene</v>
          </cell>
          <cell r="D2275">
            <v>2472054</v>
          </cell>
          <cell r="E2275">
            <v>2472878</v>
          </cell>
          <cell r="F2275" t="str">
            <v>.</v>
          </cell>
          <cell r="G2275" t="str">
            <v>+</v>
          </cell>
          <cell r="H2275">
            <v>2417</v>
          </cell>
          <cell r="I2275" t="str">
            <v>yfdQ</v>
          </cell>
          <cell r="J2275" t="str">
            <v>b2360</v>
          </cell>
          <cell r="K2275" t="str">
            <v>G7229</v>
          </cell>
          <cell r="L2275" t="str">
            <v>EG14139</v>
          </cell>
          <cell r="M2275">
            <v>946827</v>
          </cell>
        </row>
        <row r="2276">
          <cell r="A2276" t="str">
            <v>NC_000913.2</v>
          </cell>
          <cell r="B2276" t="str">
            <v>RefSeq</v>
          </cell>
          <cell r="C2276" t="str">
            <v>gene</v>
          </cell>
          <cell r="D2276">
            <v>2473006</v>
          </cell>
          <cell r="E2276">
            <v>2473542</v>
          </cell>
          <cell r="F2276" t="str">
            <v>.</v>
          </cell>
          <cell r="G2276" t="str">
            <v>+</v>
          </cell>
          <cell r="H2276">
            <v>2418</v>
          </cell>
          <cell r="I2276" t="str">
            <v>yfdR</v>
          </cell>
          <cell r="J2276" t="str">
            <v>b2361</v>
          </cell>
          <cell r="K2276" t="str">
            <v>G7230</v>
          </cell>
          <cell r="L2276" t="str">
            <v>EG14140</v>
          </cell>
          <cell r="M2276">
            <v>946834</v>
          </cell>
        </row>
        <row r="2277">
          <cell r="A2277" t="str">
            <v>NC_000913.2</v>
          </cell>
          <cell r="B2277" t="str">
            <v>RefSeq</v>
          </cell>
          <cell r="C2277" t="str">
            <v>gene</v>
          </cell>
          <cell r="D2277">
            <v>2473533</v>
          </cell>
          <cell r="E2277">
            <v>2473895</v>
          </cell>
          <cell r="F2277" t="str">
            <v>.</v>
          </cell>
          <cell r="G2277" t="str">
            <v>+</v>
          </cell>
          <cell r="H2277">
            <v>2419</v>
          </cell>
          <cell r="I2277" t="str">
            <v>yfdS</v>
          </cell>
          <cell r="J2277" t="str">
            <v>b2362</v>
          </cell>
          <cell r="K2277" t="str">
            <v>G7231</v>
          </cell>
          <cell r="L2277" t="str">
            <v>EG14141</v>
          </cell>
          <cell r="M2277">
            <v>946426</v>
          </cell>
        </row>
        <row r="2278">
          <cell r="A2278" t="str">
            <v>NC_000913.2</v>
          </cell>
          <cell r="B2278" t="str">
            <v>RefSeq</v>
          </cell>
          <cell r="C2278" t="str">
            <v>gene</v>
          </cell>
          <cell r="D2278">
            <v>2473895</v>
          </cell>
          <cell r="E2278">
            <v>2474200</v>
          </cell>
          <cell r="F2278" t="str">
            <v>.</v>
          </cell>
          <cell r="G2278" t="str">
            <v>+</v>
          </cell>
          <cell r="H2278">
            <v>2420</v>
          </cell>
          <cell r="I2278" t="str">
            <v>yfdT</v>
          </cell>
          <cell r="J2278" t="str">
            <v>b2363</v>
          </cell>
          <cell r="K2278" t="str">
            <v>G7232</v>
          </cell>
          <cell r="L2278" t="str">
            <v>EG14142</v>
          </cell>
          <cell r="M2278">
            <v>946836</v>
          </cell>
        </row>
        <row r="2279">
          <cell r="A2279" t="str">
            <v>NC_000913.2</v>
          </cell>
          <cell r="B2279" t="str">
            <v>RefSeq</v>
          </cell>
          <cell r="C2279" t="str">
            <v>gene</v>
          </cell>
          <cell r="D2279">
            <v>2474716</v>
          </cell>
          <cell r="E2279">
            <v>2475651</v>
          </cell>
          <cell r="F2279" t="str">
            <v>.</v>
          </cell>
          <cell r="G2279" t="str">
            <v>-</v>
          </cell>
          <cell r="H2279">
            <v>2424</v>
          </cell>
          <cell r="I2279" t="str">
            <v>dsdC</v>
          </cell>
          <cell r="J2279" t="str">
            <v>b2364</v>
          </cell>
          <cell r="K2279" t="str">
            <v>EG13161</v>
          </cell>
          <cell r="L2279" t="str">
            <v>EG13161</v>
          </cell>
          <cell r="M2279">
            <v>948828</v>
          </cell>
        </row>
        <row r="2280">
          <cell r="A2280" t="str">
            <v>NC_000913.2</v>
          </cell>
          <cell r="B2280" t="str">
            <v>RefSeq</v>
          </cell>
          <cell r="C2280" t="str">
            <v>gene</v>
          </cell>
          <cell r="D2280">
            <v>2475869</v>
          </cell>
          <cell r="E2280">
            <v>2477206</v>
          </cell>
          <cell r="F2280" t="str">
            <v>.</v>
          </cell>
          <cell r="G2280" t="str">
            <v>+</v>
          </cell>
          <cell r="H2280">
            <v>2425</v>
          </cell>
          <cell r="I2280" t="str">
            <v>dsdX</v>
          </cell>
          <cell r="J2280" t="str">
            <v>b2365</v>
          </cell>
          <cell r="K2280" t="str">
            <v>EG10250</v>
          </cell>
          <cell r="L2280" t="str">
            <v>EG10250</v>
          </cell>
          <cell r="M2280">
            <v>949103</v>
          </cell>
        </row>
        <row r="2281">
          <cell r="A2281" t="str">
            <v>NC_000913.2</v>
          </cell>
          <cell r="B2281" t="str">
            <v>RefSeq</v>
          </cell>
          <cell r="C2281" t="str">
            <v>gene</v>
          </cell>
          <cell r="D2281">
            <v>2477224</v>
          </cell>
          <cell r="E2281">
            <v>2478552</v>
          </cell>
          <cell r="F2281" t="str">
            <v>.</v>
          </cell>
          <cell r="G2281" t="str">
            <v>+</v>
          </cell>
          <cell r="H2281">
            <v>2426</v>
          </cell>
          <cell r="I2281" t="str">
            <v>dsdA</v>
          </cell>
          <cell r="J2281" t="str">
            <v>b2366</v>
          </cell>
          <cell r="K2281" t="str">
            <v>EG10249</v>
          </cell>
          <cell r="L2281" t="str">
            <v>EG10249</v>
          </cell>
          <cell r="M2281">
            <v>946837</v>
          </cell>
        </row>
        <row r="2282">
          <cell r="A2282" t="str">
            <v>NC_000913.2</v>
          </cell>
          <cell r="B2282" t="str">
            <v>RefSeq</v>
          </cell>
          <cell r="C2282" t="str">
            <v>gene</v>
          </cell>
          <cell r="D2282">
            <v>2478660</v>
          </cell>
          <cell r="E2282">
            <v>2480198</v>
          </cell>
          <cell r="F2282" t="str">
            <v>.</v>
          </cell>
          <cell r="G2282" t="str">
            <v>-</v>
          </cell>
          <cell r="H2282">
            <v>2427</v>
          </cell>
          <cell r="I2282" t="str">
            <v>emrY</v>
          </cell>
          <cell r="J2282" t="str">
            <v>b2367</v>
          </cell>
          <cell r="K2282" t="str">
            <v>EG13283</v>
          </cell>
          <cell r="L2282" t="str">
            <v>EG13283</v>
          </cell>
          <cell r="M2282">
            <v>946835</v>
          </cell>
        </row>
        <row r="2283">
          <cell r="A2283" t="str">
            <v>NC_000913.2</v>
          </cell>
          <cell r="B2283" t="str">
            <v>RefSeq</v>
          </cell>
          <cell r="C2283" t="str">
            <v>gene</v>
          </cell>
          <cell r="D2283">
            <v>2480198</v>
          </cell>
          <cell r="E2283">
            <v>2481361</v>
          </cell>
          <cell r="F2283" t="str">
            <v>.</v>
          </cell>
          <cell r="G2283" t="str">
            <v>-</v>
          </cell>
          <cell r="H2283">
            <v>2428</v>
          </cell>
          <cell r="I2283" t="str">
            <v>emrK</v>
          </cell>
          <cell r="J2283" t="str">
            <v>b2368</v>
          </cell>
          <cell r="K2283" t="str">
            <v>G7233</v>
          </cell>
          <cell r="L2283" t="str">
            <v>EG13282</v>
          </cell>
          <cell r="M2283">
            <v>946840</v>
          </cell>
        </row>
        <row r="2284">
          <cell r="A2284" t="str">
            <v>NC_000913.2</v>
          </cell>
          <cell r="B2284" t="str">
            <v>RefSeq</v>
          </cell>
          <cell r="C2284" t="str">
            <v>gene</v>
          </cell>
          <cell r="D2284">
            <v>2481777</v>
          </cell>
          <cell r="E2284">
            <v>2482391</v>
          </cell>
          <cell r="F2284" t="str">
            <v>.</v>
          </cell>
          <cell r="G2284" t="str">
            <v>+</v>
          </cell>
          <cell r="H2284">
            <v>2429</v>
          </cell>
          <cell r="I2284" t="str">
            <v>evgA</v>
          </cell>
          <cell r="J2284" t="str">
            <v>b2369</v>
          </cell>
          <cell r="K2284" t="str">
            <v>EG11609</v>
          </cell>
          <cell r="L2284" t="str">
            <v>EG11609</v>
          </cell>
          <cell r="M2284">
            <v>946841</v>
          </cell>
        </row>
        <row r="2285">
          <cell r="A2285" t="str">
            <v>NC_000913.2</v>
          </cell>
          <cell r="B2285" t="str">
            <v>RefSeq</v>
          </cell>
          <cell r="C2285" t="str">
            <v>gene</v>
          </cell>
          <cell r="D2285">
            <v>2482396</v>
          </cell>
          <cell r="E2285">
            <v>2485989</v>
          </cell>
          <cell r="F2285" t="str">
            <v>.</v>
          </cell>
          <cell r="G2285" t="str">
            <v>+</v>
          </cell>
          <cell r="H2285">
            <v>2430</v>
          </cell>
          <cell r="I2285" t="str">
            <v>evgS</v>
          </cell>
          <cell r="J2285" t="str">
            <v>b2370</v>
          </cell>
          <cell r="K2285" t="str">
            <v>EG11610</v>
          </cell>
          <cell r="L2285" t="str">
            <v>EG11610</v>
          </cell>
          <cell r="M2285">
            <v>946844</v>
          </cell>
        </row>
        <row r="2286">
          <cell r="A2286" t="str">
            <v>NC_000913.2</v>
          </cell>
          <cell r="B2286" t="str">
            <v>RefSeq</v>
          </cell>
          <cell r="C2286" t="str">
            <v>gene</v>
          </cell>
          <cell r="D2286">
            <v>2486045</v>
          </cell>
          <cell r="E2286">
            <v>2487190</v>
          </cell>
          <cell r="F2286" t="str">
            <v>.</v>
          </cell>
          <cell r="G2286" t="str">
            <v>-</v>
          </cell>
          <cell r="H2286">
            <v>2431</v>
          </cell>
          <cell r="I2286" t="str">
            <v>yfdE</v>
          </cell>
          <cell r="J2286" t="str">
            <v>b2371</v>
          </cell>
          <cell r="K2286" t="str">
            <v>G7234</v>
          </cell>
          <cell r="L2286" t="str">
            <v>EG13284</v>
          </cell>
          <cell r="M2286">
            <v>946432</v>
          </cell>
        </row>
        <row r="2287">
          <cell r="A2287" t="str">
            <v>NC_000913.2</v>
          </cell>
          <cell r="B2287" t="str">
            <v>RefSeq</v>
          </cell>
          <cell r="C2287" t="str">
            <v>gene</v>
          </cell>
          <cell r="D2287">
            <v>2487264</v>
          </cell>
          <cell r="E2287">
            <v>2488208</v>
          </cell>
          <cell r="F2287" t="str">
            <v>.</v>
          </cell>
          <cell r="G2287" t="str">
            <v>-</v>
          </cell>
          <cell r="H2287">
            <v>2432</v>
          </cell>
          <cell r="I2287" t="str">
            <v>yfdV</v>
          </cell>
          <cell r="J2287" t="str">
            <v>b2372</v>
          </cell>
          <cell r="K2287" t="str">
            <v>G7235</v>
          </cell>
          <cell r="L2287" t="str">
            <v>EG14144</v>
          </cell>
          <cell r="M2287">
            <v>949110</v>
          </cell>
        </row>
        <row r="2288">
          <cell r="A2288" t="str">
            <v>NC_000913.2</v>
          </cell>
          <cell r="B2288" t="str">
            <v>RefSeq</v>
          </cell>
          <cell r="C2288" t="str">
            <v>gene</v>
          </cell>
          <cell r="D2288">
            <v>2488278</v>
          </cell>
          <cell r="E2288">
            <v>2489972</v>
          </cell>
          <cell r="F2288" t="str">
            <v>.</v>
          </cell>
          <cell r="G2288" t="str">
            <v>-</v>
          </cell>
          <cell r="H2288">
            <v>2433</v>
          </cell>
          <cell r="I2288" t="str">
            <v>oxc</v>
          </cell>
          <cell r="J2288" t="str">
            <v>b2373</v>
          </cell>
          <cell r="K2288" t="str">
            <v>G7236</v>
          </cell>
          <cell r="L2288" t="str">
            <v>EG14143</v>
          </cell>
          <cell r="M2288">
            <v>946845</v>
          </cell>
        </row>
        <row r="2289">
          <cell r="A2289" t="str">
            <v>NC_000913.2</v>
          </cell>
          <cell r="B2289" t="str">
            <v>RefSeq</v>
          </cell>
          <cell r="C2289" t="str">
            <v>gene</v>
          </cell>
          <cell r="D2289">
            <v>2490026</v>
          </cell>
          <cell r="E2289">
            <v>2491276</v>
          </cell>
          <cell r="F2289" t="str">
            <v>.</v>
          </cell>
          <cell r="G2289" t="str">
            <v>-</v>
          </cell>
          <cell r="H2289">
            <v>2434</v>
          </cell>
          <cell r="I2289" t="str">
            <v>frc</v>
          </cell>
          <cell r="J2289" t="str">
            <v>b2374</v>
          </cell>
          <cell r="K2289" t="str">
            <v>G7237</v>
          </cell>
          <cell r="L2289" t="str">
            <v>EG14145</v>
          </cell>
          <cell r="M2289">
            <v>946842</v>
          </cell>
        </row>
        <row r="2290">
          <cell r="A2290" t="str">
            <v>NC_000913.2</v>
          </cell>
          <cell r="B2290" t="str">
            <v>RefSeq</v>
          </cell>
          <cell r="C2290" t="str">
            <v>gene</v>
          </cell>
          <cell r="D2290">
            <v>2491789</v>
          </cell>
          <cell r="E2290">
            <v>2492424</v>
          </cell>
          <cell r="F2290" t="str">
            <v>.</v>
          </cell>
          <cell r="G2290" t="str">
            <v>-</v>
          </cell>
          <cell r="H2290">
            <v>2435</v>
          </cell>
          <cell r="I2290" t="str">
            <v>yfdX</v>
          </cell>
          <cell r="J2290" t="str">
            <v>b2375</v>
          </cell>
          <cell r="K2290" t="str">
            <v>G7238</v>
          </cell>
          <cell r="L2290" t="str">
            <v>EG14146</v>
          </cell>
          <cell r="M2290">
            <v>949108</v>
          </cell>
        </row>
        <row r="2291">
          <cell r="A2291" t="str">
            <v>NC_000913.2</v>
          </cell>
          <cell r="B2291" t="str">
            <v>RefSeq</v>
          </cell>
          <cell r="C2291" t="str">
            <v>gene</v>
          </cell>
          <cell r="D2291">
            <v>2492720</v>
          </cell>
          <cell r="E2291">
            <v>2492995</v>
          </cell>
          <cell r="F2291" t="str">
            <v>.</v>
          </cell>
          <cell r="G2291" t="str">
            <v>+</v>
          </cell>
          <cell r="H2291">
            <v>2436</v>
          </cell>
          <cell r="I2291" t="str">
            <v>ypdI</v>
          </cell>
          <cell r="J2291" t="str">
            <v>b2376</v>
          </cell>
          <cell r="K2291" t="str">
            <v>G7239</v>
          </cell>
          <cell r="L2291" t="str">
            <v>EG14376</v>
          </cell>
          <cell r="M2291">
            <v>949107</v>
          </cell>
        </row>
        <row r="2292">
          <cell r="A2292" t="str">
            <v>NC_000913.2</v>
          </cell>
          <cell r="B2292" t="str">
            <v>RefSeq</v>
          </cell>
          <cell r="C2292" t="str">
            <v>gene</v>
          </cell>
          <cell r="D2292">
            <v>2493072</v>
          </cell>
          <cell r="E2292">
            <v>2493314</v>
          </cell>
          <cell r="F2292" t="str">
            <v>.</v>
          </cell>
          <cell r="G2292" t="str">
            <v>-</v>
          </cell>
          <cell r="H2292">
            <v>2437</v>
          </cell>
          <cell r="I2292" t="str">
            <v>yfdY</v>
          </cell>
          <cell r="J2292" t="str">
            <v>b2377</v>
          </cell>
          <cell r="K2292" t="str">
            <v>G7240</v>
          </cell>
          <cell r="L2292" t="str">
            <v>EG14147</v>
          </cell>
          <cell r="M2292">
            <v>948842</v>
          </cell>
        </row>
        <row r="2293">
          <cell r="A2293" t="str">
            <v>NC_000913.2</v>
          </cell>
          <cell r="B2293" t="str">
            <v>RefSeq</v>
          </cell>
          <cell r="C2293" t="str">
            <v>gene</v>
          </cell>
          <cell r="D2293">
            <v>2493667</v>
          </cell>
          <cell r="E2293">
            <v>2494587</v>
          </cell>
          <cell r="F2293" t="str">
            <v>.</v>
          </cell>
          <cell r="G2293" t="str">
            <v>+</v>
          </cell>
          <cell r="H2293">
            <v>2438</v>
          </cell>
          <cell r="I2293" t="str">
            <v>lpxP</v>
          </cell>
          <cell r="J2293" t="str">
            <v>b2378</v>
          </cell>
          <cell r="K2293" t="str">
            <v>G7241</v>
          </cell>
          <cell r="L2293" t="str">
            <v>EG12901</v>
          </cell>
          <cell r="M2293">
            <v>946847</v>
          </cell>
        </row>
        <row r="2294">
          <cell r="A2294" t="str">
            <v>NC_000913.2</v>
          </cell>
          <cell r="B2294" t="str">
            <v>RefSeq</v>
          </cell>
          <cell r="C2294" t="str">
            <v>gene</v>
          </cell>
          <cell r="D2294">
            <v>2495079</v>
          </cell>
          <cell r="E2294">
            <v>2496317</v>
          </cell>
          <cell r="F2294" t="str">
            <v>.</v>
          </cell>
          <cell r="G2294" t="str">
            <v>-</v>
          </cell>
          <cell r="H2294">
            <v>2440</v>
          </cell>
          <cell r="I2294" t="str">
            <v>alaC</v>
          </cell>
          <cell r="J2294" t="str">
            <v>b2379</v>
          </cell>
          <cell r="K2294" t="str">
            <v>G7242</v>
          </cell>
          <cell r="L2294" t="str">
            <v>EG14198</v>
          </cell>
          <cell r="M2294">
            <v>946850</v>
          </cell>
        </row>
        <row r="2295">
          <cell r="A2295" t="str">
            <v>NC_000913.2</v>
          </cell>
          <cell r="B2295" t="str">
            <v>RefSeq</v>
          </cell>
          <cell r="C2295" t="str">
            <v>gene</v>
          </cell>
          <cell r="D2295">
            <v>2496693</v>
          </cell>
          <cell r="E2295">
            <v>2498390</v>
          </cell>
          <cell r="F2295" t="str">
            <v>.</v>
          </cell>
          <cell r="G2295" t="str">
            <v>+</v>
          </cell>
          <cell r="H2295">
            <v>2441</v>
          </cell>
          <cell r="I2295" t="str">
            <v>ypdA</v>
          </cell>
          <cell r="J2295" t="str">
            <v>b2380</v>
          </cell>
          <cell r="K2295" t="str">
            <v>G7243</v>
          </cell>
          <cell r="L2295" t="str">
            <v>EG14148</v>
          </cell>
          <cell r="M2295">
            <v>946723</v>
          </cell>
        </row>
        <row r="2296">
          <cell r="A2296" t="str">
            <v>NC_000913.2</v>
          </cell>
          <cell r="B2296" t="str">
            <v>RefSeq</v>
          </cell>
          <cell r="C2296" t="str">
            <v>gene</v>
          </cell>
          <cell r="D2296">
            <v>2498405</v>
          </cell>
          <cell r="E2296">
            <v>2499139</v>
          </cell>
          <cell r="F2296" t="str">
            <v>.</v>
          </cell>
          <cell r="G2296" t="str">
            <v>+</v>
          </cell>
          <cell r="H2296">
            <v>2442</v>
          </cell>
          <cell r="I2296" t="str">
            <v>ypdB</v>
          </cell>
          <cell r="J2296" t="str">
            <v>b2381</v>
          </cell>
          <cell r="K2296" t="str">
            <v>G7244</v>
          </cell>
          <cell r="L2296" t="str">
            <v>EG14149</v>
          </cell>
          <cell r="M2296">
            <v>947395</v>
          </cell>
        </row>
        <row r="2297">
          <cell r="A2297" t="str">
            <v>NC_000913.2</v>
          </cell>
          <cell r="B2297" t="str">
            <v>RefSeq</v>
          </cell>
          <cell r="C2297" t="str">
            <v>gene</v>
          </cell>
          <cell r="D2297">
            <v>2499152</v>
          </cell>
          <cell r="E2297">
            <v>2500009</v>
          </cell>
          <cell r="F2297" t="str">
            <v>.</v>
          </cell>
          <cell r="G2297" t="str">
            <v>+</v>
          </cell>
          <cell r="H2297">
            <v>2443</v>
          </cell>
          <cell r="I2297" t="str">
            <v>ypdC</v>
          </cell>
          <cell r="J2297" t="str">
            <v>b2382</v>
          </cell>
          <cell r="K2297" t="str">
            <v>G7245</v>
          </cell>
          <cell r="L2297" t="str">
            <v>EG14150</v>
          </cell>
          <cell r="M2297">
            <v>946856</v>
          </cell>
        </row>
        <row r="2298">
          <cell r="A2298" t="str">
            <v>NC_000913.2</v>
          </cell>
          <cell r="B2298" t="str">
            <v>RefSeq</v>
          </cell>
          <cell r="C2298" t="str">
            <v>gene</v>
          </cell>
          <cell r="D2298">
            <v>2500012</v>
          </cell>
          <cell r="E2298">
            <v>2502507</v>
          </cell>
          <cell r="F2298" t="str">
            <v>.</v>
          </cell>
          <cell r="G2298" t="str">
            <v>-</v>
          </cell>
          <cell r="H2298">
            <v>2444</v>
          </cell>
          <cell r="I2298" t="str">
            <v>fryA</v>
          </cell>
          <cell r="J2298" t="str">
            <v>b2383</v>
          </cell>
          <cell r="K2298" t="str">
            <v>G7246</v>
          </cell>
          <cell r="L2298" t="str">
            <v>EG14151</v>
          </cell>
          <cell r="M2298">
            <v>946852</v>
          </cell>
        </row>
        <row r="2299">
          <cell r="A2299" t="str">
            <v>NC_000913.2</v>
          </cell>
          <cell r="B2299" t="str">
            <v>RefSeq</v>
          </cell>
          <cell r="C2299" t="str">
            <v>gene</v>
          </cell>
          <cell r="D2299">
            <v>2502532</v>
          </cell>
          <cell r="E2299">
            <v>2503569</v>
          </cell>
          <cell r="F2299" t="str">
            <v>.</v>
          </cell>
          <cell r="G2299" t="str">
            <v>-</v>
          </cell>
          <cell r="H2299">
            <v>2445</v>
          </cell>
          <cell r="I2299" t="str">
            <v>ypdE</v>
          </cell>
          <cell r="J2299" t="str">
            <v>b2384</v>
          </cell>
          <cell r="K2299" t="str">
            <v>G7247</v>
          </cell>
          <cell r="L2299" t="str">
            <v>EG14152</v>
          </cell>
          <cell r="M2299">
            <v>946848</v>
          </cell>
        </row>
        <row r="2300">
          <cell r="A2300" t="str">
            <v>NC_000913.2</v>
          </cell>
          <cell r="B2300" t="str">
            <v>RefSeq</v>
          </cell>
          <cell r="C2300" t="str">
            <v>gene</v>
          </cell>
          <cell r="D2300">
            <v>2503569</v>
          </cell>
          <cell r="E2300">
            <v>2504654</v>
          </cell>
          <cell r="F2300" t="str">
            <v>.</v>
          </cell>
          <cell r="G2300" t="str">
            <v>-</v>
          </cell>
          <cell r="H2300">
            <v>2446</v>
          </cell>
          <cell r="I2300" t="str">
            <v>ypdF</v>
          </cell>
          <cell r="J2300" t="str">
            <v>b2385</v>
          </cell>
          <cell r="K2300" t="str">
            <v>G7248</v>
          </cell>
          <cell r="L2300" t="str">
            <v>EG14153</v>
          </cell>
          <cell r="M2300">
            <v>946853</v>
          </cell>
        </row>
        <row r="2301">
          <cell r="A2301" t="str">
            <v>NC_000913.2</v>
          </cell>
          <cell r="B2301" t="str">
            <v>RefSeq</v>
          </cell>
          <cell r="C2301" t="str">
            <v>gene</v>
          </cell>
          <cell r="D2301">
            <v>2504669</v>
          </cell>
          <cell r="E2301">
            <v>2505916</v>
          </cell>
          <cell r="F2301" t="str">
            <v>.</v>
          </cell>
          <cell r="G2301" t="str">
            <v>-</v>
          </cell>
          <cell r="H2301">
            <v>2447</v>
          </cell>
          <cell r="I2301" t="str">
            <v>fryC</v>
          </cell>
          <cell r="J2301" t="str">
            <v>b2386</v>
          </cell>
          <cell r="K2301" t="str">
            <v>G7249</v>
          </cell>
          <cell r="L2301" t="str">
            <v>EG14154</v>
          </cell>
          <cell r="M2301">
            <v>949111</v>
          </cell>
        </row>
        <row r="2302">
          <cell r="A2302" t="str">
            <v>NC_000913.2</v>
          </cell>
          <cell r="B2302" t="str">
            <v>RefSeq</v>
          </cell>
          <cell r="C2302" t="str">
            <v>gene</v>
          </cell>
          <cell r="D2302">
            <v>2505938</v>
          </cell>
          <cell r="E2302">
            <v>2506264</v>
          </cell>
          <cell r="F2302" t="str">
            <v>.</v>
          </cell>
          <cell r="G2302" t="str">
            <v>-</v>
          </cell>
          <cell r="H2302">
            <v>2448</v>
          </cell>
          <cell r="I2302" t="str">
            <v>fryB</v>
          </cell>
          <cell r="J2302" t="str">
            <v>b2387</v>
          </cell>
          <cell r="K2302" t="str">
            <v>G7250</v>
          </cell>
          <cell r="L2302" t="str">
            <v>EG14155</v>
          </cell>
          <cell r="M2302">
            <v>949087</v>
          </cell>
        </row>
        <row r="2303">
          <cell r="A2303" t="str">
            <v>NC_000913.2</v>
          </cell>
          <cell r="B2303" t="str">
            <v>RefSeq</v>
          </cell>
          <cell r="C2303" t="str">
            <v>gene</v>
          </cell>
          <cell r="D2303">
            <v>2506483</v>
          </cell>
          <cell r="E2303">
            <v>2507448</v>
          </cell>
          <cell r="F2303" t="str">
            <v>.</v>
          </cell>
          <cell r="G2303" t="str">
            <v>-</v>
          </cell>
          <cell r="H2303">
            <v>2449</v>
          </cell>
          <cell r="I2303" t="str">
            <v>glk</v>
          </cell>
          <cell r="J2303" t="str">
            <v>b2388</v>
          </cell>
          <cell r="K2303" t="str">
            <v>EG12957</v>
          </cell>
          <cell r="L2303" t="str">
            <v>EG12957</v>
          </cell>
          <cell r="M2303">
            <v>946858</v>
          </cell>
        </row>
        <row r="2304">
          <cell r="A2304" t="str">
            <v>NC_000913.2</v>
          </cell>
          <cell r="B2304" t="str">
            <v>RefSeq</v>
          </cell>
          <cell r="C2304" t="str">
            <v>gene</v>
          </cell>
          <cell r="D2304">
            <v>2507652</v>
          </cell>
          <cell r="E2304">
            <v>2508908</v>
          </cell>
          <cell r="F2304" t="str">
            <v>.</v>
          </cell>
          <cell r="G2304" t="str">
            <v>+</v>
          </cell>
          <cell r="H2304">
            <v>2450</v>
          </cell>
          <cell r="I2304" t="str">
            <v>yfeO</v>
          </cell>
          <cell r="J2304" t="str">
            <v>b2389</v>
          </cell>
          <cell r="K2304" t="str">
            <v>G7251</v>
          </cell>
          <cell r="L2304" t="str">
            <v>EG14156</v>
          </cell>
          <cell r="M2304">
            <v>946854</v>
          </cell>
        </row>
        <row r="2305">
          <cell r="A2305" t="str">
            <v>NC_000913.2</v>
          </cell>
          <cell r="B2305" t="str">
            <v>RefSeq</v>
          </cell>
          <cell r="C2305" t="str">
            <v>gene</v>
          </cell>
          <cell r="D2305">
            <v>2509023</v>
          </cell>
          <cell r="E2305">
            <v>2509349</v>
          </cell>
          <cell r="F2305" t="str">
            <v>.</v>
          </cell>
          <cell r="G2305" t="str">
            <v>+</v>
          </cell>
          <cell r="H2305">
            <v>2451</v>
          </cell>
          <cell r="I2305" t="str">
            <v>ypeC</v>
          </cell>
          <cell r="J2305" t="str">
            <v>b2390</v>
          </cell>
          <cell r="K2305" t="str">
            <v>G7252</v>
          </cell>
          <cell r="L2305" t="str">
            <v>EG14385</v>
          </cell>
          <cell r="M2305">
            <v>946855</v>
          </cell>
        </row>
        <row r="2306">
          <cell r="A2306" t="str">
            <v>NC_000913.2</v>
          </cell>
          <cell r="B2306" t="str">
            <v>RefSeq</v>
          </cell>
          <cell r="C2306" t="str">
            <v>gene</v>
          </cell>
          <cell r="D2306">
            <v>2509490</v>
          </cell>
          <cell r="E2306">
            <v>2510728</v>
          </cell>
          <cell r="F2306" t="str">
            <v>.</v>
          </cell>
          <cell r="G2306" t="str">
            <v>-</v>
          </cell>
          <cell r="H2306">
            <v>2452</v>
          </cell>
          <cell r="I2306" t="str">
            <v>mntH</v>
          </cell>
          <cell r="J2306" t="str">
            <v>b2392</v>
          </cell>
          <cell r="K2306" t="str">
            <v>G7254</v>
          </cell>
          <cell r="L2306" t="str">
            <v>EG14157</v>
          </cell>
          <cell r="M2306">
            <v>946899</v>
          </cell>
        </row>
        <row r="2307">
          <cell r="A2307" t="str">
            <v>NC_000913.2</v>
          </cell>
          <cell r="B2307" t="str">
            <v>RefSeq</v>
          </cell>
          <cell r="C2307" t="str">
            <v>gene</v>
          </cell>
          <cell r="D2307">
            <v>2511064</v>
          </cell>
          <cell r="E2307">
            <v>2512266</v>
          </cell>
          <cell r="F2307" t="str">
            <v>.</v>
          </cell>
          <cell r="G2307" t="str">
            <v>+</v>
          </cell>
          <cell r="H2307">
            <v>2453</v>
          </cell>
          <cell r="I2307" t="str">
            <v>nupC</v>
          </cell>
          <cell r="J2307" t="str">
            <v>b2393</v>
          </cell>
          <cell r="K2307" t="str">
            <v>EG11971</v>
          </cell>
          <cell r="L2307" t="str">
            <v>EG11971</v>
          </cell>
          <cell r="M2307">
            <v>946895</v>
          </cell>
        </row>
        <row r="2308">
          <cell r="A2308" t="str">
            <v>NC_000913.2</v>
          </cell>
          <cell r="B2308" t="str">
            <v>RefSeq</v>
          </cell>
          <cell r="C2308" t="str">
            <v>gene</v>
          </cell>
          <cell r="D2308">
            <v>2512353</v>
          </cell>
          <cell r="E2308">
            <v>2513465</v>
          </cell>
          <cell r="F2308" t="str">
            <v>.</v>
          </cell>
          <cell r="G2308" t="str">
            <v>+</v>
          </cell>
          <cell r="H2308">
            <v>2454</v>
          </cell>
          <cell r="I2308" t="str">
            <v>insL</v>
          </cell>
          <cell r="J2308" t="str">
            <v>b2394</v>
          </cell>
          <cell r="K2308" t="str">
            <v>G7255</v>
          </cell>
          <cell r="L2308" t="str">
            <v>EG40012</v>
          </cell>
          <cell r="M2308">
            <v>946896</v>
          </cell>
        </row>
        <row r="2309">
          <cell r="A2309" t="str">
            <v>NC_000913.2</v>
          </cell>
          <cell r="B2309" t="str">
            <v>RefSeq</v>
          </cell>
          <cell r="C2309" t="str">
            <v>gene</v>
          </cell>
          <cell r="D2309">
            <v>2513665</v>
          </cell>
          <cell r="E2309">
            <v>2515854</v>
          </cell>
          <cell r="F2309" t="str">
            <v>.</v>
          </cell>
          <cell r="G2309" t="str">
            <v>-</v>
          </cell>
          <cell r="H2309">
            <v>2455</v>
          </cell>
          <cell r="I2309" t="str">
            <v>yfeA</v>
          </cell>
          <cell r="J2309" t="str">
            <v>b2395</v>
          </cell>
          <cell r="K2309" t="str">
            <v>EG11145</v>
          </cell>
          <cell r="L2309" t="str">
            <v>EG11145</v>
          </cell>
          <cell r="M2309">
            <v>946864</v>
          </cell>
        </row>
        <row r="2310">
          <cell r="A2310" t="str">
            <v>NC_000913.2</v>
          </cell>
          <cell r="B2310" t="str">
            <v>RefSeq</v>
          </cell>
          <cell r="C2310" t="str">
            <v>gene</v>
          </cell>
          <cell r="D2310">
            <v>2516063</v>
          </cell>
          <cell r="E2310">
            <v>2516138</v>
          </cell>
          <cell r="F2310" t="str">
            <v>.</v>
          </cell>
          <cell r="G2310" t="str">
            <v>-</v>
          </cell>
          <cell r="H2310">
            <v>2456</v>
          </cell>
          <cell r="I2310" t="str">
            <v>alaX</v>
          </cell>
          <cell r="J2310" t="str">
            <v>b2396</v>
          </cell>
          <cell r="K2310" t="str">
            <v>EG30012</v>
          </cell>
          <cell r="L2310" t="str">
            <v>EG30012</v>
          </cell>
          <cell r="M2310">
            <v>946859</v>
          </cell>
        </row>
        <row r="2311">
          <cell r="A2311" t="str">
            <v>NC_000913.2</v>
          </cell>
          <cell r="B2311" t="str">
            <v>RefSeq</v>
          </cell>
          <cell r="C2311" t="str">
            <v>gene</v>
          </cell>
          <cell r="D2311">
            <v>2516178</v>
          </cell>
          <cell r="E2311">
            <v>2516253</v>
          </cell>
          <cell r="F2311" t="str">
            <v>.</v>
          </cell>
          <cell r="G2311" t="str">
            <v>-</v>
          </cell>
          <cell r="H2311">
            <v>2457</v>
          </cell>
          <cell r="I2311" t="str">
            <v>alaW</v>
          </cell>
          <cell r="J2311" t="str">
            <v>b2397</v>
          </cell>
          <cell r="K2311" t="str">
            <v>EG30011</v>
          </cell>
          <cell r="L2311" t="str">
            <v>EG30011</v>
          </cell>
          <cell r="M2311">
            <v>946860</v>
          </cell>
        </row>
        <row r="2312">
          <cell r="A2312" t="str">
            <v>NC_000913.2</v>
          </cell>
          <cell r="B2312" t="str">
            <v>RefSeq</v>
          </cell>
          <cell r="C2312" t="str">
            <v>gene</v>
          </cell>
          <cell r="D2312">
            <v>2516489</v>
          </cell>
          <cell r="E2312">
            <v>2516833</v>
          </cell>
          <cell r="F2312" t="str">
            <v>.</v>
          </cell>
          <cell r="G2312" t="str">
            <v>+</v>
          </cell>
          <cell r="H2312">
            <v>2458</v>
          </cell>
          <cell r="I2312" t="str">
            <v>yfeC</v>
          </cell>
          <cell r="J2312" t="str">
            <v>b2398</v>
          </cell>
          <cell r="K2312" t="str">
            <v>EG11431</v>
          </cell>
          <cell r="L2312" t="str">
            <v>EG11431</v>
          </cell>
          <cell r="M2312">
            <v>946857</v>
          </cell>
        </row>
        <row r="2313">
          <cell r="A2313" t="str">
            <v>NC_000913.2</v>
          </cell>
          <cell r="B2313" t="str">
            <v>RefSeq</v>
          </cell>
          <cell r="C2313" t="str">
            <v>gene</v>
          </cell>
          <cell r="D2313">
            <v>2516835</v>
          </cell>
          <cell r="E2313">
            <v>2517227</v>
          </cell>
          <cell r="F2313" t="str">
            <v>.</v>
          </cell>
          <cell r="G2313" t="str">
            <v>+</v>
          </cell>
          <cell r="H2313">
            <v>2459</v>
          </cell>
          <cell r="I2313" t="str">
            <v>yfeD</v>
          </cell>
          <cell r="J2313" t="str">
            <v>b2399</v>
          </cell>
          <cell r="K2313" t="str">
            <v>EG11432</v>
          </cell>
          <cell r="L2313" t="str">
            <v>EG11432</v>
          </cell>
          <cell r="M2313">
            <v>946865</v>
          </cell>
        </row>
        <row r="2314">
          <cell r="A2314" t="str">
            <v>NC_000913.2</v>
          </cell>
          <cell r="B2314" t="str">
            <v>RefSeq</v>
          </cell>
          <cell r="C2314" t="str">
            <v>gene</v>
          </cell>
          <cell r="D2314">
            <v>2517279</v>
          </cell>
          <cell r="E2314">
            <v>2518694</v>
          </cell>
          <cell r="F2314" t="str">
            <v>.</v>
          </cell>
          <cell r="G2314" t="str">
            <v>-</v>
          </cell>
          <cell r="H2314">
            <v>2460</v>
          </cell>
          <cell r="I2314" t="str">
            <v>gltX</v>
          </cell>
          <cell r="J2314" t="str">
            <v>b2400</v>
          </cell>
          <cell r="K2314" t="str">
            <v>EG10407</v>
          </cell>
          <cell r="L2314" t="str">
            <v>EG10407</v>
          </cell>
          <cell r="M2314">
            <v>946906</v>
          </cell>
        </row>
        <row r="2315">
          <cell r="A2315" t="str">
            <v>NC_000913.2</v>
          </cell>
          <cell r="B2315" t="str">
            <v>RefSeq</v>
          </cell>
          <cell r="C2315" t="str">
            <v>gene</v>
          </cell>
          <cell r="D2315">
            <v>2518953</v>
          </cell>
          <cell r="E2315">
            <v>2519028</v>
          </cell>
          <cell r="F2315" t="str">
            <v>.</v>
          </cell>
          <cell r="G2315" t="str">
            <v>+</v>
          </cell>
          <cell r="H2315">
            <v>2461</v>
          </cell>
          <cell r="I2315" t="str">
            <v>valU</v>
          </cell>
          <cell r="J2315" t="str">
            <v>b2401</v>
          </cell>
          <cell r="K2315" t="str">
            <v>EG30110</v>
          </cell>
          <cell r="L2315" t="str">
            <v>EG30110</v>
          </cell>
          <cell r="M2315">
            <v>946824</v>
          </cell>
        </row>
        <row r="2316">
          <cell r="A2316" t="str">
            <v>NC_000913.2</v>
          </cell>
          <cell r="B2316" t="str">
            <v>RefSeq</v>
          </cell>
          <cell r="C2316" t="str">
            <v>gene</v>
          </cell>
          <cell r="D2316">
            <v>2519073</v>
          </cell>
          <cell r="E2316">
            <v>2519148</v>
          </cell>
          <cell r="F2316" t="str">
            <v>.</v>
          </cell>
          <cell r="G2316" t="str">
            <v>+</v>
          </cell>
          <cell r="H2316">
            <v>2462</v>
          </cell>
          <cell r="I2316" t="str">
            <v>valX</v>
          </cell>
          <cell r="J2316" t="str">
            <v>b2402</v>
          </cell>
          <cell r="K2316" t="str">
            <v>EG30113</v>
          </cell>
          <cell r="L2316" t="str">
            <v>EG30113</v>
          </cell>
          <cell r="M2316">
            <v>946817</v>
          </cell>
        </row>
        <row r="2317">
          <cell r="A2317" t="str">
            <v>NC_000913.2</v>
          </cell>
          <cell r="B2317" t="str">
            <v>RefSeq</v>
          </cell>
          <cell r="C2317" t="str">
            <v>gene</v>
          </cell>
          <cell r="D2317">
            <v>2519195</v>
          </cell>
          <cell r="E2317">
            <v>2519270</v>
          </cell>
          <cell r="F2317" t="str">
            <v>.</v>
          </cell>
          <cell r="G2317" t="str">
            <v>+</v>
          </cell>
          <cell r="H2317">
            <v>2463</v>
          </cell>
          <cell r="I2317" t="str">
            <v>valY</v>
          </cell>
          <cell r="J2317" t="str">
            <v>b2403</v>
          </cell>
          <cell r="K2317" t="str">
            <v>EG30114</v>
          </cell>
          <cell r="L2317" t="str">
            <v>EG30114</v>
          </cell>
          <cell r="M2317">
            <v>946870</v>
          </cell>
        </row>
        <row r="2318">
          <cell r="A2318" t="str">
            <v>NC_000913.2</v>
          </cell>
          <cell r="B2318" t="str">
            <v>RefSeq</v>
          </cell>
          <cell r="C2318" t="str">
            <v>gene</v>
          </cell>
          <cell r="D2318">
            <v>2519275</v>
          </cell>
          <cell r="E2318">
            <v>2519350</v>
          </cell>
          <cell r="F2318" t="str">
            <v>.</v>
          </cell>
          <cell r="G2318" t="str">
            <v>+</v>
          </cell>
          <cell r="H2318">
            <v>2464</v>
          </cell>
          <cell r="I2318" t="str">
            <v>lysV</v>
          </cell>
          <cell r="J2318" t="str">
            <v>b2404</v>
          </cell>
          <cell r="K2318" t="str">
            <v>EG30056</v>
          </cell>
          <cell r="L2318" t="str">
            <v>EG30056</v>
          </cell>
          <cell r="M2318">
            <v>946866</v>
          </cell>
        </row>
        <row r="2319">
          <cell r="A2319" t="str">
            <v>NC_000913.2</v>
          </cell>
          <cell r="B2319" t="str">
            <v>RefSeq</v>
          </cell>
          <cell r="C2319" t="str">
            <v>gene</v>
          </cell>
          <cell r="D2319">
            <v>2519615</v>
          </cell>
          <cell r="E2319">
            <v>2520499</v>
          </cell>
          <cell r="F2319" t="str">
            <v>.</v>
          </cell>
          <cell r="G2319" t="str">
            <v>-</v>
          </cell>
          <cell r="H2319">
            <v>2465</v>
          </cell>
          <cell r="I2319" t="str">
            <v>xapR</v>
          </cell>
          <cell r="J2319" t="str">
            <v>b2405</v>
          </cell>
          <cell r="K2319" t="str">
            <v>EG11146</v>
          </cell>
          <cell r="L2319" t="str">
            <v>EG11146</v>
          </cell>
          <cell r="M2319">
            <v>946862</v>
          </cell>
        </row>
        <row r="2320">
          <cell r="A2320" t="str">
            <v>NC_000913.2</v>
          </cell>
          <cell r="B2320" t="str">
            <v>RefSeq</v>
          </cell>
          <cell r="C2320" t="str">
            <v>gene</v>
          </cell>
          <cell r="D2320">
            <v>2520751</v>
          </cell>
          <cell r="E2320">
            <v>2522007</v>
          </cell>
          <cell r="F2320" t="str">
            <v>.</v>
          </cell>
          <cell r="G2320" t="str">
            <v>-</v>
          </cell>
          <cell r="H2320">
            <v>2466</v>
          </cell>
          <cell r="I2320" t="str">
            <v>xapB</v>
          </cell>
          <cell r="J2320" t="str">
            <v>b2406</v>
          </cell>
          <cell r="K2320" t="str">
            <v>EG13159</v>
          </cell>
          <cell r="L2320" t="str">
            <v>EG13159</v>
          </cell>
          <cell r="M2320">
            <v>946868</v>
          </cell>
        </row>
        <row r="2321">
          <cell r="A2321" t="str">
            <v>NC_000913.2</v>
          </cell>
          <cell r="B2321" t="str">
            <v>RefSeq</v>
          </cell>
          <cell r="C2321" t="str">
            <v>gene</v>
          </cell>
          <cell r="D2321">
            <v>2522067</v>
          </cell>
          <cell r="E2321">
            <v>2522900</v>
          </cell>
          <cell r="F2321" t="str">
            <v>.</v>
          </cell>
          <cell r="G2321" t="str">
            <v>-</v>
          </cell>
          <cell r="H2321">
            <v>2467</v>
          </cell>
          <cell r="I2321" t="str">
            <v>xapA</v>
          </cell>
          <cell r="J2321" t="str">
            <v>b2407</v>
          </cell>
          <cell r="K2321" t="str">
            <v>G85</v>
          </cell>
          <cell r="L2321" t="str">
            <v>EG20250</v>
          </cell>
          <cell r="M2321">
            <v>946878</v>
          </cell>
        </row>
        <row r="2322">
          <cell r="A2322" t="str">
            <v>NC_000913.2</v>
          </cell>
          <cell r="B2322" t="str">
            <v>RefSeq</v>
          </cell>
          <cell r="C2322" t="str">
            <v>gene</v>
          </cell>
          <cell r="D2322">
            <v>2523149</v>
          </cell>
          <cell r="E2322">
            <v>2523913</v>
          </cell>
          <cell r="F2322" t="str">
            <v>.</v>
          </cell>
          <cell r="G2322" t="str">
            <v>+</v>
          </cell>
          <cell r="H2322">
            <v>2468</v>
          </cell>
          <cell r="I2322" t="str">
            <v>yfeN</v>
          </cell>
          <cell r="J2322" t="str">
            <v>b2408</v>
          </cell>
          <cell r="K2322" t="str">
            <v>G7256</v>
          </cell>
          <cell r="L2322" t="str">
            <v>EG13160</v>
          </cell>
          <cell r="M2322">
            <v>946872</v>
          </cell>
        </row>
        <row r="2323">
          <cell r="A2323" t="str">
            <v>NC_000913.2</v>
          </cell>
          <cell r="B2323" t="str">
            <v>RefSeq</v>
          </cell>
          <cell r="C2323" t="str">
            <v>gene</v>
          </cell>
          <cell r="D2323">
            <v>2523952</v>
          </cell>
          <cell r="E2323">
            <v>2524878</v>
          </cell>
          <cell r="F2323" t="str">
            <v>.</v>
          </cell>
          <cell r="G2323" t="str">
            <v>-</v>
          </cell>
          <cell r="H2323">
            <v>2469</v>
          </cell>
          <cell r="I2323" t="str">
            <v>yfeR</v>
          </cell>
          <cell r="J2323" t="str">
            <v>b2409</v>
          </cell>
          <cell r="K2323" t="str">
            <v>G7257</v>
          </cell>
          <cell r="L2323" t="str">
            <v>EG14159</v>
          </cell>
          <cell r="M2323">
            <v>946873</v>
          </cell>
        </row>
        <row r="2324">
          <cell r="A2324" t="str">
            <v>NC_000913.2</v>
          </cell>
          <cell r="B2324" t="str">
            <v>RefSeq</v>
          </cell>
          <cell r="C2324" t="str">
            <v>gene</v>
          </cell>
          <cell r="D2324">
            <v>2524968</v>
          </cell>
          <cell r="E2324">
            <v>2525966</v>
          </cell>
          <cell r="F2324" t="str">
            <v>.</v>
          </cell>
          <cell r="G2324" t="str">
            <v>+</v>
          </cell>
          <cell r="H2324">
            <v>2470</v>
          </cell>
          <cell r="I2324" t="str">
            <v>yfeH</v>
          </cell>
          <cell r="J2324" t="str">
            <v>b2410</v>
          </cell>
          <cell r="K2324" t="str">
            <v>EG12376</v>
          </cell>
          <cell r="L2324" t="str">
            <v>EG12376</v>
          </cell>
          <cell r="M2324">
            <v>946874</v>
          </cell>
        </row>
        <row r="2325">
          <cell r="A2325" t="str">
            <v>NC_000913.2</v>
          </cell>
          <cell r="B2325" t="str">
            <v>RefSeq</v>
          </cell>
          <cell r="C2325" t="str">
            <v>gene</v>
          </cell>
          <cell r="D2325">
            <v>2526183</v>
          </cell>
          <cell r="E2325">
            <v>2528198</v>
          </cell>
          <cell r="F2325" t="str">
            <v>.</v>
          </cell>
          <cell r="G2325" t="str">
            <v>-</v>
          </cell>
          <cell r="H2325">
            <v>2472</v>
          </cell>
          <cell r="I2325" t="str">
            <v>ligA</v>
          </cell>
          <cell r="J2325" t="str">
            <v>b2411</v>
          </cell>
          <cell r="K2325" t="str">
            <v>EG10534</v>
          </cell>
          <cell r="L2325" t="str">
            <v>EG10534</v>
          </cell>
          <cell r="M2325">
            <v>946885</v>
          </cell>
        </row>
        <row r="2326">
          <cell r="A2326" t="str">
            <v>NC_000913.2</v>
          </cell>
          <cell r="B2326" t="str">
            <v>RefSeq</v>
          </cell>
          <cell r="C2326" t="str">
            <v>gene</v>
          </cell>
          <cell r="D2326">
            <v>2528269</v>
          </cell>
          <cell r="E2326">
            <v>2529255</v>
          </cell>
          <cell r="F2326" t="str">
            <v>.</v>
          </cell>
          <cell r="G2326" t="str">
            <v>-</v>
          </cell>
          <cell r="H2326">
            <v>2473</v>
          </cell>
          <cell r="I2326" t="str">
            <v>zipA</v>
          </cell>
          <cell r="J2326" t="str">
            <v>b2412</v>
          </cell>
          <cell r="K2326" t="str">
            <v>G7258</v>
          </cell>
          <cell r="L2326" t="str">
            <v>EG14169</v>
          </cell>
          <cell r="M2326">
            <v>946869</v>
          </cell>
        </row>
        <row r="2327">
          <cell r="A2327" t="str">
            <v>NC_000913.2</v>
          </cell>
          <cell r="B2327" t="str">
            <v>RefSeq</v>
          </cell>
          <cell r="C2327" t="str">
            <v>gene</v>
          </cell>
          <cell r="D2327">
            <v>2529485</v>
          </cell>
          <cell r="E2327">
            <v>2530246</v>
          </cell>
          <cell r="F2327" t="str">
            <v>.</v>
          </cell>
          <cell r="G2327" t="str">
            <v>+</v>
          </cell>
          <cell r="H2327">
            <v>2474</v>
          </cell>
          <cell r="I2327" t="str">
            <v>cysZ</v>
          </cell>
          <cell r="J2327" t="str">
            <v>b2413</v>
          </cell>
          <cell r="K2327" t="str">
            <v>EG10003</v>
          </cell>
          <cell r="L2327" t="str">
            <v>EG10003</v>
          </cell>
          <cell r="M2327">
            <v>946875</v>
          </cell>
        </row>
        <row r="2328">
          <cell r="A2328" t="str">
            <v>NC_000913.2</v>
          </cell>
          <cell r="B2328" t="str">
            <v>RefSeq</v>
          </cell>
          <cell r="C2328" t="str">
            <v>gene</v>
          </cell>
          <cell r="D2328">
            <v>2530431</v>
          </cell>
          <cell r="E2328">
            <v>2531402</v>
          </cell>
          <cell r="F2328" t="str">
            <v>.</v>
          </cell>
          <cell r="G2328" t="str">
            <v>+</v>
          </cell>
          <cell r="H2328">
            <v>2475</v>
          </cell>
          <cell r="I2328" t="str">
            <v>cysK</v>
          </cell>
          <cell r="J2328" t="str">
            <v>b2414</v>
          </cell>
          <cell r="K2328" t="str">
            <v>EG10192</v>
          </cell>
          <cell r="L2328" t="str">
            <v>EG10192</v>
          </cell>
          <cell r="M2328">
            <v>946877</v>
          </cell>
        </row>
        <row r="2329">
          <cell r="A2329" t="str">
            <v>NC_000913.2</v>
          </cell>
          <cell r="B2329" t="str">
            <v>RefSeq</v>
          </cell>
          <cell r="C2329" t="str">
            <v>gene</v>
          </cell>
          <cell r="D2329">
            <v>2531786</v>
          </cell>
          <cell r="E2329">
            <v>2532043</v>
          </cell>
          <cell r="F2329" t="str">
            <v>.</v>
          </cell>
          <cell r="G2329" t="str">
            <v>+</v>
          </cell>
          <cell r="H2329">
            <v>2476</v>
          </cell>
          <cell r="I2329" t="str">
            <v>ptsH</v>
          </cell>
          <cell r="J2329" t="str">
            <v>b2415</v>
          </cell>
          <cell r="K2329" t="str">
            <v>EG10788</v>
          </cell>
          <cell r="L2329" t="str">
            <v>EG10788</v>
          </cell>
          <cell r="M2329">
            <v>946886</v>
          </cell>
        </row>
        <row r="2330">
          <cell r="A2330" t="str">
            <v>NC_000913.2</v>
          </cell>
          <cell r="B2330" t="str">
            <v>RefSeq</v>
          </cell>
          <cell r="C2330" t="str">
            <v>gene</v>
          </cell>
          <cell r="D2330">
            <v>2532088</v>
          </cell>
          <cell r="E2330">
            <v>2533815</v>
          </cell>
          <cell r="F2330" t="str">
            <v>.</v>
          </cell>
          <cell r="G2330" t="str">
            <v>+</v>
          </cell>
          <cell r="H2330">
            <v>2477</v>
          </cell>
          <cell r="I2330" t="str">
            <v>ptsI</v>
          </cell>
          <cell r="J2330" t="str">
            <v>b2416</v>
          </cell>
          <cell r="K2330" t="str">
            <v>EG10789</v>
          </cell>
          <cell r="L2330" t="str">
            <v>EG10789</v>
          </cell>
          <cell r="M2330">
            <v>946879</v>
          </cell>
        </row>
        <row r="2331">
          <cell r="A2331" t="str">
            <v>NC_000913.2</v>
          </cell>
          <cell r="B2331" t="str">
            <v>RefSeq</v>
          </cell>
          <cell r="C2331" t="str">
            <v>gene</v>
          </cell>
          <cell r="D2331">
            <v>2533856</v>
          </cell>
          <cell r="E2331">
            <v>2534365</v>
          </cell>
          <cell r="F2331" t="str">
            <v>.</v>
          </cell>
          <cell r="G2331" t="str">
            <v>+</v>
          </cell>
          <cell r="H2331">
            <v>2478</v>
          </cell>
          <cell r="I2331" t="str">
            <v>crr</v>
          </cell>
          <cell r="J2331" t="str">
            <v>b2417</v>
          </cell>
          <cell r="K2331" t="str">
            <v>EG10165</v>
          </cell>
          <cell r="L2331" t="str">
            <v>EG10165</v>
          </cell>
          <cell r="M2331">
            <v>946880</v>
          </cell>
        </row>
        <row r="2332">
          <cell r="A2332" t="str">
            <v>NC_000913.2</v>
          </cell>
          <cell r="B2332" t="str">
            <v>RefSeq</v>
          </cell>
          <cell r="C2332" t="str">
            <v>gene</v>
          </cell>
          <cell r="D2332">
            <v>2534408</v>
          </cell>
          <cell r="E2332">
            <v>2535259</v>
          </cell>
          <cell r="F2332" t="str">
            <v>.</v>
          </cell>
          <cell r="G2332" t="str">
            <v>-</v>
          </cell>
          <cell r="H2332">
            <v>2479</v>
          </cell>
          <cell r="I2332" t="str">
            <v>pdxK</v>
          </cell>
          <cell r="J2332" t="str">
            <v>b2418</v>
          </cell>
          <cell r="K2332" t="str">
            <v>G7259</v>
          </cell>
          <cell r="L2332" t="str">
            <v>EG12642</v>
          </cell>
          <cell r="M2332">
            <v>946881</v>
          </cell>
        </row>
        <row r="2333">
          <cell r="A2333" t="str">
            <v>NC_000913.2</v>
          </cell>
          <cell r="B2333" t="str">
            <v>RefSeq</v>
          </cell>
          <cell r="C2333" t="str">
            <v>gene</v>
          </cell>
          <cell r="D2333">
            <v>2535364</v>
          </cell>
          <cell r="E2333">
            <v>2535738</v>
          </cell>
          <cell r="F2333" t="str">
            <v>.</v>
          </cell>
          <cell r="G2333" t="str">
            <v>+</v>
          </cell>
          <cell r="H2333">
            <v>2480</v>
          </cell>
          <cell r="I2333" t="str">
            <v>yfeK</v>
          </cell>
          <cell r="J2333" t="str">
            <v>b2419</v>
          </cell>
          <cell r="K2333" t="str">
            <v>G7260</v>
          </cell>
          <cell r="L2333" t="str">
            <v>EG12644</v>
          </cell>
          <cell r="M2333">
            <v>946876</v>
          </cell>
        </row>
        <row r="2334">
          <cell r="A2334" t="str">
            <v>NC_000913.2</v>
          </cell>
          <cell r="B2334" t="str">
            <v>RefSeq</v>
          </cell>
          <cell r="C2334" t="str">
            <v>gene</v>
          </cell>
          <cell r="D2334">
            <v>2535771</v>
          </cell>
          <cell r="E2334">
            <v>2536505</v>
          </cell>
          <cell r="F2334" t="str">
            <v>.</v>
          </cell>
          <cell r="G2334" t="str">
            <v>+</v>
          </cell>
          <cell r="H2334">
            <v>2481</v>
          </cell>
          <cell r="I2334" t="str">
            <v>yfeS</v>
          </cell>
          <cell r="J2334" t="str">
            <v>b2420</v>
          </cell>
          <cell r="K2334" t="str">
            <v>G7261</v>
          </cell>
          <cell r="L2334" t="str">
            <v>EG14160</v>
          </cell>
          <cell r="M2334">
            <v>946887</v>
          </cell>
        </row>
        <row r="2335">
          <cell r="A2335" t="str">
            <v>NC_000913.2</v>
          </cell>
          <cell r="B2335" t="str">
            <v>RefSeq</v>
          </cell>
          <cell r="C2335" t="str">
            <v>gene</v>
          </cell>
          <cell r="D2335">
            <v>2536694</v>
          </cell>
          <cell r="E2335">
            <v>2537605</v>
          </cell>
          <cell r="F2335" t="str">
            <v>.</v>
          </cell>
          <cell r="G2335" t="str">
            <v>-</v>
          </cell>
          <cell r="H2335">
            <v>2482</v>
          </cell>
          <cell r="I2335" t="str">
            <v>cysM</v>
          </cell>
          <cell r="J2335" t="str">
            <v>b2421</v>
          </cell>
          <cell r="K2335" t="str">
            <v>EG10193</v>
          </cell>
          <cell r="L2335" t="str">
            <v>EG10193</v>
          </cell>
          <cell r="M2335">
            <v>946888</v>
          </cell>
        </row>
        <row r="2336">
          <cell r="A2336" t="str">
            <v>NC_000913.2</v>
          </cell>
          <cell r="B2336" t="str">
            <v>RefSeq</v>
          </cell>
          <cell r="C2336" t="str">
            <v>gene</v>
          </cell>
          <cell r="D2336">
            <v>2537739</v>
          </cell>
          <cell r="E2336">
            <v>2538836</v>
          </cell>
          <cell r="F2336" t="str">
            <v>.</v>
          </cell>
          <cell r="G2336" t="str">
            <v>-</v>
          </cell>
          <cell r="H2336">
            <v>2483</v>
          </cell>
          <cell r="I2336" t="str">
            <v>cysA</v>
          </cell>
          <cell r="J2336" t="str">
            <v>b2422</v>
          </cell>
          <cell r="K2336" t="str">
            <v>EG10183</v>
          </cell>
          <cell r="L2336" t="str">
            <v>EG10183</v>
          </cell>
          <cell r="M2336">
            <v>946889</v>
          </cell>
        </row>
        <row r="2337">
          <cell r="A2337" t="str">
            <v>NC_000913.2</v>
          </cell>
          <cell r="B2337" t="str">
            <v>RefSeq</v>
          </cell>
          <cell r="C2337" t="str">
            <v>gene</v>
          </cell>
          <cell r="D2337">
            <v>2538826</v>
          </cell>
          <cell r="E2337">
            <v>2539701</v>
          </cell>
          <cell r="F2337" t="str">
            <v>.</v>
          </cell>
          <cell r="G2337" t="str">
            <v>-</v>
          </cell>
          <cell r="H2337">
            <v>2484</v>
          </cell>
          <cell r="I2337" t="str">
            <v>cysW</v>
          </cell>
          <cell r="J2337" t="str">
            <v>b2423</v>
          </cell>
          <cell r="K2337" t="str">
            <v>EG10198</v>
          </cell>
          <cell r="L2337" t="str">
            <v>EG10198</v>
          </cell>
          <cell r="M2337">
            <v>2847743</v>
          </cell>
        </row>
        <row r="2338">
          <cell r="A2338" t="str">
            <v>NC_000913.2</v>
          </cell>
          <cell r="B2338" t="str">
            <v>RefSeq</v>
          </cell>
          <cell r="C2338" t="str">
            <v>gene</v>
          </cell>
          <cell r="D2338">
            <v>2539701</v>
          </cell>
          <cell r="E2338">
            <v>2540534</v>
          </cell>
          <cell r="F2338" t="str">
            <v>.</v>
          </cell>
          <cell r="G2338" t="str">
            <v>-</v>
          </cell>
          <cell r="H2338">
            <v>2485</v>
          </cell>
          <cell r="I2338" t="str">
            <v>cysU</v>
          </cell>
          <cell r="J2338" t="str">
            <v>b2424</v>
          </cell>
          <cell r="K2338" t="str">
            <v>EG10197</v>
          </cell>
          <cell r="L2338" t="str">
            <v>EG10197</v>
          </cell>
          <cell r="M2338">
            <v>946882</v>
          </cell>
        </row>
        <row r="2339">
          <cell r="A2339" t="str">
            <v>NC_000913.2</v>
          </cell>
          <cell r="B2339" t="str">
            <v>RefSeq</v>
          </cell>
          <cell r="C2339" t="str">
            <v>gene</v>
          </cell>
          <cell r="D2339">
            <v>2540534</v>
          </cell>
          <cell r="E2339">
            <v>2541550</v>
          </cell>
          <cell r="F2339" t="str">
            <v>.</v>
          </cell>
          <cell r="G2339" t="str">
            <v>-</v>
          </cell>
          <cell r="H2339">
            <v>2486</v>
          </cell>
          <cell r="I2339" t="str">
            <v>cysP</v>
          </cell>
          <cell r="J2339" t="str">
            <v>b2425</v>
          </cell>
          <cell r="K2339" t="str">
            <v>EG10195</v>
          </cell>
          <cell r="L2339" t="str">
            <v>EG10195</v>
          </cell>
          <cell r="M2339">
            <v>946883</v>
          </cell>
        </row>
        <row r="2340">
          <cell r="A2340" t="str">
            <v>NC_000913.2</v>
          </cell>
          <cell r="B2340" t="str">
            <v>RefSeq</v>
          </cell>
          <cell r="C2340" t="str">
            <v>gene</v>
          </cell>
          <cell r="D2340">
            <v>2541854</v>
          </cell>
          <cell r="E2340">
            <v>2542645</v>
          </cell>
          <cell r="F2340" t="str">
            <v>.</v>
          </cell>
          <cell r="G2340" t="str">
            <v>-</v>
          </cell>
          <cell r="H2340">
            <v>2487</v>
          </cell>
          <cell r="I2340" t="str">
            <v>ucpA</v>
          </cell>
          <cell r="J2340" t="str">
            <v>b2426</v>
          </cell>
          <cell r="K2340" t="str">
            <v>EG12133</v>
          </cell>
          <cell r="L2340" t="str">
            <v>EG12133</v>
          </cell>
          <cell r="M2340">
            <v>946898</v>
          </cell>
        </row>
        <row r="2341">
          <cell r="A2341" t="str">
            <v>NC_000913.2</v>
          </cell>
          <cell r="B2341" t="str">
            <v>RefSeq</v>
          </cell>
          <cell r="C2341" t="str">
            <v>gene</v>
          </cell>
          <cell r="D2341">
            <v>2542774</v>
          </cell>
          <cell r="E2341">
            <v>2543631</v>
          </cell>
          <cell r="F2341" t="str">
            <v>.</v>
          </cell>
          <cell r="G2341" t="str">
            <v>-</v>
          </cell>
          <cell r="H2341">
            <v>2488</v>
          </cell>
          <cell r="I2341" t="str">
            <v>murR</v>
          </cell>
          <cell r="J2341" t="str">
            <v>b2427</v>
          </cell>
          <cell r="K2341" t="str">
            <v>G7262</v>
          </cell>
          <cell r="L2341" t="str">
            <v>EG14161</v>
          </cell>
          <cell r="M2341">
            <v>946568</v>
          </cell>
        </row>
        <row r="2342">
          <cell r="A2342" t="str">
            <v>NC_000913.2</v>
          </cell>
          <cell r="B2342" t="str">
            <v>RefSeq</v>
          </cell>
          <cell r="C2342" t="str">
            <v>gene</v>
          </cell>
          <cell r="D2342">
            <v>2543795</v>
          </cell>
          <cell r="E2342">
            <v>2544691</v>
          </cell>
          <cell r="F2342" t="str">
            <v>.</v>
          </cell>
          <cell r="G2342" t="str">
            <v>+</v>
          </cell>
          <cell r="H2342">
            <v>2489</v>
          </cell>
          <cell r="I2342" t="str">
            <v>murQ</v>
          </cell>
          <cell r="J2342" t="str">
            <v>b2428</v>
          </cell>
          <cell r="K2342" t="str">
            <v>G7263</v>
          </cell>
          <cell r="L2342" t="str">
            <v>EG14162</v>
          </cell>
          <cell r="M2342">
            <v>946893</v>
          </cell>
        </row>
        <row r="2343">
          <cell r="A2343" t="str">
            <v>NC_000913.2</v>
          </cell>
          <cell r="B2343" t="str">
            <v>RefSeq</v>
          </cell>
          <cell r="C2343" t="str">
            <v>gene</v>
          </cell>
          <cell r="D2343">
            <v>2544695</v>
          </cell>
          <cell r="E2343">
            <v>2546119</v>
          </cell>
          <cell r="F2343" t="str">
            <v>.</v>
          </cell>
          <cell r="G2343" t="str">
            <v>+</v>
          </cell>
          <cell r="H2343">
            <v>2490</v>
          </cell>
          <cell r="I2343" t="str">
            <v>murP</v>
          </cell>
          <cell r="J2343" t="str">
            <v>b2429</v>
          </cell>
          <cell r="K2343" t="str">
            <v>G7264</v>
          </cell>
          <cell r="L2343" t="str">
            <v>EG14163</v>
          </cell>
          <cell r="M2343">
            <v>946894</v>
          </cell>
        </row>
        <row r="2344">
          <cell r="A2344" t="str">
            <v>NC_000913.2</v>
          </cell>
          <cell r="B2344" t="str">
            <v>RefSeq</v>
          </cell>
          <cell r="C2344" t="str">
            <v>gene</v>
          </cell>
          <cell r="D2344">
            <v>2546124</v>
          </cell>
          <cell r="E2344">
            <v>2547428</v>
          </cell>
          <cell r="F2344" t="str">
            <v>.</v>
          </cell>
          <cell r="G2344" t="str">
            <v>+</v>
          </cell>
          <cell r="H2344">
            <v>2491</v>
          </cell>
          <cell r="I2344" t="str">
            <v>yfeW</v>
          </cell>
          <cell r="J2344" t="str">
            <v>b2430</v>
          </cell>
          <cell r="K2344" t="str">
            <v>G7265</v>
          </cell>
          <cell r="L2344" t="str">
            <v>EG14164</v>
          </cell>
          <cell r="M2344">
            <v>946907</v>
          </cell>
        </row>
        <row r="2345">
          <cell r="A2345" t="str">
            <v>NC_000913.2</v>
          </cell>
          <cell r="B2345" t="str">
            <v>RefSeq</v>
          </cell>
          <cell r="C2345" t="str">
            <v>gene</v>
          </cell>
          <cell r="D2345">
            <v>2547668</v>
          </cell>
          <cell r="E2345">
            <v>2548567</v>
          </cell>
          <cell r="F2345" t="str">
            <v>.</v>
          </cell>
          <cell r="G2345" t="str">
            <v>-</v>
          </cell>
          <cell r="H2345">
            <v>2492</v>
          </cell>
          <cell r="I2345" t="str">
            <v>yfeX</v>
          </cell>
          <cell r="J2345" t="str">
            <v>b2431</v>
          </cell>
          <cell r="K2345" t="str">
            <v>G7266</v>
          </cell>
          <cell r="L2345" t="str">
            <v>EG14165</v>
          </cell>
          <cell r="M2345">
            <v>946913</v>
          </cell>
        </row>
        <row r="2346">
          <cell r="A2346" t="str">
            <v>NC_000913.2</v>
          </cell>
          <cell r="B2346" t="str">
            <v>RefSeq</v>
          </cell>
          <cell r="C2346" t="str">
            <v>gene</v>
          </cell>
          <cell r="D2346">
            <v>2548663</v>
          </cell>
          <cell r="E2346">
            <v>2549238</v>
          </cell>
          <cell r="F2346" t="str">
            <v>.</v>
          </cell>
          <cell r="G2346" t="str">
            <v>-</v>
          </cell>
          <cell r="H2346">
            <v>2493</v>
          </cell>
          <cell r="I2346" t="str">
            <v>yfeY</v>
          </cell>
          <cell r="J2346" t="str">
            <v>b2432</v>
          </cell>
          <cell r="K2346" t="str">
            <v>G7267</v>
          </cell>
          <cell r="L2346" t="str">
            <v>EG14166</v>
          </cell>
          <cell r="M2346">
            <v>946919</v>
          </cell>
        </row>
        <row r="2347">
          <cell r="A2347" t="str">
            <v>NC_000913.2</v>
          </cell>
          <cell r="B2347" t="str">
            <v>RefSeq</v>
          </cell>
          <cell r="C2347" t="str">
            <v>gene</v>
          </cell>
          <cell r="D2347">
            <v>2549299</v>
          </cell>
          <cell r="E2347">
            <v>2549748</v>
          </cell>
          <cell r="F2347" t="str">
            <v>.</v>
          </cell>
          <cell r="G2347" t="str">
            <v>-</v>
          </cell>
          <cell r="H2347">
            <v>2494</v>
          </cell>
          <cell r="I2347" t="str">
            <v>yfeZ</v>
          </cell>
          <cell r="J2347" t="str">
            <v>b2433</v>
          </cell>
          <cell r="K2347" t="str">
            <v>G7268</v>
          </cell>
          <cell r="L2347" t="str">
            <v>EG14167</v>
          </cell>
          <cell r="M2347">
            <v>946918</v>
          </cell>
        </row>
        <row r="2348">
          <cell r="A2348" t="str">
            <v>NC_000913.2</v>
          </cell>
          <cell r="B2348" t="str">
            <v>RefSeq</v>
          </cell>
          <cell r="C2348" t="str">
            <v>gene</v>
          </cell>
          <cell r="D2348">
            <v>2549735</v>
          </cell>
          <cell r="E2348">
            <v>2550160</v>
          </cell>
          <cell r="F2348" t="str">
            <v>.</v>
          </cell>
          <cell r="G2348" t="str">
            <v>-</v>
          </cell>
          <cell r="H2348">
            <v>2495</v>
          </cell>
          <cell r="I2348" t="str">
            <v>ypeA</v>
          </cell>
          <cell r="J2348" t="str">
            <v>b2434</v>
          </cell>
          <cell r="K2348" t="str">
            <v>G7269</v>
          </cell>
          <cell r="L2348" t="str">
            <v>EG14168</v>
          </cell>
          <cell r="M2348">
            <v>946917</v>
          </cell>
        </row>
        <row r="2349">
          <cell r="A2349" t="str">
            <v>NC_000913.2</v>
          </cell>
          <cell r="B2349" t="str">
            <v>RefSeq</v>
          </cell>
          <cell r="C2349" t="str">
            <v>gene</v>
          </cell>
          <cell r="D2349">
            <v>2550374</v>
          </cell>
          <cell r="E2349">
            <v>2551243</v>
          </cell>
          <cell r="F2349" t="str">
            <v>.</v>
          </cell>
          <cell r="G2349" t="str">
            <v>+</v>
          </cell>
          <cell r="H2349">
            <v>2496</v>
          </cell>
          <cell r="I2349" t="str">
            <v>amiA</v>
          </cell>
          <cell r="J2349" t="str">
            <v>b2435</v>
          </cell>
          <cell r="K2349" t="str">
            <v>EG11823</v>
          </cell>
          <cell r="L2349" t="str">
            <v>EG11823</v>
          </cell>
          <cell r="M2349">
            <v>946916</v>
          </cell>
        </row>
        <row r="2350">
          <cell r="A2350" t="str">
            <v>NC_000913.2</v>
          </cell>
          <cell r="B2350" t="str">
            <v>RefSeq</v>
          </cell>
          <cell r="C2350" t="str">
            <v>gene</v>
          </cell>
          <cell r="D2350">
            <v>2551247</v>
          </cell>
          <cell r="E2350">
            <v>2552146</v>
          </cell>
          <cell r="F2350" t="str">
            <v>.</v>
          </cell>
          <cell r="G2350" t="str">
            <v>+</v>
          </cell>
          <cell r="H2350">
            <v>2497</v>
          </cell>
          <cell r="I2350" t="str">
            <v>hemF</v>
          </cell>
          <cell r="J2350" t="str">
            <v>b2436</v>
          </cell>
          <cell r="K2350" t="str">
            <v>EG12189</v>
          </cell>
          <cell r="L2350" t="str">
            <v>EG12189</v>
          </cell>
          <cell r="M2350">
            <v>946908</v>
          </cell>
        </row>
        <row r="2351">
          <cell r="A2351" t="str">
            <v>NC_000913.2</v>
          </cell>
          <cell r="B2351" t="str">
            <v>RefSeq</v>
          </cell>
          <cell r="C2351" t="str">
            <v>gene</v>
          </cell>
          <cell r="D2351">
            <v>2552152</v>
          </cell>
          <cell r="E2351">
            <v>2553204</v>
          </cell>
          <cell r="F2351" t="str">
            <v>.</v>
          </cell>
          <cell r="G2351" t="str">
            <v>-</v>
          </cell>
          <cell r="H2351">
            <v>2498</v>
          </cell>
          <cell r="I2351" t="str">
            <v>eutR</v>
          </cell>
          <cell r="J2351" t="str">
            <v>b2437</v>
          </cell>
          <cell r="K2351" t="str">
            <v>EG12190</v>
          </cell>
          <cell r="L2351" t="str">
            <v>EG12190</v>
          </cell>
          <cell r="M2351">
            <v>946911</v>
          </cell>
        </row>
        <row r="2352">
          <cell r="A2352" t="str">
            <v>NC_000913.2</v>
          </cell>
          <cell r="B2352" t="str">
            <v>RefSeq</v>
          </cell>
          <cell r="C2352" t="str">
            <v>gene</v>
          </cell>
          <cell r="D2352">
            <v>2553250</v>
          </cell>
          <cell r="E2352">
            <v>2553750</v>
          </cell>
          <cell r="F2352" t="str">
            <v>.</v>
          </cell>
          <cell r="G2352" t="str">
            <v>-</v>
          </cell>
          <cell r="H2352">
            <v>2499</v>
          </cell>
          <cell r="I2352" t="str">
            <v>eutK</v>
          </cell>
          <cell r="J2352" t="str">
            <v>b2438</v>
          </cell>
          <cell r="K2352" t="str">
            <v>G7270</v>
          </cell>
          <cell r="L2352" t="str">
            <v>EG14170</v>
          </cell>
          <cell r="M2352">
            <v>946912</v>
          </cell>
        </row>
        <row r="2353">
          <cell r="A2353" t="str">
            <v>NC_000913.2</v>
          </cell>
          <cell r="B2353" t="str">
            <v>RefSeq</v>
          </cell>
          <cell r="C2353" t="str">
            <v>gene</v>
          </cell>
          <cell r="D2353">
            <v>2553763</v>
          </cell>
          <cell r="E2353">
            <v>2554422</v>
          </cell>
          <cell r="F2353" t="str">
            <v>.</v>
          </cell>
          <cell r="G2353" t="str">
            <v>-</v>
          </cell>
          <cell r="H2353">
            <v>2500</v>
          </cell>
          <cell r="I2353" t="str">
            <v>eutL</v>
          </cell>
          <cell r="J2353" t="str">
            <v>b2439</v>
          </cell>
          <cell r="K2353" t="str">
            <v>G7271</v>
          </cell>
          <cell r="L2353" t="str">
            <v>EG14171</v>
          </cell>
          <cell r="M2353">
            <v>946914</v>
          </cell>
        </row>
        <row r="2354">
          <cell r="A2354" t="str">
            <v>NC_000913.2</v>
          </cell>
          <cell r="B2354" t="str">
            <v>RefSeq</v>
          </cell>
          <cell r="C2354" t="str">
            <v>gene</v>
          </cell>
          <cell r="D2354">
            <v>2554432</v>
          </cell>
          <cell r="E2354">
            <v>2555319</v>
          </cell>
          <cell r="F2354" t="str">
            <v>.</v>
          </cell>
          <cell r="G2354" t="str">
            <v>-</v>
          </cell>
          <cell r="H2354">
            <v>2501</v>
          </cell>
          <cell r="I2354" t="str">
            <v>eutC</v>
          </cell>
          <cell r="J2354" t="str">
            <v>b2440</v>
          </cell>
          <cell r="K2354" t="str">
            <v>EG50007</v>
          </cell>
          <cell r="L2354" t="str">
            <v>EG50007</v>
          </cell>
          <cell r="M2354">
            <v>946925</v>
          </cell>
        </row>
        <row r="2355">
          <cell r="A2355" t="str">
            <v>NC_000913.2</v>
          </cell>
          <cell r="B2355" t="str">
            <v>RefSeq</v>
          </cell>
          <cell r="C2355" t="str">
            <v>gene</v>
          </cell>
          <cell r="D2355">
            <v>2555340</v>
          </cell>
          <cell r="E2355">
            <v>2556701</v>
          </cell>
          <cell r="F2355" t="str">
            <v>.</v>
          </cell>
          <cell r="G2355" t="str">
            <v>-</v>
          </cell>
          <cell r="H2355">
            <v>2502</v>
          </cell>
          <cell r="I2355" t="str">
            <v>eutB</v>
          </cell>
          <cell r="J2355" t="str">
            <v>b2441</v>
          </cell>
          <cell r="K2355" t="str">
            <v>EG50006</v>
          </cell>
          <cell r="L2355" t="str">
            <v>EG50006</v>
          </cell>
          <cell r="M2355">
            <v>946924</v>
          </cell>
        </row>
        <row r="2356">
          <cell r="A2356" t="str">
            <v>NC_000913.2</v>
          </cell>
          <cell r="B2356" t="str">
            <v>RefSeq</v>
          </cell>
          <cell r="C2356" t="str">
            <v>gene</v>
          </cell>
          <cell r="D2356">
            <v>2556880</v>
          </cell>
          <cell r="E2356">
            <v>2558088</v>
          </cell>
          <cell r="F2356" t="str">
            <v>.</v>
          </cell>
          <cell r="G2356" t="str">
            <v>+</v>
          </cell>
          <cell r="H2356">
            <v>2503</v>
          </cell>
          <cell r="I2356" t="str">
            <v>intZ</v>
          </cell>
          <cell r="J2356" t="str">
            <v>b2442</v>
          </cell>
          <cell r="K2356" t="str">
            <v>G7272</v>
          </cell>
          <cell r="L2356" t="str">
            <v>EG14172</v>
          </cell>
          <cell r="M2356">
            <v>946923</v>
          </cell>
        </row>
        <row r="2357">
          <cell r="A2357" t="str">
            <v>NC_000913.2</v>
          </cell>
          <cell r="B2357" t="str">
            <v>RefSeq</v>
          </cell>
          <cell r="C2357" t="str">
            <v>gene</v>
          </cell>
          <cell r="D2357">
            <v>2558279</v>
          </cell>
          <cell r="E2357">
            <v>2558920</v>
          </cell>
          <cell r="F2357" t="str">
            <v>.</v>
          </cell>
          <cell r="G2357" t="str">
            <v>+</v>
          </cell>
          <cell r="H2357">
            <v>2504</v>
          </cell>
          <cell r="I2357" t="str">
            <v>yffL</v>
          </cell>
          <cell r="J2357" t="str">
            <v>b2443</v>
          </cell>
          <cell r="K2357" t="str">
            <v>G7273</v>
          </cell>
          <cell r="L2357" t="str">
            <v>EG14173</v>
          </cell>
          <cell r="M2357">
            <v>946922</v>
          </cell>
        </row>
        <row r="2358">
          <cell r="A2358" t="str">
            <v>NC_000913.2</v>
          </cell>
          <cell r="B2358" t="str">
            <v>RefSeq</v>
          </cell>
          <cell r="C2358" t="str">
            <v>gene</v>
          </cell>
          <cell r="D2358">
            <v>2559390</v>
          </cell>
          <cell r="E2358">
            <v>2559635</v>
          </cell>
          <cell r="F2358" t="str">
            <v>.</v>
          </cell>
          <cell r="G2358" t="str">
            <v>+</v>
          </cell>
          <cell r="H2358">
            <v>2505</v>
          </cell>
          <cell r="I2358" t="str">
            <v>yffM</v>
          </cell>
          <cell r="J2358" t="str">
            <v>b2444</v>
          </cell>
          <cell r="K2358" t="str">
            <v>G7274</v>
          </cell>
          <cell r="L2358" t="str">
            <v>EG14174</v>
          </cell>
          <cell r="M2358">
            <v>946921</v>
          </cell>
        </row>
        <row r="2359">
          <cell r="A2359" t="str">
            <v>NC_000913.2</v>
          </cell>
          <cell r="B2359" t="str">
            <v>RefSeq</v>
          </cell>
          <cell r="C2359" t="str">
            <v>gene</v>
          </cell>
          <cell r="D2359">
            <v>2559647</v>
          </cell>
          <cell r="E2359">
            <v>2560015</v>
          </cell>
          <cell r="F2359" t="str">
            <v>.</v>
          </cell>
          <cell r="G2359" t="str">
            <v>+</v>
          </cell>
          <cell r="H2359">
            <v>2506</v>
          </cell>
          <cell r="I2359" t="str">
            <v>yffN</v>
          </cell>
          <cell r="J2359" t="str">
            <v>b2445</v>
          </cell>
          <cell r="K2359" t="str">
            <v>G7275</v>
          </cell>
          <cell r="L2359" t="str">
            <v>EG14175</v>
          </cell>
          <cell r="M2359">
            <v>946930</v>
          </cell>
        </row>
        <row r="2360">
          <cell r="A2360" t="str">
            <v>NC_000913.2</v>
          </cell>
          <cell r="B2360" t="str">
            <v>RefSeq</v>
          </cell>
          <cell r="C2360" t="str">
            <v>gene</v>
          </cell>
          <cell r="D2360">
            <v>2560133</v>
          </cell>
          <cell r="E2360">
            <v>2560549</v>
          </cell>
          <cell r="F2360" t="str">
            <v>.</v>
          </cell>
          <cell r="G2360" t="str">
            <v>+</v>
          </cell>
          <cell r="H2360">
            <v>2507</v>
          </cell>
          <cell r="I2360" t="str">
            <v>yffO</v>
          </cell>
          <cell r="J2360" t="str">
            <v>b2446</v>
          </cell>
          <cell r="K2360" t="str">
            <v>G7276</v>
          </cell>
          <cell r="L2360" t="str">
            <v>EG14176</v>
          </cell>
          <cell r="M2360">
            <v>946929</v>
          </cell>
        </row>
        <row r="2361">
          <cell r="A2361" t="str">
            <v>NC_000913.2</v>
          </cell>
          <cell r="B2361" t="str">
            <v>RefSeq</v>
          </cell>
          <cell r="C2361" t="str">
            <v>gene</v>
          </cell>
          <cell r="D2361">
            <v>2560546</v>
          </cell>
          <cell r="E2361">
            <v>2561139</v>
          </cell>
          <cell r="F2361" t="str">
            <v>.</v>
          </cell>
          <cell r="G2361" t="str">
            <v>+</v>
          </cell>
          <cell r="H2361">
            <v>2508</v>
          </cell>
          <cell r="I2361" t="str">
            <v>yffP</v>
          </cell>
          <cell r="J2361" t="str">
            <v>b2447</v>
          </cell>
          <cell r="K2361" t="str">
            <v>G7277</v>
          </cell>
          <cell r="L2361" t="str">
            <v>EG14177</v>
          </cell>
          <cell r="M2361">
            <v>946928</v>
          </cell>
        </row>
        <row r="2362">
          <cell r="A2362" t="str">
            <v>NC_000913.2</v>
          </cell>
          <cell r="B2362" t="str">
            <v>RefSeq</v>
          </cell>
          <cell r="C2362" t="str">
            <v>gene</v>
          </cell>
          <cell r="D2362">
            <v>2561614</v>
          </cell>
          <cell r="E2362">
            <v>2561991</v>
          </cell>
          <cell r="F2362" t="str">
            <v>.</v>
          </cell>
          <cell r="G2362" t="str">
            <v>+</v>
          </cell>
          <cell r="H2362">
            <v>2509</v>
          </cell>
          <cell r="I2362" t="str">
            <v>yffQ</v>
          </cell>
          <cell r="J2362" t="str">
            <v>b2448</v>
          </cell>
          <cell r="K2362" t="str">
            <v>G7278</v>
          </cell>
          <cell r="L2362" t="str">
            <v>EG14178</v>
          </cell>
          <cell r="M2362">
            <v>946927</v>
          </cell>
        </row>
        <row r="2363">
          <cell r="A2363" t="str">
            <v>NC_000913.2</v>
          </cell>
          <cell r="B2363" t="str">
            <v>RefSeq</v>
          </cell>
          <cell r="C2363" t="str">
            <v>gene</v>
          </cell>
          <cell r="D2363">
            <v>2562002</v>
          </cell>
          <cell r="E2363">
            <v>2562394</v>
          </cell>
          <cell r="F2363" t="str">
            <v>.</v>
          </cell>
          <cell r="G2363" t="str">
            <v>+</v>
          </cell>
          <cell r="H2363">
            <v>2510</v>
          </cell>
          <cell r="I2363" t="str">
            <v>yffR</v>
          </cell>
          <cell r="J2363" t="str">
            <v>b2449</v>
          </cell>
          <cell r="K2363" t="str">
            <v>G7279</v>
          </cell>
          <cell r="L2363" t="str">
            <v>EG14179</v>
          </cell>
          <cell r="M2363">
            <v>946931</v>
          </cell>
        </row>
        <row r="2364">
          <cell r="A2364" t="str">
            <v>NC_000913.2</v>
          </cell>
          <cell r="B2364" t="str">
            <v>RefSeq</v>
          </cell>
          <cell r="C2364" t="str">
            <v>gene</v>
          </cell>
          <cell r="D2364">
            <v>2562545</v>
          </cell>
          <cell r="E2364">
            <v>2563354</v>
          </cell>
          <cell r="F2364" t="str">
            <v>.</v>
          </cell>
          <cell r="G2364" t="str">
            <v>+</v>
          </cell>
          <cell r="H2364">
            <v>2511</v>
          </cell>
          <cell r="I2364" t="str">
            <v>yffS</v>
          </cell>
          <cell r="J2364" t="str">
            <v>b2450</v>
          </cell>
          <cell r="K2364" t="str">
            <v>G7280</v>
          </cell>
          <cell r="L2364" t="str">
            <v>EG14180</v>
          </cell>
          <cell r="M2364">
            <v>946932</v>
          </cell>
        </row>
        <row r="2365">
          <cell r="A2365" t="str">
            <v>NC_000913.2</v>
          </cell>
          <cell r="B2365" t="str">
            <v>RefSeq</v>
          </cell>
          <cell r="C2365" t="str">
            <v>gene</v>
          </cell>
          <cell r="D2365">
            <v>2563503</v>
          </cell>
          <cell r="E2365">
            <v>2564906</v>
          </cell>
          <cell r="F2365" t="str">
            <v>.</v>
          </cell>
          <cell r="G2365" t="str">
            <v>-</v>
          </cell>
          <cell r="H2365">
            <v>2512</v>
          </cell>
          <cell r="I2365" t="str">
            <v>eutA</v>
          </cell>
          <cell r="J2365" t="str">
            <v>b2451</v>
          </cell>
          <cell r="K2365" t="str">
            <v>G7281</v>
          </cell>
          <cell r="L2365" t="str">
            <v>EG14181</v>
          </cell>
          <cell r="M2365">
            <v>946937</v>
          </cell>
        </row>
        <row r="2366">
          <cell r="A2366" t="str">
            <v>NC_000913.2</v>
          </cell>
          <cell r="B2366" t="str">
            <v>RefSeq</v>
          </cell>
          <cell r="C2366" t="str">
            <v>gene</v>
          </cell>
          <cell r="D2366">
            <v>2564903</v>
          </cell>
          <cell r="E2366">
            <v>2566129</v>
          </cell>
          <cell r="F2366" t="str">
            <v>.</v>
          </cell>
          <cell r="G2366" t="str">
            <v>-</v>
          </cell>
          <cell r="H2366">
            <v>2513</v>
          </cell>
          <cell r="I2366" t="str">
            <v>eutH</v>
          </cell>
          <cell r="J2366" t="str">
            <v>b2452</v>
          </cell>
          <cell r="K2366" t="str">
            <v>G7282</v>
          </cell>
          <cell r="L2366" t="str">
            <v>EG14182</v>
          </cell>
          <cell r="M2366">
            <v>944979</v>
          </cell>
        </row>
        <row r="2367">
          <cell r="A2367" t="str">
            <v>NC_000913.2</v>
          </cell>
          <cell r="B2367" t="str">
            <v>RefSeq</v>
          </cell>
          <cell r="C2367" t="str">
            <v>gene</v>
          </cell>
          <cell r="D2367">
            <v>2566346</v>
          </cell>
          <cell r="E2367">
            <v>2567533</v>
          </cell>
          <cell r="F2367" t="str">
            <v>.</v>
          </cell>
          <cell r="G2367" t="str">
            <v>-</v>
          </cell>
          <cell r="H2367">
            <v>2514</v>
          </cell>
          <cell r="I2367" t="str">
            <v>eutG</v>
          </cell>
          <cell r="J2367" t="str">
            <v>b2453</v>
          </cell>
          <cell r="K2367" t="str">
            <v>G7283</v>
          </cell>
          <cell r="L2367" t="str">
            <v>EG14183</v>
          </cell>
          <cell r="M2367">
            <v>946233</v>
          </cell>
        </row>
        <row r="2368">
          <cell r="A2368" t="str">
            <v>NC_000913.2</v>
          </cell>
          <cell r="B2368" t="str">
            <v>RefSeq</v>
          </cell>
          <cell r="C2368" t="str">
            <v>gene</v>
          </cell>
          <cell r="D2368">
            <v>2567523</v>
          </cell>
          <cell r="E2368">
            <v>2568359</v>
          </cell>
          <cell r="F2368" t="str">
            <v>.</v>
          </cell>
          <cell r="G2368" t="str">
            <v>-</v>
          </cell>
          <cell r="H2368">
            <v>2515</v>
          </cell>
          <cell r="I2368" t="str">
            <v>eutJ</v>
          </cell>
          <cell r="J2368" t="str">
            <v>b2454</v>
          </cell>
          <cell r="K2368" t="str">
            <v>G7284</v>
          </cell>
          <cell r="L2368" t="str">
            <v>EG14184</v>
          </cell>
          <cell r="M2368">
            <v>947588</v>
          </cell>
        </row>
        <row r="2369">
          <cell r="A2369" t="str">
            <v>NC_000913.2</v>
          </cell>
          <cell r="B2369" t="str">
            <v>RefSeq</v>
          </cell>
          <cell r="C2369" t="str">
            <v>gene</v>
          </cell>
          <cell r="D2369">
            <v>2568370</v>
          </cell>
          <cell r="E2369">
            <v>2569773</v>
          </cell>
          <cell r="F2369" t="str">
            <v>.</v>
          </cell>
          <cell r="G2369" t="str">
            <v>-</v>
          </cell>
          <cell r="H2369">
            <v>2516</v>
          </cell>
          <cell r="I2369" t="str">
            <v>eutE</v>
          </cell>
          <cell r="J2369" t="str">
            <v>b2455</v>
          </cell>
          <cell r="K2369" t="str">
            <v>G7285</v>
          </cell>
          <cell r="L2369" t="str">
            <v>EG14185</v>
          </cell>
          <cell r="M2369">
            <v>946943</v>
          </cell>
        </row>
        <row r="2370">
          <cell r="A2370" t="str">
            <v>NC_000913.2</v>
          </cell>
          <cell r="B2370" t="str">
            <v>RefSeq</v>
          </cell>
          <cell r="C2370" t="str">
            <v>gene</v>
          </cell>
          <cell r="D2370">
            <v>2569785</v>
          </cell>
          <cell r="E2370">
            <v>2570072</v>
          </cell>
          <cell r="F2370" t="str">
            <v>.</v>
          </cell>
          <cell r="G2370" t="str">
            <v>-</v>
          </cell>
          <cell r="H2370">
            <v>2517</v>
          </cell>
          <cell r="I2370" t="str">
            <v>eutN</v>
          </cell>
          <cell r="J2370" t="str">
            <v>b2456</v>
          </cell>
          <cell r="K2370" t="str">
            <v>G7286</v>
          </cell>
          <cell r="L2370" t="str">
            <v>EG14186</v>
          </cell>
          <cell r="M2370">
            <v>946945</v>
          </cell>
        </row>
        <row r="2371">
          <cell r="A2371" t="str">
            <v>NC_000913.2</v>
          </cell>
          <cell r="B2371" t="str">
            <v>RefSeq</v>
          </cell>
          <cell r="C2371" t="str">
            <v>gene</v>
          </cell>
          <cell r="D2371">
            <v>2570179</v>
          </cell>
          <cell r="E2371">
            <v>2570472</v>
          </cell>
          <cell r="F2371" t="str">
            <v>.</v>
          </cell>
          <cell r="G2371" t="str">
            <v>-</v>
          </cell>
          <cell r="H2371">
            <v>2518</v>
          </cell>
          <cell r="I2371" t="str">
            <v>eutM</v>
          </cell>
          <cell r="J2371" t="str">
            <v>b2457</v>
          </cell>
          <cell r="K2371" t="str">
            <v>G7287</v>
          </cell>
          <cell r="L2371" t="str">
            <v>EG14187</v>
          </cell>
          <cell r="M2371">
            <v>946942</v>
          </cell>
        </row>
        <row r="2372">
          <cell r="A2372" t="str">
            <v>NC_000913.2</v>
          </cell>
          <cell r="B2372" t="str">
            <v>RefSeq</v>
          </cell>
          <cell r="C2372" t="str">
            <v>gene</v>
          </cell>
          <cell r="D2372">
            <v>2570511</v>
          </cell>
          <cell r="E2372">
            <v>2571527</v>
          </cell>
          <cell r="F2372" t="str">
            <v>.</v>
          </cell>
          <cell r="G2372" t="str">
            <v>-</v>
          </cell>
          <cell r="H2372">
            <v>2519</v>
          </cell>
          <cell r="I2372" t="str">
            <v>eutD</v>
          </cell>
          <cell r="J2372" t="str">
            <v>b2458</v>
          </cell>
          <cell r="K2372" t="str">
            <v>G7288</v>
          </cell>
          <cell r="L2372" t="str">
            <v>EG14188</v>
          </cell>
          <cell r="M2372">
            <v>946940</v>
          </cell>
        </row>
        <row r="2373">
          <cell r="A2373" t="str">
            <v>NC_000913.2</v>
          </cell>
          <cell r="B2373" t="str">
            <v>RefSeq</v>
          </cell>
          <cell r="C2373" t="str">
            <v>gene</v>
          </cell>
          <cell r="D2373">
            <v>2571524</v>
          </cell>
          <cell r="E2373">
            <v>2572327</v>
          </cell>
          <cell r="F2373" t="str">
            <v>.</v>
          </cell>
          <cell r="G2373" t="str">
            <v>-</v>
          </cell>
          <cell r="H2373">
            <v>2520</v>
          </cell>
          <cell r="I2373" t="str">
            <v>eutT</v>
          </cell>
          <cell r="J2373" t="str">
            <v>b2459</v>
          </cell>
          <cell r="K2373" t="str">
            <v>G7289</v>
          </cell>
          <cell r="L2373" t="str">
            <v>EG14189</v>
          </cell>
          <cell r="M2373">
            <v>946939</v>
          </cell>
        </row>
        <row r="2374">
          <cell r="A2374" t="str">
            <v>NC_000913.2</v>
          </cell>
          <cell r="B2374" t="str">
            <v>RefSeq</v>
          </cell>
          <cell r="C2374" t="str">
            <v>gene</v>
          </cell>
          <cell r="D2374">
            <v>2572324</v>
          </cell>
          <cell r="E2374">
            <v>2573025</v>
          </cell>
          <cell r="F2374" t="str">
            <v>.</v>
          </cell>
          <cell r="G2374" t="str">
            <v>-</v>
          </cell>
          <cell r="H2374">
            <v>2521</v>
          </cell>
          <cell r="I2374" t="str">
            <v>eutQ</v>
          </cell>
          <cell r="J2374" t="str">
            <v>b2460</v>
          </cell>
          <cell r="K2374" t="str">
            <v>G7290</v>
          </cell>
          <cell r="L2374" t="str">
            <v>EG14190</v>
          </cell>
          <cell r="M2374">
            <v>946935</v>
          </cell>
        </row>
        <row r="2375">
          <cell r="A2375" t="str">
            <v>NC_000913.2</v>
          </cell>
          <cell r="B2375" t="str">
            <v>RefSeq</v>
          </cell>
          <cell r="C2375" t="str">
            <v>gene</v>
          </cell>
          <cell r="D2375">
            <v>2573000</v>
          </cell>
          <cell r="E2375">
            <v>2573479</v>
          </cell>
          <cell r="F2375" t="str">
            <v>.</v>
          </cell>
          <cell r="G2375" t="str">
            <v>-</v>
          </cell>
          <cell r="H2375">
            <v>2522</v>
          </cell>
          <cell r="I2375" t="str">
            <v>eutP</v>
          </cell>
          <cell r="J2375" t="str">
            <v>b2461</v>
          </cell>
          <cell r="K2375" t="str">
            <v>G7291</v>
          </cell>
          <cell r="L2375" t="str">
            <v>EG14191</v>
          </cell>
          <cell r="M2375">
            <v>946933</v>
          </cell>
        </row>
        <row r="2376">
          <cell r="A2376" t="str">
            <v>NC_000913.2</v>
          </cell>
          <cell r="B2376" t="str">
            <v>RefSeq</v>
          </cell>
          <cell r="C2376" t="str">
            <v>gene</v>
          </cell>
          <cell r="D2376">
            <v>2573492</v>
          </cell>
          <cell r="E2376">
            <v>2573827</v>
          </cell>
          <cell r="F2376" t="str">
            <v>.</v>
          </cell>
          <cell r="G2376" t="str">
            <v>-</v>
          </cell>
          <cell r="H2376">
            <v>2523</v>
          </cell>
          <cell r="I2376" t="str">
            <v>eutS</v>
          </cell>
          <cell r="J2376" t="str">
            <v>b2462</v>
          </cell>
          <cell r="K2376" t="str">
            <v>G7292</v>
          </cell>
          <cell r="L2376" t="str">
            <v>EG14192</v>
          </cell>
          <cell r="M2376">
            <v>946936</v>
          </cell>
        </row>
        <row r="2377">
          <cell r="A2377" t="str">
            <v>NC_000913.2</v>
          </cell>
          <cell r="B2377" t="str">
            <v>RefSeq</v>
          </cell>
          <cell r="C2377" t="str">
            <v>gene</v>
          </cell>
          <cell r="D2377">
            <v>2574120</v>
          </cell>
          <cell r="E2377">
            <v>2576399</v>
          </cell>
          <cell r="F2377" t="str">
            <v>.</v>
          </cell>
          <cell r="G2377" t="str">
            <v>-</v>
          </cell>
          <cell r="H2377">
            <v>2524</v>
          </cell>
          <cell r="I2377" t="str">
            <v>maeB</v>
          </cell>
          <cell r="J2377" t="str">
            <v>b2463</v>
          </cell>
          <cell r="K2377" t="str">
            <v>G7293</v>
          </cell>
          <cell r="L2377" t="str">
            <v>EG14193</v>
          </cell>
          <cell r="M2377">
            <v>946947</v>
          </cell>
        </row>
        <row r="2378">
          <cell r="A2378" t="str">
            <v>NC_000913.2</v>
          </cell>
          <cell r="B2378" t="str">
            <v>RefSeq</v>
          </cell>
          <cell r="C2378" t="str">
            <v>gene</v>
          </cell>
          <cell r="D2378">
            <v>2576688</v>
          </cell>
          <cell r="E2378">
            <v>2577638</v>
          </cell>
          <cell r="F2378" t="str">
            <v>.</v>
          </cell>
          <cell r="G2378" t="str">
            <v>+</v>
          </cell>
          <cell r="H2378">
            <v>2525</v>
          </cell>
          <cell r="I2378" t="str">
            <v>talA</v>
          </cell>
          <cell r="J2378" t="str">
            <v>b2464</v>
          </cell>
          <cell r="K2378" t="str">
            <v>EG11797</v>
          </cell>
          <cell r="L2378" t="str">
            <v>EG11797</v>
          </cell>
          <cell r="M2378">
            <v>947006</v>
          </cell>
        </row>
        <row r="2379">
          <cell r="A2379" t="str">
            <v>NC_000913.2</v>
          </cell>
          <cell r="B2379" t="str">
            <v>RefSeq</v>
          </cell>
          <cell r="C2379" t="str">
            <v>gene</v>
          </cell>
          <cell r="D2379">
            <v>2577658</v>
          </cell>
          <cell r="E2379">
            <v>2579661</v>
          </cell>
          <cell r="F2379" t="str">
            <v>.</v>
          </cell>
          <cell r="G2379" t="str">
            <v>+</v>
          </cell>
          <cell r="H2379">
            <v>2526</v>
          </cell>
          <cell r="I2379" t="str">
            <v>tktB</v>
          </cell>
          <cell r="J2379" t="str">
            <v>b2465</v>
          </cell>
          <cell r="K2379" t="str">
            <v>EG12100</v>
          </cell>
          <cell r="L2379" t="str">
            <v>EG12100</v>
          </cell>
          <cell r="M2379">
            <v>945865</v>
          </cell>
        </row>
        <row r="2380">
          <cell r="A2380" t="str">
            <v>NC_000913.2</v>
          </cell>
          <cell r="B2380" t="str">
            <v>RefSeq</v>
          </cell>
          <cell r="C2380" t="str">
            <v>gene</v>
          </cell>
          <cell r="D2380">
            <v>2579756</v>
          </cell>
          <cell r="E2380">
            <v>2580799</v>
          </cell>
          <cell r="F2380" t="str">
            <v>.</v>
          </cell>
          <cell r="G2380" t="str">
            <v>-</v>
          </cell>
          <cell r="H2380">
            <v>2527</v>
          </cell>
          <cell r="I2380" t="str">
            <v>ypfG</v>
          </cell>
          <cell r="J2380" t="str">
            <v>b2466</v>
          </cell>
          <cell r="K2380" t="str">
            <v>G7295</v>
          </cell>
          <cell r="L2380" t="str">
            <v>EG14194</v>
          </cell>
          <cell r="M2380">
            <v>946828</v>
          </cell>
        </row>
        <row r="2381">
          <cell r="A2381" t="str">
            <v>NC_000913.2</v>
          </cell>
          <cell r="B2381" t="str">
            <v>RefSeq</v>
          </cell>
          <cell r="C2381" t="str">
            <v>gene</v>
          </cell>
          <cell r="D2381">
            <v>2580925</v>
          </cell>
          <cell r="E2381">
            <v>2581500</v>
          </cell>
          <cell r="F2381" t="str">
            <v>.</v>
          </cell>
          <cell r="G2381" t="str">
            <v>-</v>
          </cell>
          <cell r="H2381">
            <v>2528</v>
          </cell>
          <cell r="I2381" t="str">
            <v>nudK</v>
          </cell>
          <cell r="J2381" t="str">
            <v>b2467</v>
          </cell>
          <cell r="K2381" t="str">
            <v>EG12410</v>
          </cell>
          <cell r="L2381" t="str">
            <v>EG12410</v>
          </cell>
          <cell r="M2381">
            <v>947072</v>
          </cell>
        </row>
        <row r="2382">
          <cell r="A2382" t="str">
            <v>NC_000913.2</v>
          </cell>
          <cell r="B2382" t="str">
            <v>RefSeq</v>
          </cell>
          <cell r="C2382" t="str">
            <v>gene</v>
          </cell>
          <cell r="D2382">
            <v>2581568</v>
          </cell>
          <cell r="E2382">
            <v>2583547</v>
          </cell>
          <cell r="F2382" t="str">
            <v>.</v>
          </cell>
          <cell r="G2382" t="str">
            <v>-</v>
          </cell>
          <cell r="H2382">
            <v>2529</v>
          </cell>
          <cell r="I2382" t="str">
            <v>aegA</v>
          </cell>
          <cell r="J2382" t="str">
            <v>b2468</v>
          </cell>
          <cell r="K2382" t="str">
            <v>EG12409</v>
          </cell>
          <cell r="L2382" t="str">
            <v>EG12409</v>
          </cell>
          <cell r="M2382">
            <v>947383</v>
          </cell>
        </row>
        <row r="2383">
          <cell r="A2383" t="str">
            <v>NC_000913.2</v>
          </cell>
          <cell r="B2383" t="str">
            <v>RefSeq</v>
          </cell>
          <cell r="C2383" t="str">
            <v>gene</v>
          </cell>
          <cell r="D2383">
            <v>2583753</v>
          </cell>
          <cell r="E2383">
            <v>2585453</v>
          </cell>
          <cell r="F2383" t="str">
            <v>.</v>
          </cell>
          <cell r="G2383" t="str">
            <v>+</v>
          </cell>
          <cell r="H2383">
            <v>2530</v>
          </cell>
          <cell r="I2383" t="str">
            <v>narQ</v>
          </cell>
          <cell r="J2383" t="str">
            <v>b2469</v>
          </cell>
          <cell r="K2383" t="str">
            <v>EG11460</v>
          </cell>
          <cell r="L2383" t="str">
            <v>EG11460</v>
          </cell>
          <cell r="M2383">
            <v>946948</v>
          </cell>
        </row>
        <row r="2384">
          <cell r="A2384" t="str">
            <v>NC_000913.2</v>
          </cell>
          <cell r="B2384" t="str">
            <v>RefSeq</v>
          </cell>
          <cell r="C2384" t="str">
            <v>gene</v>
          </cell>
          <cell r="D2384">
            <v>2585617</v>
          </cell>
          <cell r="E2384">
            <v>2588730</v>
          </cell>
          <cell r="F2384" t="str">
            <v>.</v>
          </cell>
          <cell r="G2384" t="str">
            <v>+</v>
          </cell>
          <cell r="H2384">
            <v>2531</v>
          </cell>
          <cell r="I2384" t="str">
            <v>acrD</v>
          </cell>
          <cell r="J2384" t="str">
            <v>b2470</v>
          </cell>
          <cell r="K2384" t="str">
            <v>EG10014</v>
          </cell>
          <cell r="L2384" t="str">
            <v>EG10014</v>
          </cell>
          <cell r="M2384">
            <v>945464</v>
          </cell>
        </row>
        <row r="2385">
          <cell r="A2385" t="str">
            <v>NC_000913.2</v>
          </cell>
          <cell r="B2385" t="str">
            <v>RefSeq</v>
          </cell>
          <cell r="C2385" t="str">
            <v>gene</v>
          </cell>
          <cell r="D2385">
            <v>2589269</v>
          </cell>
          <cell r="E2385">
            <v>2589625</v>
          </cell>
          <cell r="F2385" t="str">
            <v>.</v>
          </cell>
          <cell r="G2385" t="str">
            <v>+</v>
          </cell>
          <cell r="H2385">
            <v>2533</v>
          </cell>
          <cell r="I2385" t="str">
            <v>yffB</v>
          </cell>
          <cell r="J2385" t="str">
            <v>b2471</v>
          </cell>
          <cell r="K2385" t="str">
            <v>EG11147</v>
          </cell>
          <cell r="L2385" t="str">
            <v>EG11147</v>
          </cell>
          <cell r="M2385">
            <v>946953</v>
          </cell>
        </row>
        <row r="2386">
          <cell r="A2386" t="str">
            <v>NC_000913.2</v>
          </cell>
          <cell r="B2386" t="str">
            <v>RefSeq</v>
          </cell>
          <cell r="C2386" t="str">
            <v>gene</v>
          </cell>
          <cell r="D2386">
            <v>2589629</v>
          </cell>
          <cell r="E2386">
            <v>2590756</v>
          </cell>
          <cell r="F2386" t="str">
            <v>.</v>
          </cell>
          <cell r="G2386" t="str">
            <v>+</v>
          </cell>
          <cell r="H2386">
            <v>2534</v>
          </cell>
          <cell r="I2386" t="str">
            <v>dapE</v>
          </cell>
          <cell r="J2386" t="str">
            <v>b2472</v>
          </cell>
          <cell r="K2386" t="str">
            <v>EG10208</v>
          </cell>
          <cell r="L2386" t="str">
            <v>EG10208</v>
          </cell>
          <cell r="M2386">
            <v>948313</v>
          </cell>
        </row>
        <row r="2387">
          <cell r="A2387" t="str">
            <v>NC_000913.2</v>
          </cell>
          <cell r="B2387" t="str">
            <v>RefSeq</v>
          </cell>
          <cell r="C2387" t="str">
            <v>gene</v>
          </cell>
          <cell r="D2387">
            <v>2591094</v>
          </cell>
          <cell r="E2387">
            <v>2591792</v>
          </cell>
          <cell r="F2387" t="str">
            <v>.</v>
          </cell>
          <cell r="G2387" t="str">
            <v>-</v>
          </cell>
          <cell r="H2387">
            <v>2536</v>
          </cell>
          <cell r="I2387" t="str">
            <v>ypfH</v>
          </cell>
          <cell r="J2387" t="str">
            <v>b2473</v>
          </cell>
          <cell r="K2387" t="str">
            <v>G7296</v>
          </cell>
          <cell r="L2387" t="str">
            <v>EG14195</v>
          </cell>
          <cell r="M2387">
            <v>947571</v>
          </cell>
        </row>
        <row r="2388">
          <cell r="A2388" t="str">
            <v>NC_000913.2</v>
          </cell>
          <cell r="B2388" t="str">
            <v>RefSeq</v>
          </cell>
          <cell r="C2388" t="str">
            <v>gene</v>
          </cell>
          <cell r="D2388">
            <v>2591866</v>
          </cell>
          <cell r="E2388">
            <v>2593881</v>
          </cell>
          <cell r="F2388" t="str">
            <v>.</v>
          </cell>
          <cell r="G2388" t="str">
            <v>-</v>
          </cell>
          <cell r="H2388">
            <v>2537</v>
          </cell>
          <cell r="I2388" t="str">
            <v>tmcA</v>
          </cell>
          <cell r="J2388" t="str">
            <v>b2474</v>
          </cell>
          <cell r="K2388" t="str">
            <v>G7297</v>
          </cell>
          <cell r="L2388" t="str">
            <v>EG14196</v>
          </cell>
          <cell r="M2388">
            <v>946053</v>
          </cell>
        </row>
        <row r="2389">
          <cell r="A2389" t="str">
            <v>NC_000913.2</v>
          </cell>
          <cell r="B2389" t="str">
            <v>RefSeq</v>
          </cell>
          <cell r="C2389" t="str">
            <v>gene</v>
          </cell>
          <cell r="D2389">
            <v>2593896</v>
          </cell>
          <cell r="E2389">
            <v>2594759</v>
          </cell>
          <cell r="F2389" t="str">
            <v>.</v>
          </cell>
          <cell r="G2389" t="str">
            <v>-</v>
          </cell>
          <cell r="H2389">
            <v>2538</v>
          </cell>
          <cell r="I2389" t="str">
            <v>ypfJ</v>
          </cell>
          <cell r="J2389" t="str">
            <v>b2475</v>
          </cell>
          <cell r="K2389" t="str">
            <v>G7298</v>
          </cell>
          <cell r="L2389" t="str">
            <v>EG14197</v>
          </cell>
          <cell r="M2389">
            <v>946956</v>
          </cell>
        </row>
        <row r="2390">
          <cell r="A2390" t="str">
            <v>NC_000913.2</v>
          </cell>
          <cell r="B2390" t="str">
            <v>RefSeq</v>
          </cell>
          <cell r="C2390" t="str">
            <v>gene</v>
          </cell>
          <cell r="D2390">
            <v>2594927</v>
          </cell>
          <cell r="E2390">
            <v>2595640</v>
          </cell>
          <cell r="F2390" t="str">
            <v>.</v>
          </cell>
          <cell r="G2390" t="str">
            <v>-</v>
          </cell>
          <cell r="H2390">
            <v>2539</v>
          </cell>
          <cell r="I2390" t="str">
            <v>purC</v>
          </cell>
          <cell r="J2390" t="str">
            <v>b2476</v>
          </cell>
          <cell r="K2390" t="str">
            <v>EG10791</v>
          </cell>
          <cell r="L2390" t="str">
            <v>EG10791</v>
          </cell>
          <cell r="M2390">
            <v>946957</v>
          </cell>
        </row>
        <row r="2391">
          <cell r="A2391" t="str">
            <v>NC_000913.2</v>
          </cell>
          <cell r="B2391" t="str">
            <v>RefSeq</v>
          </cell>
          <cell r="C2391" t="str">
            <v>gene</v>
          </cell>
          <cell r="D2391">
            <v>2595853</v>
          </cell>
          <cell r="E2391">
            <v>2596887</v>
          </cell>
          <cell r="F2391" t="str">
            <v>.</v>
          </cell>
          <cell r="G2391" t="str">
            <v>-</v>
          </cell>
          <cell r="H2391">
            <v>2540</v>
          </cell>
          <cell r="I2391" t="str">
            <v>bamC</v>
          </cell>
          <cell r="J2391" t="str">
            <v>b2477</v>
          </cell>
          <cell r="K2391" t="str">
            <v>EG10658</v>
          </cell>
          <cell r="L2391" t="str">
            <v>EG10658</v>
          </cell>
          <cell r="M2391">
            <v>946954</v>
          </cell>
        </row>
        <row r="2392">
          <cell r="A2392" t="str">
            <v>NC_000913.2</v>
          </cell>
          <cell r="B2392" t="str">
            <v>RefSeq</v>
          </cell>
          <cell r="C2392" t="str">
            <v>gene</v>
          </cell>
          <cell r="D2392">
            <v>2596904</v>
          </cell>
          <cell r="E2392">
            <v>2597782</v>
          </cell>
          <cell r="F2392" t="str">
            <v>.</v>
          </cell>
          <cell r="G2392" t="str">
            <v>-</v>
          </cell>
          <cell r="H2392">
            <v>2541</v>
          </cell>
          <cell r="I2392" t="str">
            <v>dapA</v>
          </cell>
          <cell r="J2392" t="str">
            <v>b2478</v>
          </cell>
          <cell r="K2392" t="str">
            <v>EG10205</v>
          </cell>
          <cell r="L2392" t="str">
            <v>EG10205</v>
          </cell>
          <cell r="M2392">
            <v>946952</v>
          </cell>
        </row>
        <row r="2393">
          <cell r="A2393" t="str">
            <v>NC_000913.2</v>
          </cell>
          <cell r="B2393" t="str">
            <v>RefSeq</v>
          </cell>
          <cell r="C2393" t="str">
            <v>gene</v>
          </cell>
          <cell r="D2393">
            <v>2597928</v>
          </cell>
          <cell r="E2393">
            <v>2598500</v>
          </cell>
          <cell r="F2393" t="str">
            <v>.</v>
          </cell>
          <cell r="G2393" t="str">
            <v>+</v>
          </cell>
          <cell r="H2393">
            <v>2542</v>
          </cell>
          <cell r="I2393" t="str">
            <v>gcvR</v>
          </cell>
          <cell r="J2393" t="str">
            <v>b2479</v>
          </cell>
          <cell r="K2393" t="str">
            <v>EG11149</v>
          </cell>
          <cell r="L2393" t="str">
            <v>EG11149</v>
          </cell>
          <cell r="M2393">
            <v>946950</v>
          </cell>
        </row>
        <row r="2394">
          <cell r="A2394" t="str">
            <v>NC_000913.2</v>
          </cell>
          <cell r="B2394" t="str">
            <v>RefSeq</v>
          </cell>
          <cell r="C2394" t="str">
            <v>gene</v>
          </cell>
          <cell r="D2394">
            <v>2598500</v>
          </cell>
          <cell r="E2394">
            <v>2598970</v>
          </cell>
          <cell r="F2394" t="str">
            <v>.</v>
          </cell>
          <cell r="G2394" t="str">
            <v>+</v>
          </cell>
          <cell r="H2394">
            <v>2543</v>
          </cell>
          <cell r="I2394" t="str">
            <v>bcp</v>
          </cell>
          <cell r="J2394" t="str">
            <v>b2480</v>
          </cell>
          <cell r="K2394" t="str">
            <v>EG10108</v>
          </cell>
          <cell r="L2394" t="str">
            <v>EG10108</v>
          </cell>
          <cell r="M2394">
            <v>946949</v>
          </cell>
        </row>
        <row r="2395">
          <cell r="A2395" t="str">
            <v>NC_000913.2</v>
          </cell>
          <cell r="B2395" t="str">
            <v>RefSeq</v>
          </cell>
          <cell r="C2395" t="str">
            <v>gene</v>
          </cell>
          <cell r="D2395">
            <v>2599223</v>
          </cell>
          <cell r="E2395">
            <v>2599840</v>
          </cell>
          <cell r="F2395" t="str">
            <v>.</v>
          </cell>
          <cell r="G2395" t="str">
            <v>+</v>
          </cell>
          <cell r="H2395">
            <v>2544</v>
          </cell>
          <cell r="I2395" t="str">
            <v>hyfA</v>
          </cell>
          <cell r="J2395" t="str">
            <v>b2481</v>
          </cell>
          <cell r="K2395" t="str">
            <v>EG11150</v>
          </cell>
          <cell r="L2395" t="str">
            <v>EG11150</v>
          </cell>
          <cell r="M2395">
            <v>946959</v>
          </cell>
        </row>
        <row r="2396">
          <cell r="A2396" t="str">
            <v>NC_000913.2</v>
          </cell>
          <cell r="B2396" t="str">
            <v>RefSeq</v>
          </cell>
          <cell r="C2396" t="str">
            <v>gene</v>
          </cell>
          <cell r="D2396">
            <v>2599840</v>
          </cell>
          <cell r="E2396">
            <v>2601858</v>
          </cell>
          <cell r="F2396" t="str">
            <v>.</v>
          </cell>
          <cell r="G2396" t="str">
            <v>+</v>
          </cell>
          <cell r="H2396">
            <v>2545</v>
          </cell>
          <cell r="I2396" t="str">
            <v>hyfB</v>
          </cell>
          <cell r="J2396" t="str">
            <v>b2482</v>
          </cell>
          <cell r="K2396" t="str">
            <v>EG11282</v>
          </cell>
          <cell r="L2396" t="str">
            <v>EG11282</v>
          </cell>
          <cell r="M2396">
            <v>946961</v>
          </cell>
        </row>
        <row r="2397">
          <cell r="A2397" t="str">
            <v>NC_000913.2</v>
          </cell>
          <cell r="B2397" t="str">
            <v>RefSeq</v>
          </cell>
          <cell r="C2397" t="str">
            <v>gene</v>
          </cell>
          <cell r="D2397">
            <v>2601869</v>
          </cell>
          <cell r="E2397">
            <v>2602816</v>
          </cell>
          <cell r="F2397" t="str">
            <v>.</v>
          </cell>
          <cell r="G2397" t="str">
            <v>+</v>
          </cell>
          <cell r="H2397">
            <v>2546</v>
          </cell>
          <cell r="I2397" t="str">
            <v>hyfC</v>
          </cell>
          <cell r="J2397" t="str">
            <v>b2483</v>
          </cell>
          <cell r="K2397" t="str">
            <v>G7300</v>
          </cell>
          <cell r="L2397" t="str">
            <v>EG14211</v>
          </cell>
          <cell r="M2397">
            <v>947492</v>
          </cell>
        </row>
        <row r="2398">
          <cell r="A2398" t="str">
            <v>NC_000913.2</v>
          </cell>
          <cell r="B2398" t="str">
            <v>RefSeq</v>
          </cell>
          <cell r="C2398" t="str">
            <v>gene</v>
          </cell>
          <cell r="D2398">
            <v>2602833</v>
          </cell>
          <cell r="E2398">
            <v>2604272</v>
          </cell>
          <cell r="F2398" t="str">
            <v>.</v>
          </cell>
          <cell r="G2398" t="str">
            <v>+</v>
          </cell>
          <cell r="H2398">
            <v>2547</v>
          </cell>
          <cell r="I2398" t="str">
            <v>hyfD</v>
          </cell>
          <cell r="J2398" t="str">
            <v>b2484</v>
          </cell>
          <cell r="K2398" t="str">
            <v>G7301</v>
          </cell>
          <cell r="L2398" t="str">
            <v>EG14212</v>
          </cell>
          <cell r="M2398">
            <v>947290</v>
          </cell>
        </row>
        <row r="2399">
          <cell r="A2399" t="str">
            <v>NC_000913.2</v>
          </cell>
          <cell r="B2399" t="str">
            <v>RefSeq</v>
          </cell>
          <cell r="C2399" t="str">
            <v>gene</v>
          </cell>
          <cell r="D2399">
            <v>2604284</v>
          </cell>
          <cell r="E2399">
            <v>2604934</v>
          </cell>
          <cell r="F2399" t="str">
            <v>.</v>
          </cell>
          <cell r="G2399" t="str">
            <v>+</v>
          </cell>
          <cell r="H2399">
            <v>2548</v>
          </cell>
          <cell r="I2399" t="str">
            <v>hyfE</v>
          </cell>
          <cell r="J2399" t="str">
            <v>b2485</v>
          </cell>
          <cell r="K2399" t="str">
            <v>G7302</v>
          </cell>
          <cell r="L2399" t="str">
            <v>EG14213</v>
          </cell>
          <cell r="M2399">
            <v>945298</v>
          </cell>
        </row>
        <row r="2400">
          <cell r="A2400" t="str">
            <v>NC_000913.2</v>
          </cell>
          <cell r="B2400" t="str">
            <v>RefSeq</v>
          </cell>
          <cell r="C2400" t="str">
            <v>gene</v>
          </cell>
          <cell r="D2400">
            <v>2604939</v>
          </cell>
          <cell r="E2400">
            <v>2606519</v>
          </cell>
          <cell r="F2400" t="str">
            <v>.</v>
          </cell>
          <cell r="G2400" t="str">
            <v>+</v>
          </cell>
          <cell r="H2400">
            <v>2549</v>
          </cell>
          <cell r="I2400" t="str">
            <v>hyfF</v>
          </cell>
          <cell r="J2400" t="str">
            <v>b2486</v>
          </cell>
          <cell r="K2400" t="str">
            <v>G7303</v>
          </cell>
          <cell r="L2400" t="str">
            <v>EG14214</v>
          </cell>
          <cell r="M2400">
            <v>946962</v>
          </cell>
        </row>
        <row r="2401">
          <cell r="A2401" t="str">
            <v>NC_000913.2</v>
          </cell>
          <cell r="B2401" t="str">
            <v>RefSeq</v>
          </cell>
          <cell r="C2401" t="str">
            <v>gene</v>
          </cell>
          <cell r="D2401">
            <v>2606509</v>
          </cell>
          <cell r="E2401">
            <v>2608176</v>
          </cell>
          <cell r="F2401" t="str">
            <v>.</v>
          </cell>
          <cell r="G2401" t="str">
            <v>+</v>
          </cell>
          <cell r="H2401">
            <v>2550</v>
          </cell>
          <cell r="I2401" t="str">
            <v>hyfG</v>
          </cell>
          <cell r="J2401" t="str">
            <v>b2487</v>
          </cell>
          <cell r="K2401" t="str">
            <v>G7304</v>
          </cell>
          <cell r="L2401" t="str">
            <v>EG14215</v>
          </cell>
          <cell r="M2401">
            <v>946964</v>
          </cell>
        </row>
        <row r="2402">
          <cell r="A2402" t="str">
            <v>NC_000913.2</v>
          </cell>
          <cell r="B2402" t="str">
            <v>RefSeq</v>
          </cell>
          <cell r="C2402" t="str">
            <v>gene</v>
          </cell>
          <cell r="D2402">
            <v>2608186</v>
          </cell>
          <cell r="E2402">
            <v>2608731</v>
          </cell>
          <cell r="F2402" t="str">
            <v>.</v>
          </cell>
          <cell r="G2402" t="str">
            <v>+</v>
          </cell>
          <cell r="H2402">
            <v>2551</v>
          </cell>
          <cell r="I2402" t="str">
            <v>hyfH</v>
          </cell>
          <cell r="J2402" t="str">
            <v>b2488</v>
          </cell>
          <cell r="K2402" t="str">
            <v>G7305</v>
          </cell>
          <cell r="L2402" t="str">
            <v>EG14216</v>
          </cell>
          <cell r="M2402">
            <v>946965</v>
          </cell>
        </row>
        <row r="2403">
          <cell r="A2403" t="str">
            <v>NC_000913.2</v>
          </cell>
          <cell r="B2403" t="str">
            <v>RefSeq</v>
          </cell>
          <cell r="C2403" t="str">
            <v>gene</v>
          </cell>
          <cell r="D2403">
            <v>2608728</v>
          </cell>
          <cell r="E2403">
            <v>2609486</v>
          </cell>
          <cell r="F2403" t="str">
            <v>.</v>
          </cell>
          <cell r="G2403" t="str">
            <v>+</v>
          </cell>
          <cell r="H2403">
            <v>2552</v>
          </cell>
          <cell r="I2403" t="str">
            <v>hyfI</v>
          </cell>
          <cell r="J2403" t="str">
            <v>b2489</v>
          </cell>
          <cell r="K2403" t="str">
            <v>G7306</v>
          </cell>
          <cell r="L2403" t="str">
            <v>EG14217</v>
          </cell>
          <cell r="M2403">
            <v>946966</v>
          </cell>
        </row>
        <row r="2404">
          <cell r="A2404" t="str">
            <v>NC_000913.2</v>
          </cell>
          <cell r="B2404" t="str">
            <v>RefSeq</v>
          </cell>
          <cell r="C2404" t="str">
            <v>gene</v>
          </cell>
          <cell r="D2404">
            <v>2609479</v>
          </cell>
          <cell r="E2404">
            <v>2609892</v>
          </cell>
          <cell r="F2404" t="str">
            <v>.</v>
          </cell>
          <cell r="G2404" t="str">
            <v>+</v>
          </cell>
          <cell r="H2404">
            <v>2553</v>
          </cell>
          <cell r="I2404" t="str">
            <v>hyfJ</v>
          </cell>
          <cell r="J2404" t="str">
            <v>b2490</v>
          </cell>
          <cell r="K2404" t="str">
            <v>G7307</v>
          </cell>
          <cell r="L2404" t="str">
            <v>EG14218</v>
          </cell>
          <cell r="M2404">
            <v>947713</v>
          </cell>
        </row>
        <row r="2405">
          <cell r="A2405" t="str">
            <v>NC_000913.2</v>
          </cell>
          <cell r="B2405" t="str">
            <v>RefSeq</v>
          </cell>
          <cell r="C2405" t="str">
            <v>gene</v>
          </cell>
          <cell r="D2405">
            <v>2609922</v>
          </cell>
          <cell r="E2405">
            <v>2611934</v>
          </cell>
          <cell r="F2405" t="str">
            <v>.</v>
          </cell>
          <cell r="G2405" t="str">
            <v>+</v>
          </cell>
          <cell r="H2405">
            <v>2554</v>
          </cell>
          <cell r="I2405" t="str">
            <v>hyfR</v>
          </cell>
          <cell r="J2405" t="str">
            <v>b2491</v>
          </cell>
          <cell r="K2405" t="str">
            <v>G7308</v>
          </cell>
          <cell r="L2405" t="str">
            <v>EG14219</v>
          </cell>
          <cell r="M2405">
            <v>948886</v>
          </cell>
        </row>
        <row r="2406">
          <cell r="A2406" t="str">
            <v>NC_000913.2</v>
          </cell>
          <cell r="B2406" t="str">
            <v>RefSeq</v>
          </cell>
          <cell r="C2406" t="str">
            <v>gene</v>
          </cell>
          <cell r="D2406">
            <v>2611956</v>
          </cell>
          <cell r="E2406">
            <v>2612804</v>
          </cell>
          <cell r="F2406" t="str">
            <v>.</v>
          </cell>
          <cell r="G2406" t="str">
            <v>+</v>
          </cell>
          <cell r="H2406">
            <v>2555</v>
          </cell>
          <cell r="I2406" t="str">
            <v>focB</v>
          </cell>
          <cell r="J2406" t="str">
            <v>b2492</v>
          </cell>
          <cell r="K2406" t="str">
            <v>G7309</v>
          </cell>
          <cell r="L2406" t="str">
            <v>EG14220</v>
          </cell>
          <cell r="M2406">
            <v>949032</v>
          </cell>
        </row>
        <row r="2407">
          <cell r="A2407" t="str">
            <v>NC_000913.2</v>
          </cell>
          <cell r="B2407" t="str">
            <v>RefSeq</v>
          </cell>
          <cell r="C2407" t="str">
            <v>gene</v>
          </cell>
          <cell r="D2407">
            <v>2612842</v>
          </cell>
          <cell r="E2407">
            <v>2613903</v>
          </cell>
          <cell r="F2407" t="str">
            <v>.</v>
          </cell>
          <cell r="G2407" t="str">
            <v>-</v>
          </cell>
          <cell r="H2407">
            <v>2556</v>
          </cell>
          <cell r="I2407" t="str">
            <v>yfgO</v>
          </cell>
          <cell r="J2407" t="str">
            <v>b2493</v>
          </cell>
          <cell r="K2407" t="str">
            <v>G7310</v>
          </cell>
          <cell r="L2407" t="str">
            <v>EG14221</v>
          </cell>
          <cell r="M2407">
            <v>945894</v>
          </cell>
        </row>
        <row r="2408">
          <cell r="A2408" t="str">
            <v>NC_000913.2</v>
          </cell>
          <cell r="B2408" t="str">
            <v>RefSeq</v>
          </cell>
          <cell r="C2408" t="str">
            <v>gene</v>
          </cell>
          <cell r="D2408">
            <v>2614116</v>
          </cell>
          <cell r="E2408">
            <v>2615579</v>
          </cell>
          <cell r="F2408" t="str">
            <v>.</v>
          </cell>
          <cell r="G2408" t="str">
            <v>+</v>
          </cell>
          <cell r="H2408">
            <v>2557</v>
          </cell>
          <cell r="I2408" t="str">
            <v>yfgC</v>
          </cell>
          <cell r="J2408" t="str">
            <v>b2494</v>
          </cell>
          <cell r="K2408" t="str">
            <v>G7311</v>
          </cell>
          <cell r="L2408" t="str">
            <v>EG14199</v>
          </cell>
          <cell r="M2408">
            <v>947029</v>
          </cell>
        </row>
        <row r="2409">
          <cell r="A2409" t="str">
            <v>NC_000913.2</v>
          </cell>
          <cell r="B2409" t="str">
            <v>RefSeq</v>
          </cell>
          <cell r="C2409" t="str">
            <v>gene</v>
          </cell>
          <cell r="D2409">
            <v>2615600</v>
          </cell>
          <cell r="E2409">
            <v>2615959</v>
          </cell>
          <cell r="F2409" t="str">
            <v>.</v>
          </cell>
          <cell r="G2409" t="str">
            <v>+</v>
          </cell>
          <cell r="H2409">
            <v>2558</v>
          </cell>
          <cell r="I2409" t="str">
            <v>yfgD</v>
          </cell>
          <cell r="J2409" t="str">
            <v>b2495</v>
          </cell>
          <cell r="K2409" t="str">
            <v>G7312</v>
          </cell>
          <cell r="L2409" t="str">
            <v>EG14200</v>
          </cell>
          <cell r="M2409">
            <v>946974</v>
          </cell>
        </row>
        <row r="2410">
          <cell r="A2410" t="str">
            <v>NC_000913.2</v>
          </cell>
          <cell r="B2410" t="str">
            <v>RefSeq</v>
          </cell>
          <cell r="C2410" t="str">
            <v>gene</v>
          </cell>
          <cell r="D2410">
            <v>2616097</v>
          </cell>
          <cell r="E2410">
            <v>2616798</v>
          </cell>
          <cell r="F2410" t="str">
            <v>.</v>
          </cell>
          <cell r="G2410" t="str">
            <v>-</v>
          </cell>
          <cell r="H2410">
            <v>2559</v>
          </cell>
          <cell r="I2410" t="str">
            <v>hda</v>
          </cell>
          <cell r="J2410" t="str">
            <v>b2496</v>
          </cell>
          <cell r="K2410" t="str">
            <v>G7313</v>
          </cell>
          <cell r="L2410" t="str">
            <v>EG14201</v>
          </cell>
          <cell r="M2410">
            <v>946977</v>
          </cell>
        </row>
        <row r="2411">
          <cell r="A2411" t="str">
            <v>NC_000913.2</v>
          </cell>
          <cell r="B2411" t="str">
            <v>RefSeq</v>
          </cell>
          <cell r="C2411" t="str">
            <v>gene</v>
          </cell>
          <cell r="D2411">
            <v>2616893</v>
          </cell>
          <cell r="E2411">
            <v>2618182</v>
          </cell>
          <cell r="F2411" t="str">
            <v>.</v>
          </cell>
          <cell r="G2411" t="str">
            <v>-</v>
          </cell>
          <cell r="H2411">
            <v>2560</v>
          </cell>
          <cell r="I2411" t="str">
            <v>uraA</v>
          </cell>
          <cell r="J2411" t="str">
            <v>b2497</v>
          </cell>
          <cell r="K2411" t="str">
            <v>EG12129</v>
          </cell>
          <cell r="L2411" t="str">
            <v>EG12129</v>
          </cell>
          <cell r="M2411">
            <v>946978</v>
          </cell>
        </row>
        <row r="2412">
          <cell r="A2412" t="str">
            <v>NC_000913.2</v>
          </cell>
          <cell r="B2412" t="str">
            <v>RefSeq</v>
          </cell>
          <cell r="C2412" t="str">
            <v>gene</v>
          </cell>
          <cell r="D2412">
            <v>2618268</v>
          </cell>
          <cell r="E2412">
            <v>2618894</v>
          </cell>
          <cell r="F2412" t="str">
            <v>.</v>
          </cell>
          <cell r="G2412" t="str">
            <v>-</v>
          </cell>
          <cell r="H2412">
            <v>2561</v>
          </cell>
          <cell r="I2412" t="str">
            <v>upp</v>
          </cell>
          <cell r="J2412" t="str">
            <v>b2498</v>
          </cell>
          <cell r="K2412" t="str">
            <v>EG11332</v>
          </cell>
          <cell r="L2412" t="str">
            <v>EG11332</v>
          </cell>
          <cell r="M2412">
            <v>946979</v>
          </cell>
        </row>
        <row r="2413">
          <cell r="A2413" t="str">
            <v>NC_000913.2</v>
          </cell>
          <cell r="B2413" t="str">
            <v>RefSeq</v>
          </cell>
          <cell r="C2413" t="str">
            <v>gene</v>
          </cell>
          <cell r="D2413">
            <v>2619219</v>
          </cell>
          <cell r="E2413">
            <v>2620256</v>
          </cell>
          <cell r="F2413" t="str">
            <v>.</v>
          </cell>
          <cell r="G2413" t="str">
            <v>+</v>
          </cell>
          <cell r="H2413">
            <v>2562</v>
          </cell>
          <cell r="I2413" t="str">
            <v>purM</v>
          </cell>
          <cell r="J2413" t="str">
            <v>b2499</v>
          </cell>
          <cell r="K2413" t="str">
            <v>EG10798</v>
          </cell>
          <cell r="L2413" t="str">
            <v>EG10798</v>
          </cell>
          <cell r="M2413">
            <v>946975</v>
          </cell>
        </row>
        <row r="2414">
          <cell r="A2414" t="str">
            <v>NC_000913.2</v>
          </cell>
          <cell r="B2414" t="str">
            <v>RefSeq</v>
          </cell>
          <cell r="C2414" t="str">
            <v>gene</v>
          </cell>
          <cell r="D2414">
            <v>2620256</v>
          </cell>
          <cell r="E2414">
            <v>2620894</v>
          </cell>
          <cell r="F2414" t="str">
            <v>.</v>
          </cell>
          <cell r="G2414" t="str">
            <v>+</v>
          </cell>
          <cell r="H2414">
            <v>2563</v>
          </cell>
          <cell r="I2414" t="str">
            <v>purN</v>
          </cell>
          <cell r="J2414" t="str">
            <v>b2500</v>
          </cell>
          <cell r="K2414" t="str">
            <v>EG10799</v>
          </cell>
          <cell r="L2414" t="str">
            <v>EG10799</v>
          </cell>
          <cell r="M2414">
            <v>946973</v>
          </cell>
        </row>
        <row r="2415">
          <cell r="A2415" t="str">
            <v>NC_000913.2</v>
          </cell>
          <cell r="B2415" t="str">
            <v>RefSeq</v>
          </cell>
          <cell r="C2415" t="str">
            <v>gene</v>
          </cell>
          <cell r="D2415">
            <v>2621066</v>
          </cell>
          <cell r="E2415">
            <v>2623132</v>
          </cell>
          <cell r="F2415" t="str">
            <v>.</v>
          </cell>
          <cell r="G2415" t="str">
            <v>+</v>
          </cell>
          <cell r="H2415">
            <v>2564</v>
          </cell>
          <cell r="I2415" t="str">
            <v>ppk</v>
          </cell>
          <cell r="J2415" t="str">
            <v>b2501</v>
          </cell>
          <cell r="K2415" t="str">
            <v>EG11510</v>
          </cell>
          <cell r="L2415" t="str">
            <v>EG11510</v>
          </cell>
          <cell r="M2415">
            <v>946971</v>
          </cell>
        </row>
        <row r="2416">
          <cell r="A2416" t="str">
            <v>NC_000913.2</v>
          </cell>
          <cell r="B2416" t="str">
            <v>RefSeq</v>
          </cell>
          <cell r="C2416" t="str">
            <v>gene</v>
          </cell>
          <cell r="D2416">
            <v>2623137</v>
          </cell>
          <cell r="E2416">
            <v>2624678</v>
          </cell>
          <cell r="F2416" t="str">
            <v>.</v>
          </cell>
          <cell r="G2416" t="str">
            <v>+</v>
          </cell>
          <cell r="H2416">
            <v>2565</v>
          </cell>
          <cell r="I2416" t="str">
            <v>ppx</v>
          </cell>
          <cell r="J2416" t="str">
            <v>b2502</v>
          </cell>
          <cell r="K2416" t="str">
            <v>EG11403</v>
          </cell>
          <cell r="L2416" t="str">
            <v>EG11403</v>
          </cell>
          <cell r="M2416">
            <v>946970</v>
          </cell>
        </row>
        <row r="2417">
          <cell r="A2417" t="str">
            <v>NC_000913.2</v>
          </cell>
          <cell r="B2417" t="str">
            <v>RefSeq</v>
          </cell>
          <cell r="C2417" t="str">
            <v>gene</v>
          </cell>
          <cell r="D2417">
            <v>2624717</v>
          </cell>
          <cell r="E2417">
            <v>2626960</v>
          </cell>
          <cell r="F2417" t="str">
            <v>.</v>
          </cell>
          <cell r="G2417" t="str">
            <v>-</v>
          </cell>
          <cell r="H2417">
            <v>2566</v>
          </cell>
          <cell r="I2417" t="str">
            <v>yfgF</v>
          </cell>
          <cell r="J2417" t="str">
            <v>b2503</v>
          </cell>
          <cell r="K2417" t="str">
            <v>G7314</v>
          </cell>
          <cell r="L2417" t="str">
            <v>EG14202</v>
          </cell>
          <cell r="M2417">
            <v>946968</v>
          </cell>
        </row>
        <row r="2418">
          <cell r="A2418" t="str">
            <v>NC_000913.2</v>
          </cell>
          <cell r="B2418" t="str">
            <v>RefSeq</v>
          </cell>
          <cell r="C2418" t="str">
            <v>gene</v>
          </cell>
          <cell r="D2418">
            <v>2627312</v>
          </cell>
          <cell r="E2418">
            <v>2627503</v>
          </cell>
          <cell r="F2418" t="str">
            <v>.</v>
          </cell>
          <cell r="G2418" t="str">
            <v>+</v>
          </cell>
          <cell r="H2418">
            <v>2567</v>
          </cell>
          <cell r="I2418" t="str">
            <v>yfgG</v>
          </cell>
          <cell r="J2418" t="str">
            <v>b2504</v>
          </cell>
          <cell r="K2418" t="str">
            <v>G7315</v>
          </cell>
          <cell r="L2418" t="str">
            <v>EG14203</v>
          </cell>
          <cell r="M2418">
            <v>946980</v>
          </cell>
        </row>
        <row r="2419">
          <cell r="A2419" t="str">
            <v>NC_000913.2</v>
          </cell>
          <cell r="B2419" t="str">
            <v>RefSeq</v>
          </cell>
          <cell r="C2419" t="str">
            <v>gene</v>
          </cell>
          <cell r="D2419">
            <v>2627814</v>
          </cell>
          <cell r="E2419">
            <v>2628332</v>
          </cell>
          <cell r="F2419" t="str">
            <v>.</v>
          </cell>
          <cell r="G2419" t="str">
            <v>+</v>
          </cell>
          <cell r="H2419">
            <v>2568</v>
          </cell>
          <cell r="I2419" t="str">
            <v>yfgH</v>
          </cell>
          <cell r="J2419" t="str">
            <v>b2505</v>
          </cell>
          <cell r="K2419" t="str">
            <v>G7316</v>
          </cell>
          <cell r="L2419" t="str">
            <v>EG14204</v>
          </cell>
          <cell r="M2419">
            <v>945709</v>
          </cell>
        </row>
        <row r="2420">
          <cell r="A2420" t="str">
            <v>NC_000913.2</v>
          </cell>
          <cell r="B2420" t="str">
            <v>RefSeq</v>
          </cell>
          <cell r="C2420" t="str">
            <v>gene</v>
          </cell>
          <cell r="D2420">
            <v>2628348</v>
          </cell>
          <cell r="E2420">
            <v>2628887</v>
          </cell>
          <cell r="F2420" t="str">
            <v>.</v>
          </cell>
          <cell r="G2420" t="str">
            <v>+</v>
          </cell>
          <cell r="H2420">
            <v>2569</v>
          </cell>
          <cell r="I2420" t="str">
            <v>yfgI</v>
          </cell>
          <cell r="J2420" t="str">
            <v>b2506</v>
          </cell>
          <cell r="K2420" t="str">
            <v>G7317</v>
          </cell>
          <cell r="L2420" t="str">
            <v>EG14205</v>
          </cell>
          <cell r="M2420">
            <v>945168</v>
          </cell>
        </row>
        <row r="2421">
          <cell r="A2421" t="str">
            <v>NC_000913.2</v>
          </cell>
          <cell r="B2421" t="str">
            <v>RefSeq</v>
          </cell>
          <cell r="C2421" t="str">
            <v>gene</v>
          </cell>
          <cell r="D2421">
            <v>2628980</v>
          </cell>
          <cell r="E2421">
            <v>2630557</v>
          </cell>
          <cell r="F2421" t="str">
            <v>.</v>
          </cell>
          <cell r="G2421" t="str">
            <v>-</v>
          </cell>
          <cell r="H2421">
            <v>2570</v>
          </cell>
          <cell r="I2421" t="str">
            <v>guaA</v>
          </cell>
          <cell r="J2421" t="str">
            <v>b2507</v>
          </cell>
          <cell r="K2421" t="str">
            <v>EG10420</v>
          </cell>
          <cell r="L2421" t="str">
            <v>EG10420</v>
          </cell>
          <cell r="M2421">
            <v>947334</v>
          </cell>
        </row>
        <row r="2422">
          <cell r="A2422" t="str">
            <v>NC_000913.2</v>
          </cell>
          <cell r="B2422" t="str">
            <v>RefSeq</v>
          </cell>
          <cell r="C2422" t="str">
            <v>gene</v>
          </cell>
          <cell r="D2422">
            <v>2630626</v>
          </cell>
          <cell r="E2422">
            <v>2632092</v>
          </cell>
          <cell r="F2422" t="str">
            <v>.</v>
          </cell>
          <cell r="G2422" t="str">
            <v>-</v>
          </cell>
          <cell r="H2422">
            <v>2571</v>
          </cell>
          <cell r="I2422" t="str">
            <v>guaB</v>
          </cell>
          <cell r="J2422" t="str">
            <v>b2508</v>
          </cell>
          <cell r="K2422" t="str">
            <v>EG10421</v>
          </cell>
          <cell r="L2422" t="str">
            <v>EG10421</v>
          </cell>
          <cell r="M2422">
            <v>946985</v>
          </cell>
        </row>
        <row r="2423">
          <cell r="A2423" t="str">
            <v>NC_000913.2</v>
          </cell>
          <cell r="B2423" t="str">
            <v>RefSeq</v>
          </cell>
          <cell r="C2423" t="str">
            <v>gene</v>
          </cell>
          <cell r="D2423">
            <v>2632254</v>
          </cell>
          <cell r="E2423">
            <v>2633624</v>
          </cell>
          <cell r="F2423" t="str">
            <v>.</v>
          </cell>
          <cell r="G2423" t="str">
            <v>+</v>
          </cell>
          <cell r="H2423">
            <v>2572</v>
          </cell>
          <cell r="I2423" t="str">
            <v>xseA</v>
          </cell>
          <cell r="J2423" t="str">
            <v>b2509</v>
          </cell>
          <cell r="K2423" t="str">
            <v>EG11072</v>
          </cell>
          <cell r="L2423" t="str">
            <v>EG11072</v>
          </cell>
          <cell r="M2423">
            <v>946988</v>
          </cell>
        </row>
        <row r="2424">
          <cell r="A2424" t="str">
            <v>NC_000913.2</v>
          </cell>
          <cell r="B2424" t="str">
            <v>RefSeq</v>
          </cell>
          <cell r="C2424" t="str">
            <v>gene</v>
          </cell>
          <cell r="D2424">
            <v>2633621</v>
          </cell>
          <cell r="E2424">
            <v>2633836</v>
          </cell>
          <cell r="F2424" t="str">
            <v>.</v>
          </cell>
          <cell r="G2424" t="str">
            <v>-</v>
          </cell>
          <cell r="H2424">
            <v>2573</v>
          </cell>
          <cell r="I2424" t="str">
            <v>yfgJ</v>
          </cell>
          <cell r="J2424" t="str">
            <v>b2510</v>
          </cell>
          <cell r="K2424" t="str">
            <v>G7318</v>
          </cell>
          <cell r="L2424" t="str">
            <v>EG14206</v>
          </cell>
          <cell r="M2424">
            <v>946984</v>
          </cell>
        </row>
        <row r="2425">
          <cell r="A2425" t="str">
            <v>NC_000913.2</v>
          </cell>
          <cell r="B2425" t="str">
            <v>RefSeq</v>
          </cell>
          <cell r="C2425" t="str">
            <v>gene</v>
          </cell>
          <cell r="D2425">
            <v>2633906</v>
          </cell>
          <cell r="E2425">
            <v>2635378</v>
          </cell>
          <cell r="F2425" t="str">
            <v>.</v>
          </cell>
          <cell r="G2425" t="str">
            <v>-</v>
          </cell>
          <cell r="H2425">
            <v>2574</v>
          </cell>
          <cell r="I2425" t="str">
            <v>der</v>
          </cell>
          <cell r="J2425" t="str">
            <v>b2511</v>
          </cell>
          <cell r="K2425" t="str">
            <v>G7319</v>
          </cell>
          <cell r="L2425" t="str">
            <v>EG14207</v>
          </cell>
          <cell r="M2425">
            <v>946983</v>
          </cell>
        </row>
        <row r="2426">
          <cell r="A2426" t="str">
            <v>NC_000913.2</v>
          </cell>
          <cell r="B2426" t="str">
            <v>RefSeq</v>
          </cell>
          <cell r="C2426" t="str">
            <v>gene</v>
          </cell>
          <cell r="D2426">
            <v>2635496</v>
          </cell>
          <cell r="E2426">
            <v>2636674</v>
          </cell>
          <cell r="F2426" t="str">
            <v>.</v>
          </cell>
          <cell r="G2426" t="str">
            <v>-</v>
          </cell>
          <cell r="H2426">
            <v>2575</v>
          </cell>
          <cell r="I2426" t="str">
            <v>bamB</v>
          </cell>
          <cell r="J2426" t="str">
            <v>b2512</v>
          </cell>
          <cell r="K2426" t="str">
            <v>G7320</v>
          </cell>
          <cell r="L2426" t="str">
            <v>EG14208</v>
          </cell>
          <cell r="M2426">
            <v>946982</v>
          </cell>
        </row>
        <row r="2427">
          <cell r="A2427" t="str">
            <v>NC_000913.2</v>
          </cell>
          <cell r="B2427" t="str">
            <v>RefSeq</v>
          </cell>
          <cell r="C2427" t="str">
            <v>gene</v>
          </cell>
          <cell r="D2427">
            <v>2636685</v>
          </cell>
          <cell r="E2427">
            <v>2637305</v>
          </cell>
          <cell r="F2427" t="str">
            <v>.</v>
          </cell>
          <cell r="G2427" t="str">
            <v>-</v>
          </cell>
          <cell r="H2427">
            <v>2576</v>
          </cell>
          <cell r="I2427" t="str">
            <v>yfgM</v>
          </cell>
          <cell r="J2427" t="str">
            <v>b2513</v>
          </cell>
          <cell r="K2427" t="str">
            <v>G7321</v>
          </cell>
          <cell r="L2427" t="str">
            <v>EG14209</v>
          </cell>
          <cell r="M2427">
            <v>946981</v>
          </cell>
        </row>
        <row r="2428">
          <cell r="A2428" t="str">
            <v>NC_000913.2</v>
          </cell>
          <cell r="B2428" t="str">
            <v>RefSeq</v>
          </cell>
          <cell r="C2428" t="str">
            <v>gene</v>
          </cell>
          <cell r="D2428">
            <v>2637323</v>
          </cell>
          <cell r="E2428">
            <v>2638597</v>
          </cell>
          <cell r="F2428" t="str">
            <v>.</v>
          </cell>
          <cell r="G2428" t="str">
            <v>-</v>
          </cell>
          <cell r="H2428">
            <v>2577</v>
          </cell>
          <cell r="I2428" t="str">
            <v>hisS</v>
          </cell>
          <cell r="J2428" t="str">
            <v>b2514</v>
          </cell>
          <cell r="K2428" t="str">
            <v>EG10453</v>
          </cell>
          <cell r="L2428" t="str">
            <v>EG10453</v>
          </cell>
          <cell r="M2428">
            <v>946989</v>
          </cell>
        </row>
        <row r="2429">
          <cell r="A2429" t="str">
            <v>NC_000913.2</v>
          </cell>
          <cell r="B2429" t="str">
            <v>RefSeq</v>
          </cell>
          <cell r="C2429" t="str">
            <v>gene</v>
          </cell>
          <cell r="D2429">
            <v>2638708</v>
          </cell>
          <cell r="E2429">
            <v>2639826</v>
          </cell>
          <cell r="F2429" t="str">
            <v>.</v>
          </cell>
          <cell r="G2429" t="str">
            <v>-</v>
          </cell>
          <cell r="H2429">
            <v>2578</v>
          </cell>
          <cell r="I2429" t="str">
            <v>ispG</v>
          </cell>
          <cell r="J2429" t="str">
            <v>b2515</v>
          </cell>
          <cell r="K2429" t="str">
            <v>EG10370</v>
          </cell>
          <cell r="L2429" t="str">
            <v>EG10370</v>
          </cell>
          <cell r="M2429">
            <v>946991</v>
          </cell>
        </row>
        <row r="2430">
          <cell r="A2430" t="str">
            <v>NC_000913.2</v>
          </cell>
          <cell r="B2430" t="str">
            <v>RefSeq</v>
          </cell>
          <cell r="C2430" t="str">
            <v>gene</v>
          </cell>
          <cell r="D2430">
            <v>2639853</v>
          </cell>
          <cell r="E2430">
            <v>2640866</v>
          </cell>
          <cell r="F2430" t="str">
            <v>.</v>
          </cell>
          <cell r="G2430" t="str">
            <v>-</v>
          </cell>
          <cell r="H2430">
            <v>2579</v>
          </cell>
          <cell r="I2430" t="str">
            <v>rodZ</v>
          </cell>
          <cell r="J2430" t="str">
            <v>b2516</v>
          </cell>
          <cell r="K2430" t="str">
            <v>EG10015</v>
          </cell>
          <cell r="L2430" t="str">
            <v>EG10015</v>
          </cell>
          <cell r="M2430">
            <v>946992</v>
          </cell>
        </row>
        <row r="2431">
          <cell r="A2431" t="str">
            <v>NC_000913.2</v>
          </cell>
          <cell r="B2431" t="str">
            <v>RefSeq</v>
          </cell>
          <cell r="C2431" t="str">
            <v>gene</v>
          </cell>
          <cell r="D2431">
            <v>2641151</v>
          </cell>
          <cell r="E2431">
            <v>2642305</v>
          </cell>
          <cell r="F2431" t="str">
            <v>.</v>
          </cell>
          <cell r="G2431" t="str">
            <v>-</v>
          </cell>
          <cell r="H2431">
            <v>2580</v>
          </cell>
          <cell r="I2431" t="str">
            <v>rlmN</v>
          </cell>
          <cell r="J2431" t="str">
            <v>b2517</v>
          </cell>
          <cell r="K2431" t="str">
            <v>EG12401</v>
          </cell>
          <cell r="L2431" t="str">
            <v>EG12401</v>
          </cell>
          <cell r="M2431">
            <v>946249</v>
          </cell>
        </row>
        <row r="2432">
          <cell r="A2432" t="str">
            <v>NC_000913.2</v>
          </cell>
          <cell r="B2432" t="str">
            <v>RefSeq</v>
          </cell>
          <cell r="C2432" t="str">
            <v>gene</v>
          </cell>
          <cell r="D2432">
            <v>2642455</v>
          </cell>
          <cell r="E2432">
            <v>2642886</v>
          </cell>
          <cell r="F2432" t="str">
            <v>.</v>
          </cell>
          <cell r="G2432" t="str">
            <v>-</v>
          </cell>
          <cell r="H2432">
            <v>2581</v>
          </cell>
          <cell r="I2432" t="str">
            <v>ndk</v>
          </cell>
          <cell r="J2432" t="str">
            <v>b2518</v>
          </cell>
          <cell r="K2432" t="str">
            <v>EG10650</v>
          </cell>
          <cell r="L2432" t="str">
            <v>EG10650</v>
          </cell>
          <cell r="M2432">
            <v>945611</v>
          </cell>
        </row>
        <row r="2433">
          <cell r="A2433" t="str">
            <v>NC_000913.2</v>
          </cell>
          <cell r="B2433" t="str">
            <v>RefSeq</v>
          </cell>
          <cell r="C2433" t="str">
            <v>gene</v>
          </cell>
          <cell r="D2433">
            <v>2643035</v>
          </cell>
          <cell r="E2433">
            <v>2645347</v>
          </cell>
          <cell r="F2433" t="str">
            <v>.</v>
          </cell>
          <cell r="G2433" t="str">
            <v>-</v>
          </cell>
          <cell r="H2433">
            <v>2582</v>
          </cell>
          <cell r="I2433" t="str">
            <v>pbpC</v>
          </cell>
          <cell r="J2433" t="str">
            <v>b2519</v>
          </cell>
          <cell r="K2433" t="str">
            <v>G7322</v>
          </cell>
          <cell r="L2433" t="str">
            <v>EG14210</v>
          </cell>
          <cell r="M2433">
            <v>947152</v>
          </cell>
        </row>
        <row r="2434">
          <cell r="A2434" t="str">
            <v>NC_000913.2</v>
          </cell>
          <cell r="B2434" t="str">
            <v>RefSeq</v>
          </cell>
          <cell r="C2434" t="str">
            <v>gene</v>
          </cell>
          <cell r="D2434">
            <v>2645348</v>
          </cell>
          <cell r="E2434">
            <v>2650309</v>
          </cell>
          <cell r="F2434" t="str">
            <v>.</v>
          </cell>
          <cell r="G2434" t="str">
            <v>-</v>
          </cell>
          <cell r="H2434">
            <v>2583</v>
          </cell>
          <cell r="I2434" t="str">
            <v>yfhM</v>
          </cell>
          <cell r="J2434" t="str">
            <v>b2520</v>
          </cell>
          <cell r="K2434" t="str">
            <v>G7323</v>
          </cell>
          <cell r="L2434" t="str">
            <v>EG13394</v>
          </cell>
          <cell r="M2434">
            <v>947302</v>
          </cell>
        </row>
        <row r="2435">
          <cell r="A2435" t="str">
            <v>NC_000913.2</v>
          </cell>
          <cell r="B2435" t="str">
            <v>RefSeq</v>
          </cell>
          <cell r="C2435" t="str">
            <v>gene</v>
          </cell>
          <cell r="D2435">
            <v>2650516</v>
          </cell>
          <cell r="E2435">
            <v>2651361</v>
          </cell>
          <cell r="F2435" t="str">
            <v>.</v>
          </cell>
          <cell r="G2435" t="str">
            <v>+</v>
          </cell>
          <cell r="H2435">
            <v>2584</v>
          </cell>
          <cell r="I2435" t="str">
            <v>sseA</v>
          </cell>
          <cell r="J2435" t="str">
            <v>b2521</v>
          </cell>
          <cell r="K2435" t="str">
            <v>EG11600</v>
          </cell>
          <cell r="L2435" t="str">
            <v>EG11600</v>
          </cell>
          <cell r="M2435">
            <v>946993</v>
          </cell>
        </row>
        <row r="2436">
          <cell r="A2436" t="str">
            <v>NC_000913.2</v>
          </cell>
          <cell r="B2436" t="str">
            <v>RefSeq</v>
          </cell>
          <cell r="C2436" t="str">
            <v>gene</v>
          </cell>
          <cell r="D2436">
            <v>2652179</v>
          </cell>
          <cell r="E2436">
            <v>2652955</v>
          </cell>
          <cell r="F2436" t="str">
            <v>.</v>
          </cell>
          <cell r="G2436" t="str">
            <v>-</v>
          </cell>
          <cell r="H2436">
            <v>2586</v>
          </cell>
          <cell r="I2436" t="str">
            <v>sseB</v>
          </cell>
          <cell r="J2436" t="str">
            <v>b2522</v>
          </cell>
          <cell r="K2436" t="str">
            <v>EG11601</v>
          </cell>
          <cell r="L2436" t="str">
            <v>EG11601</v>
          </cell>
          <cell r="M2436">
            <v>946994</v>
          </cell>
        </row>
        <row r="2437">
          <cell r="A2437" t="str">
            <v>NC_000913.2</v>
          </cell>
          <cell r="B2437" t="str">
            <v>RefSeq</v>
          </cell>
          <cell r="C2437" t="str">
            <v>gene</v>
          </cell>
          <cell r="D2437">
            <v>2653097</v>
          </cell>
          <cell r="E2437">
            <v>2654380</v>
          </cell>
          <cell r="F2437" t="str">
            <v>.</v>
          </cell>
          <cell r="G2437" t="str">
            <v>-</v>
          </cell>
          <cell r="H2437">
            <v>2587</v>
          </cell>
          <cell r="I2437" t="str">
            <v>pepB</v>
          </cell>
          <cell r="J2437" t="str">
            <v>b2523</v>
          </cell>
          <cell r="K2437" t="str">
            <v>EG12310</v>
          </cell>
          <cell r="L2437" t="str">
            <v>EG12310</v>
          </cell>
          <cell r="M2437">
            <v>948766</v>
          </cell>
        </row>
        <row r="2438">
          <cell r="A2438" t="str">
            <v>NC_000913.2</v>
          </cell>
          <cell r="B2438" t="str">
            <v>RefSeq</v>
          </cell>
          <cell r="C2438" t="str">
            <v>gene</v>
          </cell>
          <cell r="D2438">
            <v>2654558</v>
          </cell>
          <cell r="E2438">
            <v>2654758</v>
          </cell>
          <cell r="F2438" t="str">
            <v>.</v>
          </cell>
          <cell r="G2438" t="str">
            <v>-</v>
          </cell>
          <cell r="H2438">
            <v>2588</v>
          </cell>
          <cell r="I2438" t="str">
            <v>iscX</v>
          </cell>
          <cell r="J2438" t="str">
            <v>b2524</v>
          </cell>
          <cell r="K2438" t="str">
            <v>EG12311</v>
          </cell>
          <cell r="L2438" t="str">
            <v>EG12311</v>
          </cell>
          <cell r="M2438">
            <v>945196</v>
          </cell>
        </row>
        <row r="2439">
          <cell r="A2439" t="str">
            <v>NC_000913.2</v>
          </cell>
          <cell r="B2439" t="str">
            <v>RefSeq</v>
          </cell>
          <cell r="C2439" t="str">
            <v>gene</v>
          </cell>
          <cell r="D2439">
            <v>2654770</v>
          </cell>
          <cell r="E2439">
            <v>2655105</v>
          </cell>
          <cell r="F2439" t="str">
            <v>.</v>
          </cell>
          <cell r="G2439" t="str">
            <v>-</v>
          </cell>
          <cell r="H2439">
            <v>2589</v>
          </cell>
          <cell r="I2439" t="str">
            <v>fdx</v>
          </cell>
          <cell r="J2439" t="str">
            <v>b2525</v>
          </cell>
          <cell r="K2439" t="str">
            <v>EG11328</v>
          </cell>
          <cell r="L2439" t="str">
            <v>EG11328</v>
          </cell>
          <cell r="M2439">
            <v>947160</v>
          </cell>
        </row>
        <row r="2440">
          <cell r="A2440" t="str">
            <v>NC_000913.2</v>
          </cell>
          <cell r="B2440" t="str">
            <v>RefSeq</v>
          </cell>
          <cell r="C2440" t="str">
            <v>gene</v>
          </cell>
          <cell r="D2440">
            <v>2655107</v>
          </cell>
          <cell r="E2440">
            <v>2656957</v>
          </cell>
          <cell r="F2440" t="str">
            <v>.</v>
          </cell>
          <cell r="G2440" t="str">
            <v>-</v>
          </cell>
          <cell r="H2440">
            <v>2590</v>
          </cell>
          <cell r="I2440" t="str">
            <v>hscA</v>
          </cell>
          <cell r="J2440" t="str">
            <v>b2526</v>
          </cell>
          <cell r="K2440" t="str">
            <v>EG12130</v>
          </cell>
          <cell r="L2440" t="str">
            <v>EG12130</v>
          </cell>
          <cell r="M2440">
            <v>944885</v>
          </cell>
        </row>
        <row r="2441">
          <cell r="A2441" t="str">
            <v>NC_000913.2</v>
          </cell>
          <cell r="B2441" t="str">
            <v>RefSeq</v>
          </cell>
          <cell r="C2441" t="str">
            <v>gene</v>
          </cell>
          <cell r="D2441">
            <v>2656974</v>
          </cell>
          <cell r="E2441">
            <v>2657489</v>
          </cell>
          <cell r="F2441" t="str">
            <v>.</v>
          </cell>
          <cell r="G2441" t="str">
            <v>-</v>
          </cell>
          <cell r="H2441">
            <v>2591</v>
          </cell>
          <cell r="I2441" t="str">
            <v>hscB</v>
          </cell>
          <cell r="J2441" t="str">
            <v>b2527</v>
          </cell>
          <cell r="K2441" t="str">
            <v>EG12131</v>
          </cell>
          <cell r="L2441" t="str">
            <v>EG12131</v>
          </cell>
          <cell r="M2441">
            <v>946995</v>
          </cell>
        </row>
        <row r="2442">
          <cell r="A2442" t="str">
            <v>NC_000913.2</v>
          </cell>
          <cell r="B2442" t="str">
            <v>RefSeq</v>
          </cell>
          <cell r="C2442" t="str">
            <v>gene</v>
          </cell>
          <cell r="D2442">
            <v>2657585</v>
          </cell>
          <cell r="E2442">
            <v>2657908</v>
          </cell>
          <cell r="F2442" t="str">
            <v>.</v>
          </cell>
          <cell r="G2442" t="str">
            <v>-</v>
          </cell>
          <cell r="H2442">
            <v>2592</v>
          </cell>
          <cell r="I2442" t="str">
            <v>iscA</v>
          </cell>
          <cell r="J2442" t="str">
            <v>b2528</v>
          </cell>
          <cell r="K2442" t="str">
            <v>EG12132</v>
          </cell>
          <cell r="L2442" t="str">
            <v>EG12132</v>
          </cell>
          <cell r="M2442">
            <v>946999</v>
          </cell>
        </row>
        <row r="2443">
          <cell r="A2443" t="str">
            <v>NC_000913.2</v>
          </cell>
          <cell r="B2443" t="str">
            <v>RefSeq</v>
          </cell>
          <cell r="C2443" t="str">
            <v>gene</v>
          </cell>
          <cell r="D2443">
            <v>2657925</v>
          </cell>
          <cell r="E2443">
            <v>2658311</v>
          </cell>
          <cell r="F2443" t="str">
            <v>.</v>
          </cell>
          <cell r="G2443" t="str">
            <v>-</v>
          </cell>
          <cell r="H2443">
            <v>2593</v>
          </cell>
          <cell r="I2443" t="str">
            <v>iscU</v>
          </cell>
          <cell r="J2443" t="str">
            <v>b2529</v>
          </cell>
          <cell r="K2443" t="str">
            <v>G7324</v>
          </cell>
          <cell r="L2443" t="str">
            <v>EG13395</v>
          </cell>
          <cell r="M2443">
            <v>947002</v>
          </cell>
        </row>
        <row r="2444">
          <cell r="A2444" t="str">
            <v>NC_000913.2</v>
          </cell>
          <cell r="B2444" t="str">
            <v>RefSeq</v>
          </cell>
          <cell r="C2444" t="str">
            <v>gene</v>
          </cell>
          <cell r="D2444">
            <v>2658339</v>
          </cell>
          <cell r="E2444">
            <v>2659553</v>
          </cell>
          <cell r="F2444" t="str">
            <v>.</v>
          </cell>
          <cell r="G2444" t="str">
            <v>-</v>
          </cell>
          <cell r="H2444">
            <v>2594</v>
          </cell>
          <cell r="I2444" t="str">
            <v>iscS</v>
          </cell>
          <cell r="J2444" t="str">
            <v>b2530</v>
          </cell>
          <cell r="K2444" t="str">
            <v>G7325</v>
          </cell>
          <cell r="L2444" t="str">
            <v>EG12677</v>
          </cell>
          <cell r="M2444">
            <v>947004</v>
          </cell>
        </row>
        <row r="2445">
          <cell r="A2445" t="str">
            <v>NC_000913.2</v>
          </cell>
          <cell r="B2445" t="str">
            <v>RefSeq</v>
          </cell>
          <cell r="C2445" t="str">
            <v>gene</v>
          </cell>
          <cell r="D2445">
            <v>2659665</v>
          </cell>
          <cell r="E2445">
            <v>2660153</v>
          </cell>
          <cell r="F2445" t="str">
            <v>.</v>
          </cell>
          <cell r="G2445" t="str">
            <v>-</v>
          </cell>
          <cell r="H2445">
            <v>2595</v>
          </cell>
          <cell r="I2445" t="str">
            <v>iscR</v>
          </cell>
          <cell r="J2445" t="str">
            <v>b2531</v>
          </cell>
          <cell r="K2445" t="str">
            <v>G7326</v>
          </cell>
          <cell r="L2445" t="str">
            <v>EG13397</v>
          </cell>
          <cell r="M2445">
            <v>945279</v>
          </cell>
        </row>
        <row r="2446">
          <cell r="A2446" t="str">
            <v>NC_000913.2</v>
          </cell>
          <cell r="B2446" t="str">
            <v>RefSeq</v>
          </cell>
          <cell r="C2446" t="str">
            <v>gene</v>
          </cell>
          <cell r="D2446">
            <v>2660605</v>
          </cell>
          <cell r="E2446">
            <v>2661345</v>
          </cell>
          <cell r="F2446" t="str">
            <v>.</v>
          </cell>
          <cell r="G2446" t="str">
            <v>-</v>
          </cell>
          <cell r="H2446">
            <v>2596</v>
          </cell>
          <cell r="I2446" t="str">
            <v>trmJ</v>
          </cell>
          <cell r="J2446" t="str">
            <v>b2532</v>
          </cell>
          <cell r="K2446" t="str">
            <v>G7327</v>
          </cell>
          <cell r="L2446" t="str">
            <v>EG13452</v>
          </cell>
          <cell r="M2446">
            <v>948610</v>
          </cell>
        </row>
        <row r="2447">
          <cell r="A2447" t="str">
            <v>NC_000913.2</v>
          </cell>
          <cell r="B2447" t="str">
            <v>RefSeq</v>
          </cell>
          <cell r="C2447" t="str">
            <v>gene</v>
          </cell>
          <cell r="D2447">
            <v>2661464</v>
          </cell>
          <cell r="E2447">
            <v>2662267</v>
          </cell>
          <cell r="F2447" t="str">
            <v>.</v>
          </cell>
          <cell r="G2447" t="str">
            <v>+</v>
          </cell>
          <cell r="H2447">
            <v>2597</v>
          </cell>
          <cell r="I2447" t="str">
            <v>suhB</v>
          </cell>
          <cell r="J2447" t="str">
            <v>b2533</v>
          </cell>
          <cell r="K2447" t="str">
            <v>EG10983</v>
          </cell>
          <cell r="L2447" t="str">
            <v>EG10983</v>
          </cell>
          <cell r="M2447">
            <v>947285</v>
          </cell>
        </row>
        <row r="2448">
          <cell r="A2448" t="str">
            <v>NC_000913.2</v>
          </cell>
          <cell r="B2448" t="str">
            <v>RefSeq</v>
          </cell>
          <cell r="C2448" t="str">
            <v>gene</v>
          </cell>
          <cell r="D2448">
            <v>2662412</v>
          </cell>
          <cell r="E2448">
            <v>2663266</v>
          </cell>
          <cell r="F2448" t="str">
            <v>.</v>
          </cell>
          <cell r="G2448" t="str">
            <v>+</v>
          </cell>
          <cell r="H2448">
            <v>2598</v>
          </cell>
          <cell r="I2448" t="str">
            <v>yfhR</v>
          </cell>
          <cell r="J2448" t="str">
            <v>b2534</v>
          </cell>
          <cell r="K2448" t="str">
            <v>G7328</v>
          </cell>
          <cell r="L2448" t="str">
            <v>EG13453</v>
          </cell>
          <cell r="M2448">
            <v>945059</v>
          </cell>
        </row>
        <row r="2449">
          <cell r="A2449" t="str">
            <v>NC_000913.2</v>
          </cell>
          <cell r="B2449" t="str">
            <v>RefSeq</v>
          </cell>
          <cell r="C2449" t="str">
            <v>gene</v>
          </cell>
          <cell r="D2449">
            <v>2663457</v>
          </cell>
          <cell r="E2449">
            <v>2664737</v>
          </cell>
          <cell r="F2449" t="str">
            <v>.</v>
          </cell>
          <cell r="G2449" t="str">
            <v>+</v>
          </cell>
          <cell r="H2449">
            <v>2599</v>
          </cell>
          <cell r="I2449" t="str">
            <v>csiE</v>
          </cell>
          <cell r="J2449" t="str">
            <v>b2535</v>
          </cell>
          <cell r="K2449" t="str">
            <v>G7329</v>
          </cell>
          <cell r="L2449" t="str">
            <v>EG13418</v>
          </cell>
          <cell r="M2449">
            <v>947009</v>
          </cell>
        </row>
        <row r="2450">
          <cell r="A2450" t="str">
            <v>NC_000913.2</v>
          </cell>
          <cell r="B2450" t="str">
            <v>RefSeq</v>
          </cell>
          <cell r="C2450" t="str">
            <v>gene</v>
          </cell>
          <cell r="D2450">
            <v>2664729</v>
          </cell>
          <cell r="E2450">
            <v>2665868</v>
          </cell>
          <cell r="F2450" t="str">
            <v>.</v>
          </cell>
          <cell r="G2450" t="str">
            <v>-</v>
          </cell>
          <cell r="H2450">
            <v>2600</v>
          </cell>
          <cell r="I2450" t="str">
            <v>hcaT</v>
          </cell>
          <cell r="J2450" t="str">
            <v>b2536</v>
          </cell>
          <cell r="K2450" t="str">
            <v>G7330</v>
          </cell>
          <cell r="L2450" t="str">
            <v>EG13454</v>
          </cell>
          <cell r="M2450">
            <v>947007</v>
          </cell>
        </row>
        <row r="2451">
          <cell r="A2451" t="str">
            <v>NC_000913.2</v>
          </cell>
          <cell r="B2451" t="str">
            <v>RefSeq</v>
          </cell>
          <cell r="C2451" t="str">
            <v>gene</v>
          </cell>
          <cell r="D2451">
            <v>2666028</v>
          </cell>
          <cell r="E2451">
            <v>2666918</v>
          </cell>
          <cell r="F2451" t="str">
            <v>.</v>
          </cell>
          <cell r="G2451" t="str">
            <v>-</v>
          </cell>
          <cell r="H2451">
            <v>2601</v>
          </cell>
          <cell r="I2451" t="str">
            <v>hcaR</v>
          </cell>
          <cell r="J2451" t="str">
            <v>b2537</v>
          </cell>
          <cell r="K2451" t="str">
            <v>G7331</v>
          </cell>
          <cell r="L2451" t="str">
            <v>EG13455</v>
          </cell>
          <cell r="M2451">
            <v>947000</v>
          </cell>
        </row>
        <row r="2452">
          <cell r="A2452" t="str">
            <v>NC_000913.2</v>
          </cell>
          <cell r="B2452" t="str">
            <v>RefSeq</v>
          </cell>
          <cell r="C2452" t="str">
            <v>gene</v>
          </cell>
          <cell r="D2452">
            <v>2667054</v>
          </cell>
          <cell r="E2452">
            <v>2668415</v>
          </cell>
          <cell r="F2452" t="str">
            <v>.</v>
          </cell>
          <cell r="G2452" t="str">
            <v>+</v>
          </cell>
          <cell r="H2452">
            <v>2602</v>
          </cell>
          <cell r="I2452" t="str">
            <v>hcaE</v>
          </cell>
          <cell r="J2452" t="str">
            <v>b2538</v>
          </cell>
          <cell r="K2452" t="str">
            <v>M009</v>
          </cell>
          <cell r="L2452" t="str">
            <v>EG13456</v>
          </cell>
          <cell r="M2452">
            <v>946998</v>
          </cell>
        </row>
        <row r="2453">
          <cell r="A2453" t="str">
            <v>NC_000913.2</v>
          </cell>
          <cell r="B2453" t="str">
            <v>RefSeq</v>
          </cell>
          <cell r="C2453" t="str">
            <v>gene</v>
          </cell>
          <cell r="D2453">
            <v>3175303</v>
          </cell>
          <cell r="E2453">
            <v>3175932</v>
          </cell>
          <cell r="F2453" t="str">
            <v>.</v>
          </cell>
          <cell r="G2453" t="str">
            <v>-</v>
          </cell>
          <cell r="H2453">
            <v>3093</v>
          </cell>
          <cell r="I2453" t="str">
            <v>nudF</v>
          </cell>
          <cell r="J2453" t="str">
            <v>b2539</v>
          </cell>
          <cell r="K2453" t="str">
            <v>EG12633</v>
          </cell>
          <cell r="L2453" t="str">
            <v>EG12184</v>
          </cell>
          <cell r="M2453">
            <v>947519</v>
          </cell>
        </row>
        <row r="2454">
          <cell r="A2454" t="str">
            <v>NC_000913.2</v>
          </cell>
          <cell r="B2454" t="str">
            <v>RefSeq</v>
          </cell>
          <cell r="C2454" t="str">
            <v>gene</v>
          </cell>
          <cell r="D2454">
            <v>2668930</v>
          </cell>
          <cell r="E2454">
            <v>2669250</v>
          </cell>
          <cell r="F2454" t="str">
            <v>.</v>
          </cell>
          <cell r="G2454" t="str">
            <v>+</v>
          </cell>
          <cell r="H2454">
            <v>2604</v>
          </cell>
          <cell r="I2454" t="str">
            <v>hcaC</v>
          </cell>
          <cell r="J2454" t="str">
            <v>b2540</v>
          </cell>
          <cell r="K2454" t="str">
            <v>G7334</v>
          </cell>
          <cell r="L2454" t="str">
            <v>EG13458</v>
          </cell>
          <cell r="M2454">
            <v>947015</v>
          </cell>
        </row>
        <row r="2455">
          <cell r="A2455" t="str">
            <v>NC_000913.2</v>
          </cell>
          <cell r="B2455" t="str">
            <v>RefSeq</v>
          </cell>
          <cell r="C2455" t="str">
            <v>gene</v>
          </cell>
          <cell r="D2455">
            <v>2669247</v>
          </cell>
          <cell r="E2455">
            <v>2670059</v>
          </cell>
          <cell r="F2455" t="str">
            <v>.</v>
          </cell>
          <cell r="G2455" t="str">
            <v>+</v>
          </cell>
          <cell r="H2455">
            <v>2605</v>
          </cell>
          <cell r="I2455" t="str">
            <v>hcaB</v>
          </cell>
          <cell r="J2455" t="str">
            <v>b2541</v>
          </cell>
          <cell r="K2455" t="str">
            <v>G7335</v>
          </cell>
          <cell r="L2455" t="str">
            <v>EG13459</v>
          </cell>
          <cell r="M2455">
            <v>945346</v>
          </cell>
        </row>
        <row r="2456">
          <cell r="A2456" t="str">
            <v>NC_000913.2</v>
          </cell>
          <cell r="B2456" t="str">
            <v>RefSeq</v>
          </cell>
          <cell r="C2456" t="str">
            <v>gene</v>
          </cell>
          <cell r="D2456">
            <v>2670069</v>
          </cell>
          <cell r="E2456">
            <v>2671271</v>
          </cell>
          <cell r="F2456" t="str">
            <v>.</v>
          </cell>
          <cell r="G2456" t="str">
            <v>+</v>
          </cell>
          <cell r="H2456">
            <v>2606</v>
          </cell>
          <cell r="I2456" t="str">
            <v>hcaD</v>
          </cell>
          <cell r="J2456" t="str">
            <v>b2542</v>
          </cell>
          <cell r="K2456" t="str">
            <v>G7336</v>
          </cell>
          <cell r="L2456" t="str">
            <v>EG13460</v>
          </cell>
          <cell r="M2456">
            <v>945427</v>
          </cell>
        </row>
        <row r="2457">
          <cell r="A2457" t="str">
            <v>NC_000913.2</v>
          </cell>
          <cell r="B2457" t="str">
            <v>RefSeq</v>
          </cell>
          <cell r="C2457" t="str">
            <v>gene</v>
          </cell>
          <cell r="D2457">
            <v>2671368</v>
          </cell>
          <cell r="E2457">
            <v>2671790</v>
          </cell>
          <cell r="F2457" t="str">
            <v>.</v>
          </cell>
          <cell r="G2457" t="str">
            <v>+</v>
          </cell>
          <cell r="H2457">
            <v>2607</v>
          </cell>
          <cell r="I2457" t="str">
            <v>yphA</v>
          </cell>
          <cell r="J2457" t="str">
            <v>b2543</v>
          </cell>
          <cell r="K2457" t="str">
            <v>G7337</v>
          </cell>
          <cell r="L2457" t="str">
            <v>EG13462</v>
          </cell>
          <cell r="M2457">
            <v>947365</v>
          </cell>
        </row>
        <row r="2458">
          <cell r="A2458" t="str">
            <v>NC_000913.2</v>
          </cell>
          <cell r="B2458" t="str">
            <v>RefSeq</v>
          </cell>
          <cell r="C2458" t="str">
            <v>gene</v>
          </cell>
          <cell r="D2458">
            <v>2671838</v>
          </cell>
          <cell r="E2458">
            <v>2672710</v>
          </cell>
          <cell r="F2458" t="str">
            <v>.</v>
          </cell>
          <cell r="G2458" t="str">
            <v>-</v>
          </cell>
          <cell r="H2458">
            <v>2608</v>
          </cell>
          <cell r="I2458" t="str">
            <v>yphB</v>
          </cell>
          <cell r="J2458" t="str">
            <v>b2544</v>
          </cell>
          <cell r="K2458" t="str">
            <v>G7338</v>
          </cell>
          <cell r="L2458" t="str">
            <v>EG13463</v>
          </cell>
          <cell r="M2458">
            <v>947017</v>
          </cell>
        </row>
        <row r="2459">
          <cell r="A2459" t="str">
            <v>NC_000913.2</v>
          </cell>
          <cell r="B2459" t="str">
            <v>RefSeq</v>
          </cell>
          <cell r="C2459" t="str">
            <v>gene</v>
          </cell>
          <cell r="D2459">
            <v>2672722</v>
          </cell>
          <cell r="E2459">
            <v>2673783</v>
          </cell>
          <cell r="F2459" t="str">
            <v>.</v>
          </cell>
          <cell r="G2459" t="str">
            <v>-</v>
          </cell>
          <cell r="H2459">
            <v>2609</v>
          </cell>
          <cell r="I2459" t="str">
            <v>yphC</v>
          </cell>
          <cell r="J2459" t="str">
            <v>b2545</v>
          </cell>
          <cell r="K2459" t="str">
            <v>G7339</v>
          </cell>
          <cell r="L2459" t="str">
            <v>EG13464</v>
          </cell>
          <cell r="M2459">
            <v>947019</v>
          </cell>
        </row>
        <row r="2460">
          <cell r="A2460" t="str">
            <v>NC_000913.2</v>
          </cell>
          <cell r="B2460" t="str">
            <v>RefSeq</v>
          </cell>
          <cell r="C2460" t="str">
            <v>gene</v>
          </cell>
          <cell r="D2460">
            <v>2673849</v>
          </cell>
          <cell r="E2460">
            <v>2674847</v>
          </cell>
          <cell r="F2460" t="str">
            <v>.</v>
          </cell>
          <cell r="G2460" t="str">
            <v>-</v>
          </cell>
          <cell r="H2460">
            <v>2610</v>
          </cell>
          <cell r="I2460" t="str">
            <v>yphD</v>
          </cell>
          <cell r="J2460" t="str">
            <v>b2546</v>
          </cell>
          <cell r="K2460" t="str">
            <v>G7340</v>
          </cell>
          <cell r="L2460" t="str">
            <v>EG13465</v>
          </cell>
          <cell r="M2460">
            <v>949063</v>
          </cell>
        </row>
        <row r="2461">
          <cell r="A2461" t="str">
            <v>NC_000913.2</v>
          </cell>
          <cell r="B2461" t="str">
            <v>RefSeq</v>
          </cell>
          <cell r="C2461" t="str">
            <v>gene</v>
          </cell>
          <cell r="D2461">
            <v>2674872</v>
          </cell>
          <cell r="E2461">
            <v>2676383</v>
          </cell>
          <cell r="F2461" t="str">
            <v>.</v>
          </cell>
          <cell r="G2461" t="str">
            <v>-</v>
          </cell>
          <cell r="H2461">
            <v>2611</v>
          </cell>
          <cell r="I2461" t="str">
            <v>yphE</v>
          </cell>
          <cell r="J2461" t="str">
            <v>b2547</v>
          </cell>
          <cell r="K2461" t="str">
            <v>G7341</v>
          </cell>
          <cell r="L2461" t="str">
            <v>EG13466</v>
          </cell>
          <cell r="M2461">
            <v>948990</v>
          </cell>
        </row>
        <row r="2462">
          <cell r="A2462" t="str">
            <v>NC_000913.2</v>
          </cell>
          <cell r="B2462" t="str">
            <v>RefSeq</v>
          </cell>
          <cell r="C2462" t="str">
            <v>gene</v>
          </cell>
          <cell r="D2462">
            <v>2676406</v>
          </cell>
          <cell r="E2462">
            <v>2677389</v>
          </cell>
          <cell r="F2462" t="str">
            <v>.</v>
          </cell>
          <cell r="G2462" t="str">
            <v>-</v>
          </cell>
          <cell r="H2462">
            <v>2612</v>
          </cell>
          <cell r="I2462" t="str">
            <v>yphF</v>
          </cell>
          <cell r="J2462" t="str">
            <v>b2548</v>
          </cell>
          <cell r="K2462" t="str">
            <v>G7342</v>
          </cell>
          <cell r="L2462" t="str">
            <v>EG13467</v>
          </cell>
          <cell r="M2462">
            <v>947020</v>
          </cell>
        </row>
        <row r="2463">
          <cell r="A2463" t="str">
            <v>NC_000913.2</v>
          </cell>
          <cell r="B2463" t="str">
            <v>RefSeq</v>
          </cell>
          <cell r="C2463" t="str">
            <v>gene</v>
          </cell>
          <cell r="D2463">
            <v>2677486</v>
          </cell>
          <cell r="E2463">
            <v>2680767</v>
          </cell>
          <cell r="F2463" t="str">
            <v>.</v>
          </cell>
          <cell r="G2463" t="str">
            <v>-</v>
          </cell>
          <cell r="H2463">
            <v>2613</v>
          </cell>
          <cell r="I2463" t="str">
            <v>yphG</v>
          </cell>
          <cell r="J2463" t="str">
            <v>b2549</v>
          </cell>
          <cell r="K2463" t="str">
            <v>G7343</v>
          </cell>
          <cell r="L2463" t="str">
            <v>EG13468</v>
          </cell>
          <cell r="M2463">
            <v>947021</v>
          </cell>
        </row>
        <row r="2464">
          <cell r="A2464" t="str">
            <v>NC_000913.2</v>
          </cell>
          <cell r="B2464" t="str">
            <v>RefSeq</v>
          </cell>
          <cell r="C2464" t="str">
            <v>gene</v>
          </cell>
          <cell r="D2464">
            <v>2680885</v>
          </cell>
          <cell r="E2464">
            <v>2682078</v>
          </cell>
          <cell r="F2464" t="str">
            <v>.</v>
          </cell>
          <cell r="G2464" t="str">
            <v>+</v>
          </cell>
          <cell r="H2464">
            <v>2614</v>
          </cell>
          <cell r="I2464" t="str">
            <v>yphH</v>
          </cell>
          <cell r="J2464" t="str">
            <v>b2550</v>
          </cell>
          <cell r="K2464" t="str">
            <v>G7344</v>
          </cell>
          <cell r="L2464" t="str">
            <v>EG13469</v>
          </cell>
          <cell r="M2464">
            <v>947023</v>
          </cell>
        </row>
        <row r="2465">
          <cell r="A2465" t="str">
            <v>NC_000913.2</v>
          </cell>
          <cell r="B2465" t="str">
            <v>RefSeq</v>
          </cell>
          <cell r="C2465" t="str">
            <v>gene</v>
          </cell>
          <cell r="D2465">
            <v>2682276</v>
          </cell>
          <cell r="E2465">
            <v>2683529</v>
          </cell>
          <cell r="F2465" t="str">
            <v>.</v>
          </cell>
          <cell r="G2465" t="str">
            <v>-</v>
          </cell>
          <cell r="H2465">
            <v>2615</v>
          </cell>
          <cell r="I2465" t="str">
            <v>glyA</v>
          </cell>
          <cell r="J2465" t="str">
            <v>b2551</v>
          </cell>
          <cell r="K2465" t="str">
            <v>EG10408</v>
          </cell>
          <cell r="L2465" t="str">
            <v>EG10408</v>
          </cell>
          <cell r="M2465">
            <v>947022</v>
          </cell>
        </row>
        <row r="2466">
          <cell r="A2466" t="str">
            <v>NC_000913.2</v>
          </cell>
          <cell r="B2466" t="str">
            <v>RefSeq</v>
          </cell>
          <cell r="C2466" t="str">
            <v>gene</v>
          </cell>
          <cell r="D2466">
            <v>2683857</v>
          </cell>
          <cell r="E2466">
            <v>2685047</v>
          </cell>
          <cell r="F2466" t="str">
            <v>.</v>
          </cell>
          <cell r="G2466" t="str">
            <v>+</v>
          </cell>
          <cell r="H2466">
            <v>2616</v>
          </cell>
          <cell r="I2466" t="str">
            <v>hmp</v>
          </cell>
          <cell r="J2466" t="str">
            <v>b2552</v>
          </cell>
          <cell r="K2466" t="str">
            <v>EG10456</v>
          </cell>
          <cell r="L2466" t="str">
            <v>EG10456</v>
          </cell>
          <cell r="M2466">
            <v>947018</v>
          </cell>
        </row>
        <row r="2467">
          <cell r="A2467" t="str">
            <v>NC_000913.2</v>
          </cell>
          <cell r="B2467" t="str">
            <v>RefSeq</v>
          </cell>
          <cell r="C2467" t="str">
            <v>gene</v>
          </cell>
          <cell r="D2467">
            <v>2685092</v>
          </cell>
          <cell r="E2467">
            <v>2685430</v>
          </cell>
          <cell r="F2467" t="str">
            <v>.</v>
          </cell>
          <cell r="G2467" t="str">
            <v>-</v>
          </cell>
          <cell r="H2467">
            <v>2617</v>
          </cell>
          <cell r="I2467" t="str">
            <v>glnB</v>
          </cell>
          <cell r="J2467" t="str">
            <v>b2553</v>
          </cell>
          <cell r="K2467" t="str">
            <v>EG10384</v>
          </cell>
          <cell r="L2467" t="str">
            <v>EG10384</v>
          </cell>
          <cell r="M2467">
            <v>947016</v>
          </cell>
        </row>
        <row r="2468">
          <cell r="A2468" t="str">
            <v>NC_000913.2</v>
          </cell>
          <cell r="B2468" t="str">
            <v>RefSeq</v>
          </cell>
          <cell r="C2468" t="str">
            <v>gene</v>
          </cell>
          <cell r="D2468">
            <v>2685491</v>
          </cell>
          <cell r="E2468">
            <v>2686825</v>
          </cell>
          <cell r="F2468" t="str">
            <v>.</v>
          </cell>
          <cell r="G2468" t="str">
            <v>-</v>
          </cell>
          <cell r="H2468">
            <v>2618</v>
          </cell>
          <cell r="I2468" t="str">
            <v>glrR</v>
          </cell>
          <cell r="J2468" t="str">
            <v>b2554</v>
          </cell>
          <cell r="K2468" t="str">
            <v>EG11285</v>
          </cell>
          <cell r="L2468" t="str">
            <v>EG11285</v>
          </cell>
          <cell r="M2468">
            <v>947042</v>
          </cell>
        </row>
        <row r="2469">
          <cell r="A2469" t="str">
            <v>NC_000913.2</v>
          </cell>
          <cell r="B2469" t="str">
            <v>RefSeq</v>
          </cell>
          <cell r="C2469" t="str">
            <v>gene</v>
          </cell>
          <cell r="D2469">
            <v>2686815</v>
          </cell>
          <cell r="E2469">
            <v>2687528</v>
          </cell>
          <cell r="F2469" t="str">
            <v>.</v>
          </cell>
          <cell r="G2469" t="str">
            <v>-</v>
          </cell>
          <cell r="H2469">
            <v>2619</v>
          </cell>
          <cell r="I2469" t="str">
            <v>yfhG</v>
          </cell>
          <cell r="J2469" t="str">
            <v>b2555</v>
          </cell>
          <cell r="K2469" t="str">
            <v>EG12139</v>
          </cell>
          <cell r="L2469" t="str">
            <v>EG12139</v>
          </cell>
          <cell r="M2469">
            <v>947010</v>
          </cell>
        </row>
        <row r="2470">
          <cell r="A2470" t="str">
            <v>NC_000913.2</v>
          </cell>
          <cell r="B2470" t="str">
            <v>RefSeq</v>
          </cell>
          <cell r="C2470" t="str">
            <v>gene</v>
          </cell>
          <cell r="D2470">
            <v>2687693</v>
          </cell>
          <cell r="E2470">
            <v>2689120</v>
          </cell>
          <cell r="F2470" t="str">
            <v>.</v>
          </cell>
          <cell r="G2470" t="str">
            <v>-</v>
          </cell>
          <cell r="H2470">
            <v>2620</v>
          </cell>
          <cell r="I2470" t="str">
            <v>glrK</v>
          </cell>
          <cell r="J2470" t="str">
            <v>b2556</v>
          </cell>
          <cell r="K2470" t="str">
            <v>G7345</v>
          </cell>
          <cell r="L2470" t="str">
            <v>EG13461</v>
          </cell>
          <cell r="M2470">
            <v>947013</v>
          </cell>
        </row>
        <row r="2471">
          <cell r="A2471" t="str">
            <v>NC_000913.2</v>
          </cell>
          <cell r="B2471" t="str">
            <v>RefSeq</v>
          </cell>
          <cell r="C2471" t="str">
            <v>gene</v>
          </cell>
          <cell r="D2471">
            <v>2689678</v>
          </cell>
          <cell r="E2471">
            <v>2693565</v>
          </cell>
          <cell r="F2471" t="str">
            <v>.</v>
          </cell>
          <cell r="G2471" t="str">
            <v>-</v>
          </cell>
          <cell r="H2471">
            <v>2622</v>
          </cell>
          <cell r="I2471" t="str">
            <v>purL</v>
          </cell>
          <cell r="J2471" t="str">
            <v>b2557</v>
          </cell>
          <cell r="K2471" t="str">
            <v>EG10797</v>
          </cell>
          <cell r="L2471" t="str">
            <v>EG10797</v>
          </cell>
          <cell r="M2471">
            <v>947032</v>
          </cell>
        </row>
        <row r="2472">
          <cell r="A2472" t="str">
            <v>NC_000913.2</v>
          </cell>
          <cell r="B2472" t="str">
            <v>RefSeq</v>
          </cell>
          <cell r="C2472" t="str">
            <v>gene</v>
          </cell>
          <cell r="D2472">
            <v>2693823</v>
          </cell>
          <cell r="E2472">
            <v>2695379</v>
          </cell>
          <cell r="F2472" t="str">
            <v>.</v>
          </cell>
          <cell r="G2472" t="str">
            <v>+</v>
          </cell>
          <cell r="H2472">
            <v>2623</v>
          </cell>
          <cell r="I2472" t="str">
            <v>mltF</v>
          </cell>
          <cell r="J2472" t="str">
            <v>b2558</v>
          </cell>
          <cell r="K2472" t="str">
            <v>EG11373</v>
          </cell>
          <cell r="L2472" t="str">
            <v>EG11373</v>
          </cell>
          <cell r="M2472">
            <v>947028</v>
          </cell>
        </row>
        <row r="2473">
          <cell r="A2473" t="str">
            <v>NC_000913.2</v>
          </cell>
          <cell r="B2473" t="str">
            <v>RefSeq</v>
          </cell>
          <cell r="C2473" t="str">
            <v>gene</v>
          </cell>
          <cell r="D2473">
            <v>2695376</v>
          </cell>
          <cell r="E2473">
            <v>2695879</v>
          </cell>
          <cell r="F2473" t="str">
            <v>.</v>
          </cell>
          <cell r="G2473" t="str">
            <v>-</v>
          </cell>
          <cell r="H2473">
            <v>2624</v>
          </cell>
          <cell r="I2473" t="str">
            <v>tadA</v>
          </cell>
          <cell r="J2473" t="str">
            <v>b2559</v>
          </cell>
          <cell r="K2473" t="str">
            <v>EG11372</v>
          </cell>
          <cell r="L2473" t="str">
            <v>EG11372</v>
          </cell>
          <cell r="M2473">
            <v>947027</v>
          </cell>
        </row>
        <row r="2474">
          <cell r="A2474" t="str">
            <v>NC_000913.2</v>
          </cell>
          <cell r="B2474" t="str">
            <v>RefSeq</v>
          </cell>
          <cell r="C2474" t="str">
            <v>gene</v>
          </cell>
          <cell r="D2474">
            <v>2695937</v>
          </cell>
          <cell r="E2474">
            <v>2696572</v>
          </cell>
          <cell r="F2474" t="str">
            <v>.</v>
          </cell>
          <cell r="G2474" t="str">
            <v>-</v>
          </cell>
          <cell r="H2474">
            <v>2625</v>
          </cell>
          <cell r="I2474" t="str">
            <v>pgpC</v>
          </cell>
          <cell r="J2474" t="str">
            <v>b2560</v>
          </cell>
          <cell r="K2474" t="str">
            <v>EG11371</v>
          </cell>
          <cell r="L2474" t="str">
            <v>EG11371</v>
          </cell>
          <cell r="M2474">
            <v>947026</v>
          </cell>
        </row>
        <row r="2475">
          <cell r="A2475" t="str">
            <v>NC_000913.2</v>
          </cell>
          <cell r="B2475" t="str">
            <v>RefSeq</v>
          </cell>
          <cell r="C2475" t="str">
            <v>gene</v>
          </cell>
          <cell r="D2475">
            <v>2696781</v>
          </cell>
          <cell r="E2475">
            <v>2697629</v>
          </cell>
          <cell r="F2475" t="str">
            <v>.</v>
          </cell>
          <cell r="G2475" t="str">
            <v>+</v>
          </cell>
          <cell r="H2475">
            <v>2626</v>
          </cell>
          <cell r="I2475" t="str">
            <v>yfhH</v>
          </cell>
          <cell r="J2475" t="str">
            <v>b2561</v>
          </cell>
          <cell r="K2475" t="str">
            <v>EG12308</v>
          </cell>
          <cell r="L2475" t="str">
            <v>EG12308</v>
          </cell>
          <cell r="M2475">
            <v>947030</v>
          </cell>
        </row>
        <row r="2476">
          <cell r="A2476" t="str">
            <v>NC_000913.2</v>
          </cell>
          <cell r="B2476" t="str">
            <v>RefSeq</v>
          </cell>
          <cell r="C2476" t="str">
            <v>gene</v>
          </cell>
          <cell r="D2476">
            <v>2697685</v>
          </cell>
          <cell r="E2476">
            <v>2697945</v>
          </cell>
          <cell r="F2476" t="str">
            <v>.</v>
          </cell>
          <cell r="G2476" t="str">
            <v>+</v>
          </cell>
          <cell r="H2476">
            <v>2627</v>
          </cell>
          <cell r="I2476" t="str">
            <v>yfhL</v>
          </cell>
          <cell r="J2476" t="str">
            <v>b2562</v>
          </cell>
          <cell r="K2476" t="str">
            <v>G7346</v>
          </cell>
          <cell r="L2476" t="str">
            <v>EG13215</v>
          </cell>
          <cell r="M2476">
            <v>947031</v>
          </cell>
        </row>
        <row r="2477">
          <cell r="A2477" t="str">
            <v>NC_000913.2</v>
          </cell>
          <cell r="B2477" t="str">
            <v>RefSeq</v>
          </cell>
          <cell r="C2477" t="str">
            <v>gene</v>
          </cell>
          <cell r="D2477">
            <v>2698640</v>
          </cell>
          <cell r="E2477">
            <v>2699020</v>
          </cell>
          <cell r="F2477" t="str">
            <v>.</v>
          </cell>
          <cell r="G2477" t="str">
            <v>-</v>
          </cell>
          <cell r="H2477">
            <v>2630</v>
          </cell>
          <cell r="I2477" t="str">
            <v>acpS</v>
          </cell>
          <cell r="J2477" t="str">
            <v>b2563</v>
          </cell>
          <cell r="K2477" t="str">
            <v>EG10247</v>
          </cell>
          <cell r="L2477" t="str">
            <v>EG10247</v>
          </cell>
          <cell r="M2477">
            <v>947037</v>
          </cell>
        </row>
        <row r="2478">
          <cell r="A2478" t="str">
            <v>NC_000913.2</v>
          </cell>
          <cell r="B2478" t="str">
            <v>RefSeq</v>
          </cell>
          <cell r="C2478" t="str">
            <v>gene</v>
          </cell>
          <cell r="D2478">
            <v>2699020</v>
          </cell>
          <cell r="E2478">
            <v>2699751</v>
          </cell>
          <cell r="F2478" t="str">
            <v>.</v>
          </cell>
          <cell r="G2478" t="str">
            <v>-</v>
          </cell>
          <cell r="H2478">
            <v>2631</v>
          </cell>
          <cell r="I2478" t="str">
            <v>pdxJ</v>
          </cell>
          <cell r="J2478" t="str">
            <v>b2564</v>
          </cell>
          <cell r="K2478" t="str">
            <v>EG10693</v>
          </cell>
          <cell r="L2478" t="str">
            <v>EG10693</v>
          </cell>
          <cell r="M2478">
            <v>947039</v>
          </cell>
        </row>
        <row r="2479">
          <cell r="A2479" t="str">
            <v>NC_000913.2</v>
          </cell>
          <cell r="B2479" t="str">
            <v>RefSeq</v>
          </cell>
          <cell r="C2479" t="str">
            <v>gene</v>
          </cell>
          <cell r="D2479">
            <v>2699763</v>
          </cell>
          <cell r="E2479">
            <v>2700491</v>
          </cell>
          <cell r="F2479" t="str">
            <v>.</v>
          </cell>
          <cell r="G2479" t="str">
            <v>-</v>
          </cell>
          <cell r="H2479">
            <v>2632</v>
          </cell>
          <cell r="I2479" t="str">
            <v>recO</v>
          </cell>
          <cell r="J2479" t="str">
            <v>b2565</v>
          </cell>
          <cell r="K2479" t="str">
            <v>EG10832</v>
          </cell>
          <cell r="L2479" t="str">
            <v>EG10832</v>
          </cell>
          <cell r="M2479">
            <v>947038</v>
          </cell>
        </row>
        <row r="2480">
          <cell r="A2480" t="str">
            <v>NC_000913.2</v>
          </cell>
          <cell r="B2480" t="str">
            <v>RefSeq</v>
          </cell>
          <cell r="C2480" t="str">
            <v>gene</v>
          </cell>
          <cell r="D2480">
            <v>2700503</v>
          </cell>
          <cell r="E2480">
            <v>2701408</v>
          </cell>
          <cell r="F2480" t="str">
            <v>.</v>
          </cell>
          <cell r="G2480" t="str">
            <v>-</v>
          </cell>
          <cell r="H2480">
            <v>2633</v>
          </cell>
          <cell r="I2480" t="str">
            <v>era</v>
          </cell>
          <cell r="J2480" t="str">
            <v>b2566</v>
          </cell>
          <cell r="K2480" t="str">
            <v>EG10270</v>
          </cell>
          <cell r="L2480" t="str">
            <v>EG10270</v>
          </cell>
          <cell r="M2480">
            <v>947036</v>
          </cell>
        </row>
        <row r="2481">
          <cell r="A2481" t="str">
            <v>NC_000913.2</v>
          </cell>
          <cell r="B2481" t="str">
            <v>RefSeq</v>
          </cell>
          <cell r="C2481" t="str">
            <v>gene</v>
          </cell>
          <cell r="D2481">
            <v>2701405</v>
          </cell>
          <cell r="E2481">
            <v>2702085</v>
          </cell>
          <cell r="F2481" t="str">
            <v>.</v>
          </cell>
          <cell r="G2481" t="str">
            <v>-</v>
          </cell>
          <cell r="H2481">
            <v>2634</v>
          </cell>
          <cell r="I2481" t="str">
            <v>rnc</v>
          </cell>
          <cell r="J2481" t="str">
            <v>b2567</v>
          </cell>
          <cell r="K2481" t="str">
            <v>EG10857</v>
          </cell>
          <cell r="L2481" t="str">
            <v>EG10857</v>
          </cell>
          <cell r="M2481">
            <v>947033</v>
          </cell>
        </row>
        <row r="2482">
          <cell r="A2482" t="str">
            <v>NC_000913.2</v>
          </cell>
          <cell r="B2482" t="str">
            <v>RefSeq</v>
          </cell>
          <cell r="C2482" t="str">
            <v>gene</v>
          </cell>
          <cell r="D2482">
            <v>2702357</v>
          </cell>
          <cell r="E2482">
            <v>2703331</v>
          </cell>
          <cell r="F2482" t="str">
            <v>.</v>
          </cell>
          <cell r="G2482" t="str">
            <v>-</v>
          </cell>
          <cell r="H2482">
            <v>2635</v>
          </cell>
          <cell r="I2482" t="str">
            <v>lepB</v>
          </cell>
          <cell r="J2482" t="str">
            <v>b2568</v>
          </cell>
          <cell r="K2482" t="str">
            <v>EG10530</v>
          </cell>
          <cell r="L2482" t="str">
            <v>EG10530</v>
          </cell>
          <cell r="M2482">
            <v>947040</v>
          </cell>
        </row>
        <row r="2483">
          <cell r="A2483" t="str">
            <v>NC_000913.2</v>
          </cell>
          <cell r="B2483" t="str">
            <v>RefSeq</v>
          </cell>
          <cell r="C2483" t="str">
            <v>gene</v>
          </cell>
          <cell r="D2483">
            <v>2703347</v>
          </cell>
          <cell r="E2483">
            <v>2705146</v>
          </cell>
          <cell r="F2483" t="str">
            <v>.</v>
          </cell>
          <cell r="G2483" t="str">
            <v>-</v>
          </cell>
          <cell r="H2483">
            <v>2636</v>
          </cell>
          <cell r="I2483" t="str">
            <v>lepA</v>
          </cell>
          <cell r="J2483" t="str">
            <v>b2569</v>
          </cell>
          <cell r="K2483" t="str">
            <v>EG10529</v>
          </cell>
          <cell r="L2483" t="str">
            <v>EG10529</v>
          </cell>
          <cell r="M2483">
            <v>947051</v>
          </cell>
        </row>
        <row r="2484">
          <cell r="A2484" t="str">
            <v>NC_000913.2</v>
          </cell>
          <cell r="B2484" t="str">
            <v>RefSeq</v>
          </cell>
          <cell r="C2484" t="str">
            <v>gene</v>
          </cell>
          <cell r="D2484">
            <v>2705344</v>
          </cell>
          <cell r="E2484">
            <v>2705823</v>
          </cell>
          <cell r="F2484" t="str">
            <v>.</v>
          </cell>
          <cell r="G2484" t="str">
            <v>-</v>
          </cell>
          <cell r="H2484">
            <v>2637</v>
          </cell>
          <cell r="I2484" t="str">
            <v>rseC</v>
          </cell>
          <cell r="J2484" t="str">
            <v>b2570</v>
          </cell>
          <cell r="K2484" t="str">
            <v>G7347</v>
          </cell>
          <cell r="L2484" t="str">
            <v>EG13178</v>
          </cell>
          <cell r="M2484">
            <v>947052</v>
          </cell>
        </row>
        <row r="2485">
          <cell r="A2485" t="str">
            <v>NC_000913.2</v>
          </cell>
          <cell r="B2485" t="str">
            <v>RefSeq</v>
          </cell>
          <cell r="C2485" t="str">
            <v>gene</v>
          </cell>
          <cell r="D2485">
            <v>2705820</v>
          </cell>
          <cell r="E2485">
            <v>2706776</v>
          </cell>
          <cell r="F2485" t="str">
            <v>.</v>
          </cell>
          <cell r="G2485" t="str">
            <v>-</v>
          </cell>
          <cell r="H2485">
            <v>2638</v>
          </cell>
          <cell r="I2485" t="str">
            <v>rseB</v>
          </cell>
          <cell r="J2485" t="str">
            <v>b2571</v>
          </cell>
          <cell r="K2485" t="str">
            <v>G7348</v>
          </cell>
          <cell r="L2485" t="str">
            <v>EG13177</v>
          </cell>
          <cell r="M2485">
            <v>947054</v>
          </cell>
        </row>
        <row r="2486">
          <cell r="A2486" t="str">
            <v>NC_000913.2</v>
          </cell>
          <cell r="B2486" t="str">
            <v>RefSeq</v>
          </cell>
          <cell r="C2486" t="str">
            <v>gene</v>
          </cell>
          <cell r="D2486">
            <v>2706776</v>
          </cell>
          <cell r="E2486">
            <v>2707426</v>
          </cell>
          <cell r="F2486" t="str">
            <v>.</v>
          </cell>
          <cell r="G2486" t="str">
            <v>-</v>
          </cell>
          <cell r="H2486">
            <v>2639</v>
          </cell>
          <cell r="I2486" t="str">
            <v>rseA</v>
          </cell>
          <cell r="J2486" t="str">
            <v>b2572</v>
          </cell>
          <cell r="K2486" t="str">
            <v>EG12341</v>
          </cell>
          <cell r="L2486" t="str">
            <v>EG12341</v>
          </cell>
          <cell r="M2486">
            <v>947053</v>
          </cell>
        </row>
        <row r="2487">
          <cell r="A2487" t="str">
            <v>NC_000913.2</v>
          </cell>
          <cell r="B2487" t="str">
            <v>RefSeq</v>
          </cell>
          <cell r="C2487" t="str">
            <v>gene</v>
          </cell>
          <cell r="D2487">
            <v>2707459</v>
          </cell>
          <cell r="E2487">
            <v>2708034</v>
          </cell>
          <cell r="F2487" t="str">
            <v>.</v>
          </cell>
          <cell r="G2487" t="str">
            <v>-</v>
          </cell>
          <cell r="H2487">
            <v>2640</v>
          </cell>
          <cell r="I2487" t="str">
            <v>rpoE</v>
          </cell>
          <cell r="J2487" t="str">
            <v>b2573</v>
          </cell>
          <cell r="K2487" t="str">
            <v>EG11897</v>
          </cell>
          <cell r="L2487" t="str">
            <v>EG11897</v>
          </cell>
          <cell r="M2487">
            <v>947050</v>
          </cell>
        </row>
        <row r="2488">
          <cell r="A2488" t="str">
            <v>NC_000913.2</v>
          </cell>
          <cell r="B2488" t="str">
            <v>RefSeq</v>
          </cell>
          <cell r="C2488" t="str">
            <v>gene</v>
          </cell>
          <cell r="D2488">
            <v>2708442</v>
          </cell>
          <cell r="E2488">
            <v>2710064</v>
          </cell>
          <cell r="F2488" t="str">
            <v>.</v>
          </cell>
          <cell r="G2488" t="str">
            <v>+</v>
          </cell>
          <cell r="H2488">
            <v>2641</v>
          </cell>
          <cell r="I2488" t="str">
            <v>nadB</v>
          </cell>
          <cell r="J2488" t="str">
            <v>b2574</v>
          </cell>
          <cell r="K2488" t="str">
            <v>EG10631</v>
          </cell>
          <cell r="L2488" t="str">
            <v>EG10631</v>
          </cell>
          <cell r="M2488">
            <v>947049</v>
          </cell>
        </row>
        <row r="2489">
          <cell r="A2489" t="str">
            <v>NC_000913.2</v>
          </cell>
          <cell r="B2489" t="str">
            <v>RefSeq</v>
          </cell>
          <cell r="C2489" t="str">
            <v>gene</v>
          </cell>
          <cell r="D2489">
            <v>2710049</v>
          </cell>
          <cell r="E2489">
            <v>2710786</v>
          </cell>
          <cell r="F2489" t="str">
            <v>.</v>
          </cell>
          <cell r="G2489" t="str">
            <v>-</v>
          </cell>
          <cell r="H2489">
            <v>2642</v>
          </cell>
          <cell r="I2489" t="str">
            <v>yfiC</v>
          </cell>
          <cell r="J2489" t="str">
            <v>b2575</v>
          </cell>
          <cell r="K2489" t="str">
            <v>EG11538</v>
          </cell>
          <cell r="L2489" t="str">
            <v>EG11538</v>
          </cell>
          <cell r="M2489">
            <v>947047</v>
          </cell>
        </row>
        <row r="2490">
          <cell r="A2490" t="str">
            <v>NC_000913.2</v>
          </cell>
          <cell r="B2490" t="str">
            <v>RefSeq</v>
          </cell>
          <cell r="C2490" t="str">
            <v>gene</v>
          </cell>
          <cell r="D2490">
            <v>2710918</v>
          </cell>
          <cell r="E2490">
            <v>2712252</v>
          </cell>
          <cell r="F2490" t="str">
            <v>.</v>
          </cell>
          <cell r="G2490" t="str">
            <v>+</v>
          </cell>
          <cell r="H2490">
            <v>2643</v>
          </cell>
          <cell r="I2490" t="str">
            <v>srmB</v>
          </cell>
          <cell r="J2490" t="str">
            <v>b2576</v>
          </cell>
          <cell r="K2490" t="str">
            <v>EG10975</v>
          </cell>
          <cell r="L2490" t="str">
            <v>EG10975</v>
          </cell>
          <cell r="M2490">
            <v>947055</v>
          </cell>
        </row>
        <row r="2491">
          <cell r="A2491" t="str">
            <v>NC_000913.2</v>
          </cell>
          <cell r="B2491" t="str">
            <v>RefSeq</v>
          </cell>
          <cell r="C2491" t="str">
            <v>gene</v>
          </cell>
          <cell r="D2491">
            <v>2712461</v>
          </cell>
          <cell r="E2491">
            <v>2713342</v>
          </cell>
          <cell r="F2491" t="str">
            <v>.</v>
          </cell>
          <cell r="G2491" t="str">
            <v>-</v>
          </cell>
          <cell r="H2491">
            <v>2644</v>
          </cell>
          <cell r="I2491" t="str">
            <v>yfiE</v>
          </cell>
          <cell r="J2491" t="str">
            <v>b2577</v>
          </cell>
          <cell r="K2491" t="str">
            <v>EG11785</v>
          </cell>
          <cell r="L2491" t="str">
            <v>EG11785</v>
          </cell>
          <cell r="M2491">
            <v>947064</v>
          </cell>
        </row>
        <row r="2492">
          <cell r="A2492" t="str">
            <v>NC_000913.2</v>
          </cell>
          <cell r="B2492" t="str">
            <v>RefSeq</v>
          </cell>
          <cell r="C2492" t="str">
            <v>gene</v>
          </cell>
          <cell r="D2492">
            <v>2713445</v>
          </cell>
          <cell r="E2492">
            <v>2714032</v>
          </cell>
          <cell r="F2492" t="str">
            <v>.</v>
          </cell>
          <cell r="G2492" t="str">
            <v>+</v>
          </cell>
          <cell r="H2492">
            <v>2645</v>
          </cell>
          <cell r="I2492" t="str">
            <v>eamB</v>
          </cell>
          <cell r="J2492" t="str">
            <v>b2578</v>
          </cell>
          <cell r="K2492" t="str">
            <v>EG12445</v>
          </cell>
          <cell r="L2492" t="str">
            <v>EG12445</v>
          </cell>
          <cell r="M2492">
            <v>947065</v>
          </cell>
        </row>
        <row r="2493">
          <cell r="A2493" t="str">
            <v>NC_000913.2</v>
          </cell>
          <cell r="B2493" t="str">
            <v>RefSeq</v>
          </cell>
          <cell r="C2493" t="str">
            <v>gene</v>
          </cell>
          <cell r="D2493">
            <v>2714088</v>
          </cell>
          <cell r="E2493">
            <v>2714471</v>
          </cell>
          <cell r="F2493" t="str">
            <v>.</v>
          </cell>
          <cell r="G2493" t="str">
            <v>-</v>
          </cell>
          <cell r="H2493">
            <v>2646</v>
          </cell>
          <cell r="I2493" t="str">
            <v>yfiD</v>
          </cell>
          <cell r="J2493" t="str">
            <v>b2579</v>
          </cell>
          <cell r="K2493" t="str">
            <v>EG11784</v>
          </cell>
          <cell r="L2493" t="str">
            <v>EG11784</v>
          </cell>
          <cell r="M2493">
            <v>947068</v>
          </cell>
        </row>
        <row r="2494">
          <cell r="A2494" t="str">
            <v>NC_000913.2</v>
          </cell>
          <cell r="B2494" t="str">
            <v>RefSeq</v>
          </cell>
          <cell r="C2494" t="str">
            <v>gene</v>
          </cell>
          <cell r="D2494">
            <v>2714776</v>
          </cell>
          <cell r="E2494">
            <v>2715465</v>
          </cell>
          <cell r="F2494" t="str">
            <v>.</v>
          </cell>
          <cell r="G2494" t="str">
            <v>+</v>
          </cell>
          <cell r="H2494">
            <v>2647</v>
          </cell>
          <cell r="I2494" t="str">
            <v>ung</v>
          </cell>
          <cell r="J2494" t="str">
            <v>b2580</v>
          </cell>
          <cell r="K2494" t="str">
            <v>EG11058</v>
          </cell>
          <cell r="L2494" t="str">
            <v>EG11058</v>
          </cell>
          <cell r="M2494">
            <v>947067</v>
          </cell>
        </row>
        <row r="2495">
          <cell r="A2495" t="str">
            <v>NC_000913.2</v>
          </cell>
          <cell r="B2495" t="str">
            <v>RefSeq</v>
          </cell>
          <cell r="C2495" t="str">
            <v>gene</v>
          </cell>
          <cell r="D2495">
            <v>2715513</v>
          </cell>
          <cell r="E2495">
            <v>2716550</v>
          </cell>
          <cell r="F2495" t="str">
            <v>.</v>
          </cell>
          <cell r="G2495" t="str">
            <v>-</v>
          </cell>
          <cell r="H2495">
            <v>2648</v>
          </cell>
          <cell r="I2495" t="str">
            <v>yfiF</v>
          </cell>
          <cell r="J2495" t="str">
            <v>b2581</v>
          </cell>
          <cell r="K2495" t="str">
            <v>EG11786</v>
          </cell>
          <cell r="L2495" t="str">
            <v>EG11786</v>
          </cell>
          <cell r="M2495">
            <v>947066</v>
          </cell>
        </row>
        <row r="2496">
          <cell r="A2496" t="str">
            <v>NC_000913.2</v>
          </cell>
          <cell r="B2496" t="str">
            <v>RefSeq</v>
          </cell>
          <cell r="C2496" t="str">
            <v>gene</v>
          </cell>
          <cell r="D2496">
            <v>2716757</v>
          </cell>
          <cell r="E2496">
            <v>2717176</v>
          </cell>
          <cell r="F2496" t="str">
            <v>.</v>
          </cell>
          <cell r="G2496" t="str">
            <v>+</v>
          </cell>
          <cell r="H2496">
            <v>2649</v>
          </cell>
          <cell r="I2496" t="str">
            <v>trxC</v>
          </cell>
          <cell r="J2496" t="str">
            <v>b2582</v>
          </cell>
          <cell r="K2496" t="str">
            <v>EG11887</v>
          </cell>
          <cell r="L2496" t="str">
            <v>EG11887</v>
          </cell>
          <cell r="M2496">
            <v>947062</v>
          </cell>
        </row>
        <row r="2497">
          <cell r="A2497" t="str">
            <v>NC_000913.2</v>
          </cell>
          <cell r="B2497" t="str">
            <v>RefSeq</v>
          </cell>
          <cell r="C2497" t="str">
            <v>gene</v>
          </cell>
          <cell r="D2497">
            <v>2717245</v>
          </cell>
          <cell r="E2497">
            <v>2717943</v>
          </cell>
          <cell r="F2497" t="str">
            <v>.</v>
          </cell>
          <cell r="G2497" t="str">
            <v>+</v>
          </cell>
          <cell r="H2497">
            <v>2650</v>
          </cell>
          <cell r="I2497" t="str">
            <v>yfiP</v>
          </cell>
          <cell r="J2497" t="str">
            <v>b2583</v>
          </cell>
          <cell r="K2497" t="str">
            <v>G7349</v>
          </cell>
          <cell r="L2497" t="str">
            <v>EG14223</v>
          </cell>
          <cell r="M2497">
            <v>947057</v>
          </cell>
        </row>
        <row r="2498">
          <cell r="A2498" t="str">
            <v>NC_000913.2</v>
          </cell>
          <cell r="B2498" t="str">
            <v>RefSeq</v>
          </cell>
          <cell r="C2498" t="str">
            <v>gene</v>
          </cell>
          <cell r="D2498">
            <v>2717975</v>
          </cell>
          <cell r="E2498">
            <v>2720635</v>
          </cell>
          <cell r="F2498" t="str">
            <v>.</v>
          </cell>
          <cell r="G2498" t="str">
            <v>+</v>
          </cell>
          <cell r="H2498">
            <v>2651</v>
          </cell>
          <cell r="I2498" t="str">
            <v>yfiQ</v>
          </cell>
          <cell r="J2498" t="str">
            <v>b2584</v>
          </cell>
          <cell r="K2498" t="str">
            <v>G7350</v>
          </cell>
          <cell r="L2498" t="str">
            <v>EG14224</v>
          </cell>
          <cell r="M2498">
            <v>947056</v>
          </cell>
        </row>
        <row r="2499">
          <cell r="A2499" t="str">
            <v>NC_000913.2</v>
          </cell>
          <cell r="B2499" t="str">
            <v>RefSeq</v>
          </cell>
          <cell r="C2499" t="str">
            <v>gene</v>
          </cell>
          <cell r="D2499">
            <v>2720749</v>
          </cell>
          <cell r="E2499">
            <v>2722104</v>
          </cell>
          <cell r="F2499" t="str">
            <v>.</v>
          </cell>
          <cell r="G2499" t="str">
            <v>+</v>
          </cell>
          <cell r="H2499">
            <v>2652</v>
          </cell>
          <cell r="I2499" t="str">
            <v>pssA</v>
          </cell>
          <cell r="J2499" t="str">
            <v>b2585</v>
          </cell>
          <cell r="K2499" t="str">
            <v>EG10781</v>
          </cell>
          <cell r="L2499" t="str">
            <v>EG10781</v>
          </cell>
          <cell r="M2499">
            <v>947059</v>
          </cell>
        </row>
        <row r="2500">
          <cell r="A2500" t="str">
            <v>NC_000913.2</v>
          </cell>
          <cell r="B2500" t="str">
            <v>RefSeq</v>
          </cell>
          <cell r="C2500" t="str">
            <v>gene</v>
          </cell>
          <cell r="D2500">
            <v>2722150</v>
          </cell>
          <cell r="E2500">
            <v>2722473</v>
          </cell>
          <cell r="F2500" t="str">
            <v>.</v>
          </cell>
          <cell r="G2500" t="str">
            <v>+</v>
          </cell>
          <cell r="H2500">
            <v>2653</v>
          </cell>
          <cell r="I2500" t="str">
            <v>yfiM</v>
          </cell>
          <cell r="J2500" t="str">
            <v>b2586</v>
          </cell>
          <cell r="K2500" t="str">
            <v>EG12857</v>
          </cell>
          <cell r="L2500" t="str">
            <v>EG12857</v>
          </cell>
          <cell r="M2500">
            <v>947060</v>
          </cell>
        </row>
        <row r="2501">
          <cell r="A2501" t="str">
            <v>NC_000913.2</v>
          </cell>
          <cell r="B2501" t="str">
            <v>RefSeq</v>
          </cell>
          <cell r="C2501" t="str">
            <v>gene</v>
          </cell>
          <cell r="D2501">
            <v>2722470</v>
          </cell>
          <cell r="E2501">
            <v>2723768</v>
          </cell>
          <cell r="F2501" t="str">
            <v>.</v>
          </cell>
          <cell r="G2501" t="str">
            <v>-</v>
          </cell>
          <cell r="H2501">
            <v>2654</v>
          </cell>
          <cell r="I2501" t="str">
            <v>kgtP</v>
          </cell>
          <cell r="J2501" t="str">
            <v>b2587</v>
          </cell>
          <cell r="K2501" t="str">
            <v>EG10522</v>
          </cell>
          <cell r="L2501" t="str">
            <v>EG10522</v>
          </cell>
          <cell r="M2501">
            <v>947069</v>
          </cell>
        </row>
        <row r="2502">
          <cell r="A2502" t="str">
            <v>NC_000913.2</v>
          </cell>
          <cell r="B2502" t="str">
            <v>RefSeq</v>
          </cell>
          <cell r="C2502" t="str">
            <v>gene</v>
          </cell>
          <cell r="D2502">
            <v>2724091</v>
          </cell>
          <cell r="E2502">
            <v>2724210</v>
          </cell>
          <cell r="F2502" t="str">
            <v>.</v>
          </cell>
          <cell r="G2502" t="str">
            <v>-</v>
          </cell>
          <cell r="H2502">
            <v>2655</v>
          </cell>
          <cell r="I2502" t="str">
            <v>rrfG</v>
          </cell>
          <cell r="J2502" t="str">
            <v>b2588</v>
          </cell>
          <cell r="K2502" t="str">
            <v>EG30075</v>
          </cell>
          <cell r="L2502" t="str">
            <v>EG30075</v>
          </cell>
          <cell r="M2502">
            <v>947070</v>
          </cell>
        </row>
        <row r="2503">
          <cell r="A2503" t="str">
            <v>NC_000913.2</v>
          </cell>
          <cell r="B2503" t="str">
            <v>RefSeq</v>
          </cell>
          <cell r="C2503" t="str">
            <v>gene</v>
          </cell>
          <cell r="D2503">
            <v>2724303</v>
          </cell>
          <cell r="E2503">
            <v>2727206</v>
          </cell>
          <cell r="F2503" t="str">
            <v>.</v>
          </cell>
          <cell r="G2503" t="str">
            <v>-</v>
          </cell>
          <cell r="H2503">
            <v>2656</v>
          </cell>
          <cell r="I2503" t="str">
            <v>rrlG</v>
          </cell>
          <cell r="J2503" t="str">
            <v>b2589</v>
          </cell>
          <cell r="K2503" t="str">
            <v>EG30082</v>
          </cell>
          <cell r="L2503" t="str">
            <v>EG30082</v>
          </cell>
          <cell r="M2503">
            <v>947585</v>
          </cell>
        </row>
        <row r="2504">
          <cell r="A2504" t="str">
            <v>NC_000913.2</v>
          </cell>
          <cell r="B2504" t="str">
            <v>RefSeq</v>
          </cell>
          <cell r="C2504" t="str">
            <v>gene</v>
          </cell>
          <cell r="D2504">
            <v>2727391</v>
          </cell>
          <cell r="E2504">
            <v>2727466</v>
          </cell>
          <cell r="F2504" t="str">
            <v>.</v>
          </cell>
          <cell r="G2504" t="str">
            <v>-</v>
          </cell>
          <cell r="H2504">
            <v>2657</v>
          </cell>
          <cell r="I2504" t="str">
            <v>gltW</v>
          </cell>
          <cell r="J2504" t="str">
            <v>b2590</v>
          </cell>
          <cell r="K2504" t="str">
            <v>EG30035</v>
          </cell>
          <cell r="L2504" t="str">
            <v>EG30035</v>
          </cell>
          <cell r="M2504">
            <v>947076</v>
          </cell>
        </row>
        <row r="2505">
          <cell r="A2505" t="str">
            <v>NC_000913.2</v>
          </cell>
          <cell r="B2505" t="str">
            <v>RefSeq</v>
          </cell>
          <cell r="C2505" t="str">
            <v>gene</v>
          </cell>
          <cell r="D2505">
            <v>2727638</v>
          </cell>
          <cell r="E2505">
            <v>2729179</v>
          </cell>
          <cell r="F2505" t="str">
            <v>.</v>
          </cell>
          <cell r="G2505" t="str">
            <v>-</v>
          </cell>
          <cell r="H2505">
            <v>2658</v>
          </cell>
          <cell r="I2505" t="str">
            <v>rrsG</v>
          </cell>
          <cell r="J2505" t="str">
            <v>b2591</v>
          </cell>
          <cell r="K2505" t="str">
            <v>EG30089</v>
          </cell>
          <cell r="L2505" t="str">
            <v>EG30089</v>
          </cell>
          <cell r="M2505">
            <v>947071</v>
          </cell>
        </row>
        <row r="2506">
          <cell r="A2506" t="str">
            <v>NC_000913.2</v>
          </cell>
          <cell r="B2506" t="str">
            <v>RefSeq</v>
          </cell>
          <cell r="C2506" t="str">
            <v>gene</v>
          </cell>
          <cell r="D2506">
            <v>2729622</v>
          </cell>
          <cell r="E2506">
            <v>2732195</v>
          </cell>
          <cell r="F2506" t="str">
            <v>.</v>
          </cell>
          <cell r="G2506" t="str">
            <v>-</v>
          </cell>
          <cell r="H2506">
            <v>2659</v>
          </cell>
          <cell r="I2506" t="str">
            <v>clpB</v>
          </cell>
          <cell r="J2506" t="str">
            <v>b2592</v>
          </cell>
          <cell r="K2506" t="str">
            <v>EG10157</v>
          </cell>
          <cell r="L2506" t="str">
            <v>EG10157</v>
          </cell>
          <cell r="M2506">
            <v>947077</v>
          </cell>
        </row>
        <row r="2507">
          <cell r="A2507" t="str">
            <v>NC_000913.2</v>
          </cell>
          <cell r="B2507" t="str">
            <v>RefSeq</v>
          </cell>
          <cell r="C2507" t="str">
            <v>gene</v>
          </cell>
          <cell r="D2507">
            <v>2732325</v>
          </cell>
          <cell r="E2507">
            <v>2733056</v>
          </cell>
          <cell r="F2507" t="str">
            <v>.</v>
          </cell>
          <cell r="G2507" t="str">
            <v>-</v>
          </cell>
          <cell r="H2507">
            <v>2661</v>
          </cell>
          <cell r="I2507" t="str">
            <v>yfiH</v>
          </cell>
          <cell r="J2507" t="str">
            <v>b2593</v>
          </cell>
          <cell r="K2507" t="str">
            <v>EG12097</v>
          </cell>
          <cell r="L2507" t="str">
            <v>EG12097</v>
          </cell>
          <cell r="M2507">
            <v>947089</v>
          </cell>
        </row>
        <row r="2508">
          <cell r="A2508" t="str">
            <v>NC_000913.2</v>
          </cell>
          <cell r="B2508" t="str">
            <v>RefSeq</v>
          </cell>
          <cell r="C2508" t="str">
            <v>gene</v>
          </cell>
          <cell r="D2508">
            <v>2733053</v>
          </cell>
          <cell r="E2508">
            <v>2734033</v>
          </cell>
          <cell r="F2508" t="str">
            <v>.</v>
          </cell>
          <cell r="G2508" t="str">
            <v>-</v>
          </cell>
          <cell r="H2508">
            <v>2662</v>
          </cell>
          <cell r="I2508" t="str">
            <v>rluD</v>
          </cell>
          <cell r="J2508" t="str">
            <v>b2594</v>
          </cell>
          <cell r="K2508" t="str">
            <v>EG12098</v>
          </cell>
          <cell r="L2508" t="str">
            <v>EG12098</v>
          </cell>
          <cell r="M2508">
            <v>947087</v>
          </cell>
        </row>
        <row r="2509">
          <cell r="A2509" t="str">
            <v>NC_000913.2</v>
          </cell>
          <cell r="B2509" t="str">
            <v>RefSeq</v>
          </cell>
          <cell r="C2509" t="str">
            <v>gene</v>
          </cell>
          <cell r="D2509">
            <v>2734168</v>
          </cell>
          <cell r="E2509">
            <v>2734905</v>
          </cell>
          <cell r="F2509" t="str">
            <v>.</v>
          </cell>
          <cell r="G2509" t="str">
            <v>+</v>
          </cell>
          <cell r="H2509">
            <v>2663</v>
          </cell>
          <cell r="I2509" t="str">
            <v>bamD</v>
          </cell>
          <cell r="J2509" t="str">
            <v>b2595</v>
          </cell>
          <cell r="K2509" t="str">
            <v>G7352</v>
          </cell>
          <cell r="L2509" t="str">
            <v>EG14222</v>
          </cell>
          <cell r="M2509">
            <v>947086</v>
          </cell>
        </row>
        <row r="2510">
          <cell r="A2510" t="str">
            <v>NC_000913.2</v>
          </cell>
          <cell r="B2510" t="str">
            <v>RefSeq</v>
          </cell>
          <cell r="C2510" t="str">
            <v>gene</v>
          </cell>
          <cell r="D2510">
            <v>2735176</v>
          </cell>
          <cell r="E2510">
            <v>2735517</v>
          </cell>
          <cell r="F2510" t="str">
            <v>.</v>
          </cell>
          <cell r="G2510" t="str">
            <v>+</v>
          </cell>
          <cell r="H2510">
            <v>2664</v>
          </cell>
          <cell r="I2510" t="str">
            <v>raiA</v>
          </cell>
          <cell r="J2510" t="str">
            <v>b2597</v>
          </cell>
          <cell r="K2510" t="str">
            <v>EG11151</v>
          </cell>
          <cell r="L2510" t="str">
            <v>EG11151</v>
          </cell>
          <cell r="M2510">
            <v>947129</v>
          </cell>
        </row>
        <row r="2511">
          <cell r="A2511" t="str">
            <v>NC_000913.2</v>
          </cell>
          <cell r="B2511" t="str">
            <v>RefSeq</v>
          </cell>
          <cell r="C2511" t="str">
            <v>gene</v>
          </cell>
          <cell r="D2511">
            <v>2735621</v>
          </cell>
          <cell r="E2511">
            <v>2735668</v>
          </cell>
          <cell r="F2511" t="str">
            <v>.</v>
          </cell>
          <cell r="G2511" t="str">
            <v>+</v>
          </cell>
          <cell r="H2511">
            <v>2665</v>
          </cell>
          <cell r="I2511" t="str">
            <v>pheL</v>
          </cell>
          <cell r="J2511" t="str">
            <v>b2598</v>
          </cell>
          <cell r="K2511" t="str">
            <v>EG11271</v>
          </cell>
          <cell r="L2511" t="str">
            <v>EG11271</v>
          </cell>
          <cell r="M2511">
            <v>947080</v>
          </cell>
        </row>
        <row r="2512">
          <cell r="A2512" t="str">
            <v>NC_000913.2</v>
          </cell>
          <cell r="B2512" t="str">
            <v>RefSeq</v>
          </cell>
          <cell r="C2512" t="str">
            <v>gene</v>
          </cell>
          <cell r="D2512">
            <v>2735767</v>
          </cell>
          <cell r="E2512">
            <v>2736927</v>
          </cell>
          <cell r="F2512" t="str">
            <v>.</v>
          </cell>
          <cell r="G2512" t="str">
            <v>+</v>
          </cell>
          <cell r="H2512">
            <v>2666</v>
          </cell>
          <cell r="I2512" t="str">
            <v>pheA</v>
          </cell>
          <cell r="J2512" t="str">
            <v>b2599</v>
          </cell>
          <cell r="K2512" t="str">
            <v>EG10707</v>
          </cell>
          <cell r="L2512" t="str">
            <v>EG10707</v>
          </cell>
          <cell r="M2512">
            <v>947081</v>
          </cell>
        </row>
        <row r="2513">
          <cell r="A2513" t="str">
            <v>NC_000913.2</v>
          </cell>
          <cell r="B2513" t="str">
            <v>RefSeq</v>
          </cell>
          <cell r="C2513" t="str">
            <v>gene</v>
          </cell>
          <cell r="D2513">
            <v>2736970</v>
          </cell>
          <cell r="E2513">
            <v>2738091</v>
          </cell>
          <cell r="F2513" t="str">
            <v>.</v>
          </cell>
          <cell r="G2513" t="str">
            <v>-</v>
          </cell>
          <cell r="H2513">
            <v>2667</v>
          </cell>
          <cell r="I2513" t="str">
            <v>tyrA</v>
          </cell>
          <cell r="J2513" t="str">
            <v>b2600</v>
          </cell>
          <cell r="K2513" t="str">
            <v>EG11039</v>
          </cell>
          <cell r="L2513" t="str">
            <v>EG11039</v>
          </cell>
          <cell r="M2513">
            <v>947115</v>
          </cell>
        </row>
        <row r="2514">
          <cell r="A2514" t="str">
            <v>NC_000913.2</v>
          </cell>
          <cell r="B2514" t="str">
            <v>RefSeq</v>
          </cell>
          <cell r="C2514" t="str">
            <v>gene</v>
          </cell>
          <cell r="D2514">
            <v>2738102</v>
          </cell>
          <cell r="E2514">
            <v>2739172</v>
          </cell>
          <cell r="F2514" t="str">
            <v>.</v>
          </cell>
          <cell r="G2514" t="str">
            <v>-</v>
          </cell>
          <cell r="H2514">
            <v>2668</v>
          </cell>
          <cell r="I2514" t="str">
            <v>aroF</v>
          </cell>
          <cell r="J2514" t="str">
            <v>b2601</v>
          </cell>
          <cell r="K2514" t="str">
            <v>EG10078</v>
          </cell>
          <cell r="L2514" t="str">
            <v>EG10078</v>
          </cell>
          <cell r="M2514">
            <v>947084</v>
          </cell>
        </row>
        <row r="2515">
          <cell r="A2515" t="str">
            <v>NC_000913.2</v>
          </cell>
          <cell r="B2515" t="str">
            <v>RefSeq</v>
          </cell>
          <cell r="C2515" t="str">
            <v>gene</v>
          </cell>
          <cell r="D2515">
            <v>2739382</v>
          </cell>
          <cell r="E2515">
            <v>2739747</v>
          </cell>
          <cell r="F2515" t="str">
            <v>.</v>
          </cell>
          <cell r="G2515" t="str">
            <v>+</v>
          </cell>
          <cell r="H2515">
            <v>2669</v>
          </cell>
          <cell r="I2515" t="str">
            <v>yfiL</v>
          </cell>
          <cell r="J2515" t="str">
            <v>b2602</v>
          </cell>
          <cell r="K2515" t="str">
            <v>EG12446</v>
          </cell>
          <cell r="L2515" t="str">
            <v>EG12446</v>
          </cell>
          <cell r="M2515">
            <v>947106</v>
          </cell>
        </row>
        <row r="2516">
          <cell r="A2516" t="str">
            <v>NC_000913.2</v>
          </cell>
          <cell r="B2516" t="str">
            <v>RefSeq</v>
          </cell>
          <cell r="C2516" t="str">
            <v>gene</v>
          </cell>
          <cell r="D2516">
            <v>2739897</v>
          </cell>
          <cell r="E2516">
            <v>2740415</v>
          </cell>
          <cell r="F2516" t="str">
            <v>.</v>
          </cell>
          <cell r="G2516" t="str">
            <v>+</v>
          </cell>
          <cell r="H2516">
            <v>2670</v>
          </cell>
          <cell r="I2516" t="str">
            <v>yfiR</v>
          </cell>
          <cell r="J2516" t="str">
            <v>b2603</v>
          </cell>
          <cell r="K2516" t="str">
            <v>G7354</v>
          </cell>
          <cell r="L2516" t="str">
            <v>EG14225</v>
          </cell>
          <cell r="M2516">
            <v>947090</v>
          </cell>
        </row>
        <row r="2517">
          <cell r="A2517" t="str">
            <v>NC_000913.2</v>
          </cell>
          <cell r="B2517" t="str">
            <v>RefSeq</v>
          </cell>
          <cell r="C2517" t="str">
            <v>gene</v>
          </cell>
          <cell r="D2517">
            <v>2740405</v>
          </cell>
          <cell r="E2517">
            <v>2741631</v>
          </cell>
          <cell r="F2517" t="str">
            <v>.</v>
          </cell>
          <cell r="G2517" t="str">
            <v>+</v>
          </cell>
          <cell r="H2517">
            <v>2671</v>
          </cell>
          <cell r="I2517" t="str">
            <v>yfiN</v>
          </cell>
          <cell r="J2517" t="str">
            <v>b2604</v>
          </cell>
          <cell r="K2517" t="str">
            <v>EG12880</v>
          </cell>
          <cell r="L2517" t="str">
            <v>EG12880</v>
          </cell>
          <cell r="M2517">
            <v>947091</v>
          </cell>
        </row>
        <row r="2518">
          <cell r="A2518" t="str">
            <v>NC_000913.2</v>
          </cell>
          <cell r="B2518" t="str">
            <v>RefSeq</v>
          </cell>
          <cell r="C2518" t="str">
            <v>gene</v>
          </cell>
          <cell r="D2518">
            <v>2741647</v>
          </cell>
          <cell r="E2518">
            <v>2742129</v>
          </cell>
          <cell r="F2518" t="str">
            <v>.</v>
          </cell>
          <cell r="G2518" t="str">
            <v>+</v>
          </cell>
          <cell r="H2518">
            <v>2672</v>
          </cell>
          <cell r="I2518" t="str">
            <v>yfiB</v>
          </cell>
          <cell r="J2518" t="str">
            <v>b2605</v>
          </cell>
          <cell r="K2518" t="str">
            <v>EG11152</v>
          </cell>
          <cell r="L2518" t="str">
            <v>EG11152</v>
          </cell>
          <cell r="M2518">
            <v>947094</v>
          </cell>
        </row>
        <row r="2519">
          <cell r="A2519" t="str">
            <v>NC_000913.2</v>
          </cell>
          <cell r="B2519" t="str">
            <v>RefSeq</v>
          </cell>
          <cell r="C2519" t="str">
            <v>gene</v>
          </cell>
          <cell r="D2519">
            <v>2742205</v>
          </cell>
          <cell r="E2519">
            <v>2742552</v>
          </cell>
          <cell r="F2519" t="str">
            <v>.</v>
          </cell>
          <cell r="G2519" t="str">
            <v>-</v>
          </cell>
          <cell r="H2519">
            <v>2673</v>
          </cell>
          <cell r="I2519" t="str">
            <v>rplS</v>
          </cell>
          <cell r="J2519" t="str">
            <v>b2606</v>
          </cell>
          <cell r="K2519" t="str">
            <v>EG10880</v>
          </cell>
          <cell r="L2519" t="str">
            <v>EG10880</v>
          </cell>
          <cell r="M2519">
            <v>947096</v>
          </cell>
        </row>
        <row r="2520">
          <cell r="A2520" t="str">
            <v>NC_000913.2</v>
          </cell>
          <cell r="B2520" t="str">
            <v>RefSeq</v>
          </cell>
          <cell r="C2520" t="str">
            <v>gene</v>
          </cell>
          <cell r="D2520">
            <v>2742594</v>
          </cell>
          <cell r="E2520">
            <v>2743361</v>
          </cell>
          <cell r="F2520" t="str">
            <v>.</v>
          </cell>
          <cell r="G2520" t="str">
            <v>-</v>
          </cell>
          <cell r="H2520">
            <v>2674</v>
          </cell>
          <cell r="I2520" t="str">
            <v>trmD</v>
          </cell>
          <cell r="J2520" t="str">
            <v>b2607</v>
          </cell>
          <cell r="K2520" t="str">
            <v>EG11023</v>
          </cell>
          <cell r="L2520" t="str">
            <v>EG11023</v>
          </cell>
          <cell r="M2520">
            <v>947099</v>
          </cell>
        </row>
        <row r="2521">
          <cell r="A2521" t="str">
            <v>NC_000913.2</v>
          </cell>
          <cell r="B2521" t="str">
            <v>RefSeq</v>
          </cell>
          <cell r="C2521" t="str">
            <v>gene</v>
          </cell>
          <cell r="D2521">
            <v>2743392</v>
          </cell>
          <cell r="E2521">
            <v>2743940</v>
          </cell>
          <cell r="F2521" t="str">
            <v>.</v>
          </cell>
          <cell r="G2521" t="str">
            <v>-</v>
          </cell>
          <cell r="H2521">
            <v>2675</v>
          </cell>
          <cell r="I2521" t="str">
            <v>rimM</v>
          </cell>
          <cell r="J2521" t="str">
            <v>b2608</v>
          </cell>
          <cell r="K2521" t="str">
            <v>EG11153</v>
          </cell>
          <cell r="L2521" t="str">
            <v>EG11153</v>
          </cell>
          <cell r="M2521">
            <v>947101</v>
          </cell>
        </row>
        <row r="2522">
          <cell r="A2522" t="str">
            <v>NC_000913.2</v>
          </cell>
          <cell r="B2522" t="str">
            <v>RefSeq</v>
          </cell>
          <cell r="C2522" t="str">
            <v>gene</v>
          </cell>
          <cell r="D2522">
            <v>2743959</v>
          </cell>
          <cell r="E2522">
            <v>2744207</v>
          </cell>
          <cell r="F2522" t="str">
            <v>.</v>
          </cell>
          <cell r="G2522" t="str">
            <v>-</v>
          </cell>
          <cell r="H2522">
            <v>2676</v>
          </cell>
          <cell r="I2522" t="str">
            <v>rpsP</v>
          </cell>
          <cell r="J2522" t="str">
            <v>b2609</v>
          </cell>
          <cell r="K2522" t="str">
            <v>EG10915</v>
          </cell>
          <cell r="L2522" t="str">
            <v>EG10915</v>
          </cell>
          <cell r="M2522">
            <v>947103</v>
          </cell>
        </row>
        <row r="2523">
          <cell r="A2523" t="str">
            <v>NC_000913.2</v>
          </cell>
          <cell r="B2523" t="str">
            <v>RefSeq</v>
          </cell>
          <cell r="C2523" t="str">
            <v>gene</v>
          </cell>
          <cell r="D2523">
            <v>2744456</v>
          </cell>
          <cell r="E2523">
            <v>2745817</v>
          </cell>
          <cell r="F2523" t="str">
            <v>.</v>
          </cell>
          <cell r="G2523" t="str">
            <v>-</v>
          </cell>
          <cell r="H2523">
            <v>2677</v>
          </cell>
          <cell r="I2523" t="str">
            <v>ffh</v>
          </cell>
          <cell r="J2523" t="str">
            <v>b2610</v>
          </cell>
          <cell r="K2523" t="str">
            <v>EG10300</v>
          </cell>
          <cell r="L2523" t="str">
            <v>EG10300</v>
          </cell>
          <cell r="M2523">
            <v>947102</v>
          </cell>
        </row>
        <row r="2524">
          <cell r="A2524" t="str">
            <v>NC_000913.2</v>
          </cell>
          <cell r="B2524" t="str">
            <v>RefSeq</v>
          </cell>
          <cell r="C2524" t="str">
            <v>gene</v>
          </cell>
          <cell r="D2524">
            <v>2745984</v>
          </cell>
          <cell r="E2524">
            <v>2746775</v>
          </cell>
          <cell r="F2524" t="str">
            <v>.</v>
          </cell>
          <cell r="G2524" t="str">
            <v>+</v>
          </cell>
          <cell r="H2524">
            <v>2678</v>
          </cell>
          <cell r="I2524" t="str">
            <v>ypjD</v>
          </cell>
          <cell r="J2524" t="str">
            <v>b2611</v>
          </cell>
          <cell r="K2524" t="str">
            <v>G7355</v>
          </cell>
          <cell r="L2524" t="str">
            <v>EG14226</v>
          </cell>
          <cell r="M2524">
            <v>947098</v>
          </cell>
        </row>
        <row r="2525">
          <cell r="A2525" t="str">
            <v>NC_000913.2</v>
          </cell>
          <cell r="B2525" t="str">
            <v>RefSeq</v>
          </cell>
          <cell r="C2525" t="str">
            <v>gene</v>
          </cell>
          <cell r="D2525">
            <v>2748137</v>
          </cell>
          <cell r="E2525">
            <v>2748730</v>
          </cell>
          <cell r="F2525" t="str">
            <v>.</v>
          </cell>
          <cell r="G2525" t="str">
            <v>-</v>
          </cell>
          <cell r="H2525">
            <v>2680</v>
          </cell>
          <cell r="I2525" t="str">
            <v>grpE</v>
          </cell>
          <cell r="J2525" t="str">
            <v>b2614</v>
          </cell>
          <cell r="K2525" t="str">
            <v>EG10416</v>
          </cell>
          <cell r="L2525" t="str">
            <v>EG10416</v>
          </cell>
          <cell r="M2525">
            <v>947097</v>
          </cell>
        </row>
        <row r="2526">
          <cell r="A2526" t="str">
            <v>NC_000913.2</v>
          </cell>
          <cell r="B2526" t="str">
            <v>RefSeq</v>
          </cell>
          <cell r="C2526" t="str">
            <v>gene</v>
          </cell>
          <cell r="D2526">
            <v>2748853</v>
          </cell>
          <cell r="E2526">
            <v>2749731</v>
          </cell>
          <cell r="F2526" t="str">
            <v>.</v>
          </cell>
          <cell r="G2526" t="str">
            <v>+</v>
          </cell>
          <cell r="H2526">
            <v>2681</v>
          </cell>
          <cell r="I2526" t="str">
            <v>nadK</v>
          </cell>
          <cell r="J2526" t="str">
            <v>b2615</v>
          </cell>
          <cell r="K2526" t="str">
            <v>EG12192</v>
          </cell>
          <cell r="L2526" t="str">
            <v>EG12192</v>
          </cell>
          <cell r="M2526">
            <v>947092</v>
          </cell>
        </row>
        <row r="2527">
          <cell r="A2527" t="str">
            <v>NC_000913.2</v>
          </cell>
          <cell r="B2527" t="str">
            <v>RefSeq</v>
          </cell>
          <cell r="C2527" t="str">
            <v>gene</v>
          </cell>
          <cell r="D2527">
            <v>2749817</v>
          </cell>
          <cell r="E2527">
            <v>2751478</v>
          </cell>
          <cell r="F2527" t="str">
            <v>.</v>
          </cell>
          <cell r="G2527" t="str">
            <v>+</v>
          </cell>
          <cell r="H2527">
            <v>2682</v>
          </cell>
          <cell r="I2527" t="str">
            <v>recN</v>
          </cell>
          <cell r="J2527" t="str">
            <v>b2616</v>
          </cell>
          <cell r="K2527" t="str">
            <v>EG10831</v>
          </cell>
          <cell r="L2527" t="str">
            <v>EG10831</v>
          </cell>
          <cell r="M2527">
            <v>947105</v>
          </cell>
        </row>
        <row r="2528">
          <cell r="A2528" t="str">
            <v>NC_000913.2</v>
          </cell>
          <cell r="B2528" t="str">
            <v>RefSeq</v>
          </cell>
          <cell r="C2528" t="str">
            <v>gene</v>
          </cell>
          <cell r="D2528">
            <v>2751627</v>
          </cell>
          <cell r="E2528">
            <v>2751968</v>
          </cell>
          <cell r="F2528" t="str">
            <v>.</v>
          </cell>
          <cell r="G2528" t="str">
            <v>+</v>
          </cell>
          <cell r="H2528">
            <v>2683</v>
          </cell>
          <cell r="I2528" t="str">
            <v>bamE</v>
          </cell>
          <cell r="J2528" t="str">
            <v>b2617</v>
          </cell>
          <cell r="K2528" t="str">
            <v>EG10952</v>
          </cell>
          <cell r="L2528" t="str">
            <v>EG10952</v>
          </cell>
          <cell r="M2528">
            <v>945583</v>
          </cell>
        </row>
        <row r="2529">
          <cell r="A2529" t="str">
            <v>NC_000913.2</v>
          </cell>
          <cell r="B2529" t="str">
            <v>RefSeq</v>
          </cell>
          <cell r="C2529" t="str">
            <v>gene</v>
          </cell>
          <cell r="D2529">
            <v>2752030</v>
          </cell>
          <cell r="E2529">
            <v>2752320</v>
          </cell>
          <cell r="F2529" t="str">
            <v>.</v>
          </cell>
          <cell r="G2529" t="str">
            <v>-</v>
          </cell>
          <cell r="H2529">
            <v>2684</v>
          </cell>
          <cell r="I2529" t="str">
            <v>ratB</v>
          </cell>
          <cell r="J2529" t="str">
            <v>b2618</v>
          </cell>
          <cell r="K2529" t="str">
            <v>G7357</v>
          </cell>
          <cell r="L2529" t="str">
            <v>EG13192</v>
          </cell>
          <cell r="M2529">
            <v>945078</v>
          </cell>
        </row>
        <row r="2530">
          <cell r="A2530" t="str">
            <v>NC_000913.2</v>
          </cell>
          <cell r="B2530" t="str">
            <v>RefSeq</v>
          </cell>
          <cell r="C2530" t="str">
            <v>gene</v>
          </cell>
          <cell r="D2530">
            <v>2752310</v>
          </cell>
          <cell r="E2530">
            <v>2752786</v>
          </cell>
          <cell r="F2530" t="str">
            <v>.</v>
          </cell>
          <cell r="G2530" t="str">
            <v>-</v>
          </cell>
          <cell r="H2530">
            <v>2685</v>
          </cell>
          <cell r="I2530" t="str">
            <v>ratA</v>
          </cell>
          <cell r="J2530" t="str">
            <v>b2619</v>
          </cell>
          <cell r="K2530" t="str">
            <v>G7358</v>
          </cell>
          <cell r="L2530" t="str">
            <v>EG13193</v>
          </cell>
          <cell r="M2530">
            <v>945614</v>
          </cell>
        </row>
        <row r="2531">
          <cell r="A2531" t="str">
            <v>NC_000913.2</v>
          </cell>
          <cell r="B2531" t="str">
            <v>RefSeq</v>
          </cell>
          <cell r="C2531" t="str">
            <v>gene</v>
          </cell>
          <cell r="D2531">
            <v>2752918</v>
          </cell>
          <cell r="E2531">
            <v>2753400</v>
          </cell>
          <cell r="F2531" t="str">
            <v>.</v>
          </cell>
          <cell r="G2531" t="str">
            <v>+</v>
          </cell>
          <cell r="H2531">
            <v>2686</v>
          </cell>
          <cell r="I2531" t="str">
            <v>smpB</v>
          </cell>
          <cell r="J2531" t="str">
            <v>b2620</v>
          </cell>
          <cell r="K2531" t="str">
            <v>EG11782</v>
          </cell>
          <cell r="L2531" t="str">
            <v>EG11782</v>
          </cell>
          <cell r="M2531">
            <v>947296</v>
          </cell>
        </row>
        <row r="2532">
          <cell r="A2532" t="str">
            <v>NC_000913.2</v>
          </cell>
          <cell r="B2532" t="str">
            <v>RefSeq</v>
          </cell>
          <cell r="C2532" t="str">
            <v>gene</v>
          </cell>
          <cell r="D2532">
            <v>2753615</v>
          </cell>
          <cell r="E2532">
            <v>2753977</v>
          </cell>
          <cell r="F2532" t="str">
            <v>.</v>
          </cell>
          <cell r="G2532" t="str">
            <v>+</v>
          </cell>
          <cell r="H2532">
            <v>2687</v>
          </cell>
          <cell r="I2532" t="str">
            <v>ssrA</v>
          </cell>
          <cell r="J2532" t="str">
            <v>b2621</v>
          </cell>
          <cell r="K2532" t="str">
            <v>EG30100</v>
          </cell>
          <cell r="L2532" t="str">
            <v>EG30100</v>
          </cell>
          <cell r="M2532">
            <v>945053</v>
          </cell>
        </row>
        <row r="2533">
          <cell r="A2533" t="str">
            <v>NC_000913.2</v>
          </cell>
          <cell r="B2533" t="str">
            <v>RefSeq</v>
          </cell>
          <cell r="C2533" t="str">
            <v>gene</v>
          </cell>
          <cell r="D2533">
            <v>2754181</v>
          </cell>
          <cell r="E2533">
            <v>2755422</v>
          </cell>
          <cell r="F2533" t="str">
            <v>.</v>
          </cell>
          <cell r="G2533" t="str">
            <v>+</v>
          </cell>
          <cell r="H2533">
            <v>2688</v>
          </cell>
          <cell r="I2533" t="str">
            <v>intA</v>
          </cell>
          <cell r="J2533" t="str">
            <v>b2622</v>
          </cell>
          <cell r="K2533" t="str">
            <v>EG11783</v>
          </cell>
          <cell r="L2533" t="str">
            <v>EG11783</v>
          </cell>
          <cell r="M2533">
            <v>946160</v>
          </cell>
        </row>
        <row r="2534">
          <cell r="A2534" t="str">
            <v>NC_000913.2</v>
          </cell>
          <cell r="B2534" t="str">
            <v>RefSeq</v>
          </cell>
          <cell r="C2534" t="str">
            <v>gene</v>
          </cell>
          <cell r="D2534">
            <v>2755666</v>
          </cell>
          <cell r="E2534">
            <v>2756622</v>
          </cell>
          <cell r="F2534" t="str">
            <v>.</v>
          </cell>
          <cell r="G2534" t="str">
            <v>-</v>
          </cell>
          <cell r="H2534">
            <v>2689</v>
          </cell>
          <cell r="I2534" t="str">
            <v>yfjH</v>
          </cell>
          <cell r="J2534" t="str">
            <v>b2623</v>
          </cell>
          <cell r="K2534" t="str">
            <v>G7359</v>
          </cell>
          <cell r="L2534" t="str">
            <v>EG13194</v>
          </cell>
          <cell r="M2534">
            <v>946123</v>
          </cell>
        </row>
        <row r="2535">
          <cell r="A2535" t="str">
            <v>NC_000913.2</v>
          </cell>
          <cell r="B2535" t="str">
            <v>RefSeq</v>
          </cell>
          <cell r="C2535" t="str">
            <v>gene</v>
          </cell>
          <cell r="D2535">
            <v>2756666</v>
          </cell>
          <cell r="E2535">
            <v>2756878</v>
          </cell>
          <cell r="F2535" t="str">
            <v>.</v>
          </cell>
          <cell r="G2535" t="str">
            <v>+</v>
          </cell>
          <cell r="H2535">
            <v>2690</v>
          </cell>
          <cell r="I2535" t="str">
            <v>alpA</v>
          </cell>
          <cell r="J2535" t="str">
            <v>b2624</v>
          </cell>
          <cell r="K2535" t="str">
            <v>EG12112</v>
          </cell>
          <cell r="L2535" t="str">
            <v>EG12112</v>
          </cell>
          <cell r="M2535">
            <v>946758</v>
          </cell>
        </row>
        <row r="2536">
          <cell r="A2536" t="str">
            <v>NC_000913.2</v>
          </cell>
          <cell r="B2536" t="str">
            <v>RefSeq</v>
          </cell>
          <cell r="C2536" t="str">
            <v>gene</v>
          </cell>
          <cell r="D2536">
            <v>2757007</v>
          </cell>
          <cell r="E2536">
            <v>2758416</v>
          </cell>
          <cell r="F2536" t="str">
            <v>.</v>
          </cell>
          <cell r="G2536" t="str">
            <v>+</v>
          </cell>
          <cell r="H2536">
            <v>2691</v>
          </cell>
          <cell r="I2536" t="str">
            <v>yfjI</v>
          </cell>
          <cell r="J2536" t="str">
            <v>b2625</v>
          </cell>
          <cell r="K2536" t="str">
            <v>G7360</v>
          </cell>
          <cell r="L2536" t="str">
            <v>EG13195</v>
          </cell>
          <cell r="M2536">
            <v>944764</v>
          </cell>
        </row>
        <row r="2537">
          <cell r="A2537" t="str">
            <v>NC_000913.2</v>
          </cell>
          <cell r="B2537" t="str">
            <v>RefSeq</v>
          </cell>
          <cell r="C2537" t="str">
            <v>gene</v>
          </cell>
          <cell r="D2537">
            <v>2758569</v>
          </cell>
          <cell r="E2537">
            <v>2759195</v>
          </cell>
          <cell r="F2537" t="str">
            <v>.</v>
          </cell>
          <cell r="G2537" t="str">
            <v>+</v>
          </cell>
          <cell r="H2537">
            <v>2692</v>
          </cell>
          <cell r="I2537" t="str">
            <v>yfjJ</v>
          </cell>
          <cell r="J2537" t="str">
            <v>b2626</v>
          </cell>
          <cell r="K2537" t="str">
            <v>G7361</v>
          </cell>
          <cell r="L2537" t="str">
            <v>EG13196</v>
          </cell>
          <cell r="M2537">
            <v>947112</v>
          </cell>
        </row>
        <row r="2538">
          <cell r="A2538" t="str">
            <v>NC_000913.2</v>
          </cell>
          <cell r="B2538" t="str">
            <v>RefSeq</v>
          </cell>
          <cell r="C2538" t="str">
            <v>gene</v>
          </cell>
          <cell r="D2538">
            <v>2759373</v>
          </cell>
          <cell r="E2538">
            <v>2761562</v>
          </cell>
          <cell r="F2538" t="str">
            <v>.</v>
          </cell>
          <cell r="G2538" t="str">
            <v>-</v>
          </cell>
          <cell r="H2538">
            <v>2693</v>
          </cell>
          <cell r="I2538" t="str">
            <v>yfjK</v>
          </cell>
          <cell r="J2538" t="str">
            <v>b2627</v>
          </cell>
          <cell r="K2538" t="str">
            <v>G7362</v>
          </cell>
          <cell r="L2538" t="str">
            <v>EG13197</v>
          </cell>
          <cell r="M2538">
            <v>947111</v>
          </cell>
        </row>
        <row r="2539">
          <cell r="A2539" t="str">
            <v>NC_000913.2</v>
          </cell>
          <cell r="B2539" t="str">
            <v>RefSeq</v>
          </cell>
          <cell r="C2539" t="str">
            <v>gene</v>
          </cell>
          <cell r="D2539">
            <v>2761559</v>
          </cell>
          <cell r="E2539">
            <v>2763175</v>
          </cell>
          <cell r="F2539" t="str">
            <v>.</v>
          </cell>
          <cell r="G2539" t="str">
            <v>-</v>
          </cell>
          <cell r="H2539">
            <v>2694</v>
          </cell>
          <cell r="I2539" t="str">
            <v>yfjL</v>
          </cell>
          <cell r="J2539" t="str">
            <v>b2628</v>
          </cell>
          <cell r="K2539" t="str">
            <v>G7363</v>
          </cell>
          <cell r="L2539" t="str">
            <v>EG13198</v>
          </cell>
          <cell r="M2539">
            <v>947110</v>
          </cell>
        </row>
        <row r="2540">
          <cell r="A2540" t="str">
            <v>NC_000913.2</v>
          </cell>
          <cell r="B2540" t="str">
            <v>RefSeq</v>
          </cell>
          <cell r="C2540" t="str">
            <v>gene</v>
          </cell>
          <cell r="D2540">
            <v>2763535</v>
          </cell>
          <cell r="E2540">
            <v>2763798</v>
          </cell>
          <cell r="F2540" t="str">
            <v>.</v>
          </cell>
          <cell r="G2540" t="str">
            <v>-</v>
          </cell>
          <cell r="H2540">
            <v>2695</v>
          </cell>
          <cell r="I2540" t="str">
            <v>yfjM</v>
          </cell>
          <cell r="J2540" t="str">
            <v>b2629</v>
          </cell>
          <cell r="K2540" t="str">
            <v>G7364</v>
          </cell>
          <cell r="L2540" t="str">
            <v>EG13199</v>
          </cell>
          <cell r="M2540">
            <v>947108</v>
          </cell>
        </row>
        <row r="2541">
          <cell r="A2541" t="str">
            <v>NC_000913.2</v>
          </cell>
          <cell r="B2541" t="str">
            <v>RefSeq</v>
          </cell>
          <cell r="C2541" t="str">
            <v>gene</v>
          </cell>
          <cell r="D2541">
            <v>2763940</v>
          </cell>
          <cell r="E2541">
            <v>2765013</v>
          </cell>
          <cell r="F2541" t="str">
            <v>.</v>
          </cell>
          <cell r="G2541" t="str">
            <v>+</v>
          </cell>
          <cell r="H2541">
            <v>2696</v>
          </cell>
          <cell r="I2541" t="str">
            <v>rnlA</v>
          </cell>
          <cell r="J2541" t="str">
            <v>b2630</v>
          </cell>
          <cell r="K2541" t="str">
            <v>G7365</v>
          </cell>
          <cell r="L2541" t="str">
            <v>EG13200</v>
          </cell>
          <cell r="M2541">
            <v>947107</v>
          </cell>
        </row>
        <row r="2542">
          <cell r="A2542" t="str">
            <v>NC_000913.2</v>
          </cell>
          <cell r="B2542" t="str">
            <v>RefSeq</v>
          </cell>
          <cell r="C2542" t="str">
            <v>gene</v>
          </cell>
          <cell r="D2542">
            <v>2765006</v>
          </cell>
          <cell r="E2542">
            <v>2765377</v>
          </cell>
          <cell r="F2542" t="str">
            <v>.</v>
          </cell>
          <cell r="G2542" t="str">
            <v>+</v>
          </cell>
          <cell r="H2542">
            <v>2697</v>
          </cell>
          <cell r="I2542" t="str">
            <v>rnlB</v>
          </cell>
          <cell r="J2542" t="str">
            <v>b2631</v>
          </cell>
          <cell r="K2542" t="str">
            <v>G7366</v>
          </cell>
          <cell r="L2542" t="str">
            <v>EG13201</v>
          </cell>
          <cell r="M2542">
            <v>947113</v>
          </cell>
        </row>
        <row r="2543">
          <cell r="A2543" t="str">
            <v>NC_000913.2</v>
          </cell>
          <cell r="B2543" t="str">
            <v>RefSeq</v>
          </cell>
          <cell r="C2543" t="str">
            <v>gene</v>
          </cell>
          <cell r="D2543">
            <v>2765732</v>
          </cell>
          <cell r="E2543">
            <v>2766595</v>
          </cell>
          <cell r="F2543" t="str">
            <v>.</v>
          </cell>
          <cell r="G2543" t="str">
            <v>+</v>
          </cell>
          <cell r="H2543">
            <v>2698</v>
          </cell>
          <cell r="I2543" t="str">
            <v>yfjP</v>
          </cell>
          <cell r="J2543" t="str">
            <v>b2632</v>
          </cell>
          <cell r="K2543" t="str">
            <v>G7367</v>
          </cell>
          <cell r="L2543" t="str">
            <v>EG13202</v>
          </cell>
          <cell r="M2543">
            <v>947124</v>
          </cell>
        </row>
        <row r="2544">
          <cell r="A2544" t="str">
            <v>NC_000913.2</v>
          </cell>
          <cell r="B2544" t="str">
            <v>RefSeq</v>
          </cell>
          <cell r="C2544" t="str">
            <v>gene</v>
          </cell>
          <cell r="D2544">
            <v>2766687</v>
          </cell>
          <cell r="E2544">
            <v>2767508</v>
          </cell>
          <cell r="F2544" t="str">
            <v>.</v>
          </cell>
          <cell r="G2544" t="str">
            <v>+</v>
          </cell>
          <cell r="H2544">
            <v>2699</v>
          </cell>
          <cell r="I2544" t="str">
            <v>yfjQ</v>
          </cell>
          <cell r="J2544" t="str">
            <v>b2633</v>
          </cell>
          <cell r="K2544" t="str">
            <v>G7368</v>
          </cell>
          <cell r="L2544" t="str">
            <v>EG13203</v>
          </cell>
          <cell r="M2544">
            <v>947127</v>
          </cell>
        </row>
        <row r="2545">
          <cell r="A2545" t="str">
            <v>NC_000913.2</v>
          </cell>
          <cell r="B2545" t="str">
            <v>RefSeq</v>
          </cell>
          <cell r="C2545" t="str">
            <v>gene</v>
          </cell>
          <cell r="D2545">
            <v>2767725</v>
          </cell>
          <cell r="E2545">
            <v>2768426</v>
          </cell>
          <cell r="F2545" t="str">
            <v>.</v>
          </cell>
          <cell r="G2545" t="str">
            <v>+</v>
          </cell>
          <cell r="H2545">
            <v>2700</v>
          </cell>
          <cell r="I2545" t="str">
            <v>yfjR</v>
          </cell>
          <cell r="J2545" t="str">
            <v>b2634</v>
          </cell>
          <cell r="K2545" t="str">
            <v>G7369</v>
          </cell>
          <cell r="L2545" t="str">
            <v>EG13204</v>
          </cell>
          <cell r="M2545">
            <v>947309</v>
          </cell>
        </row>
        <row r="2546">
          <cell r="A2546" t="str">
            <v>NC_000913.2</v>
          </cell>
          <cell r="B2546" t="str">
            <v>RefSeq</v>
          </cell>
          <cell r="C2546" t="str">
            <v>gene</v>
          </cell>
          <cell r="D2546">
            <v>2768467</v>
          </cell>
          <cell r="E2546">
            <v>2768703</v>
          </cell>
          <cell r="F2546" t="str">
            <v>.</v>
          </cell>
          <cell r="G2546" t="str">
            <v>+</v>
          </cell>
          <cell r="H2546">
            <v>2701</v>
          </cell>
          <cell r="I2546" t="str">
            <v>ypjK</v>
          </cell>
          <cell r="J2546" t="str">
            <v>b2635</v>
          </cell>
          <cell r="K2546" t="str">
            <v>G7370</v>
          </cell>
          <cell r="L2546" t="str">
            <v>EG14379</v>
          </cell>
          <cell r="M2546">
            <v>2847710</v>
          </cell>
        </row>
        <row r="2547">
          <cell r="A2547" t="str">
            <v>NC_000913.2</v>
          </cell>
          <cell r="B2547" t="str">
            <v>RefSeq</v>
          </cell>
          <cell r="C2547" t="str">
            <v>gene</v>
          </cell>
          <cell r="D2547">
            <v>2768703</v>
          </cell>
          <cell r="E2547">
            <v>2769146</v>
          </cell>
          <cell r="F2547" t="str">
            <v>.</v>
          </cell>
          <cell r="G2547" t="str">
            <v>+</v>
          </cell>
          <cell r="H2547">
            <v>2702</v>
          </cell>
          <cell r="I2547" t="str">
            <v>yfjS</v>
          </cell>
          <cell r="J2547" t="str">
            <v>b2636</v>
          </cell>
          <cell r="K2547" t="str">
            <v>G7371</v>
          </cell>
          <cell r="L2547" t="str">
            <v>EG13205</v>
          </cell>
          <cell r="M2547">
            <v>945668</v>
          </cell>
        </row>
        <row r="2548">
          <cell r="A2548" t="str">
            <v>NC_000913.2</v>
          </cell>
          <cell r="B2548" t="str">
            <v>RefSeq</v>
          </cell>
          <cell r="C2548" t="str">
            <v>gene</v>
          </cell>
          <cell r="D2548">
            <v>2769170</v>
          </cell>
          <cell r="E2548">
            <v>2769637</v>
          </cell>
          <cell r="F2548" t="str">
            <v>.</v>
          </cell>
          <cell r="G2548" t="str">
            <v>+</v>
          </cell>
          <cell r="H2548">
            <v>2703</v>
          </cell>
          <cell r="I2548" t="str">
            <v>yfjT</v>
          </cell>
          <cell r="J2548" t="str">
            <v>b2637</v>
          </cell>
          <cell r="K2548" t="str">
            <v>G7372</v>
          </cell>
          <cell r="L2548" t="str">
            <v>EG13206</v>
          </cell>
          <cell r="M2548">
            <v>947616</v>
          </cell>
        </row>
        <row r="2549">
          <cell r="A2549" t="str">
            <v>NC_000913.2</v>
          </cell>
          <cell r="B2549" t="str">
            <v>RefSeq</v>
          </cell>
          <cell r="C2549" t="str">
            <v>gene</v>
          </cell>
          <cell r="D2549">
            <v>2770024</v>
          </cell>
          <cell r="E2549">
            <v>2770176</v>
          </cell>
          <cell r="F2549" t="str">
            <v>.</v>
          </cell>
          <cell r="G2549" t="str">
            <v>-</v>
          </cell>
          <cell r="H2549">
            <v>2704</v>
          </cell>
          <cell r="I2549" t="str">
            <v>yfjU</v>
          </cell>
          <cell r="J2549" t="str">
            <v>b2638</v>
          </cell>
          <cell r="K2549" t="str">
            <v>G7373</v>
          </cell>
          <cell r="L2549" t="str">
            <v>EG13207</v>
          </cell>
          <cell r="M2549">
            <v>945062</v>
          </cell>
        </row>
        <row r="2550">
          <cell r="A2550" t="str">
            <v>NC_000913.2</v>
          </cell>
          <cell r="B2550" t="str">
            <v>RefSeq</v>
          </cell>
          <cell r="C2550" t="str">
            <v>gene</v>
          </cell>
          <cell r="D2550">
            <v>2770189</v>
          </cell>
          <cell r="E2550">
            <v>2771204</v>
          </cell>
          <cell r="F2550" t="str">
            <v>.</v>
          </cell>
          <cell r="G2550" t="str">
            <v>-</v>
          </cell>
          <cell r="H2550">
            <v>2705</v>
          </cell>
          <cell r="I2550" t="str">
            <v>yfjV</v>
          </cell>
          <cell r="J2550" t="str">
            <v>b2641</v>
          </cell>
          <cell r="K2550" t="str">
            <v>G7376</v>
          </cell>
          <cell r="L2550" t="str">
            <v>EG13208</v>
          </cell>
          <cell r="M2550">
            <v>947563</v>
          </cell>
        </row>
        <row r="2551">
          <cell r="A2551" t="str">
            <v>NC_000913.2</v>
          </cell>
          <cell r="B2551" t="str">
            <v>RefSeq</v>
          </cell>
          <cell r="C2551" t="str">
            <v>gene</v>
          </cell>
          <cell r="D2551">
            <v>2771340</v>
          </cell>
          <cell r="E2551">
            <v>2773043</v>
          </cell>
          <cell r="F2551" t="str">
            <v>.</v>
          </cell>
          <cell r="G2551" t="str">
            <v>+</v>
          </cell>
          <cell r="H2551">
            <v>2706</v>
          </cell>
          <cell r="I2551" t="str">
            <v>yfjW</v>
          </cell>
          <cell r="J2551" t="str">
            <v>b2642</v>
          </cell>
          <cell r="K2551" t="str">
            <v>G7377</v>
          </cell>
          <cell r="L2551" t="str">
            <v>EG13209</v>
          </cell>
          <cell r="M2551">
            <v>947128</v>
          </cell>
        </row>
        <row r="2552">
          <cell r="A2552" t="str">
            <v>NC_000913.2</v>
          </cell>
          <cell r="B2552" t="str">
            <v>RefSeq</v>
          </cell>
          <cell r="C2552" t="str">
            <v>gene</v>
          </cell>
          <cell r="D2552">
            <v>2773941</v>
          </cell>
          <cell r="E2552">
            <v>2774399</v>
          </cell>
          <cell r="F2552" t="str">
            <v>.</v>
          </cell>
          <cell r="G2552" t="str">
            <v>+</v>
          </cell>
          <cell r="H2552">
            <v>2708</v>
          </cell>
          <cell r="I2552" t="str">
            <v>yfjX</v>
          </cell>
          <cell r="J2552" t="str">
            <v>b2643</v>
          </cell>
          <cell r="K2552" t="str">
            <v>G7378</v>
          </cell>
          <cell r="L2552" t="str">
            <v>EG13210</v>
          </cell>
          <cell r="M2552">
            <v>947126</v>
          </cell>
        </row>
        <row r="2553">
          <cell r="A2553" t="str">
            <v>NC_000913.2</v>
          </cell>
          <cell r="B2553" t="str">
            <v>RefSeq</v>
          </cell>
          <cell r="C2553" t="str">
            <v>gene</v>
          </cell>
          <cell r="D2553">
            <v>2774408</v>
          </cell>
          <cell r="E2553">
            <v>2774890</v>
          </cell>
          <cell r="F2553" t="str">
            <v>.</v>
          </cell>
          <cell r="G2553" t="str">
            <v>+</v>
          </cell>
          <cell r="H2553">
            <v>2709</v>
          </cell>
          <cell r="I2553" t="str">
            <v>yfjY</v>
          </cell>
          <cell r="J2553" t="str">
            <v>b2644</v>
          </cell>
          <cell r="K2553" t="str">
            <v>G7379</v>
          </cell>
          <cell r="L2553" t="str">
            <v>EG13211</v>
          </cell>
          <cell r="M2553">
            <v>947125</v>
          </cell>
        </row>
        <row r="2554">
          <cell r="A2554" t="str">
            <v>NC_000913.2</v>
          </cell>
          <cell r="B2554" t="str">
            <v>RefSeq</v>
          </cell>
          <cell r="C2554" t="str">
            <v>gene</v>
          </cell>
          <cell r="D2554">
            <v>2775137</v>
          </cell>
          <cell r="E2554">
            <v>2775454</v>
          </cell>
          <cell r="F2554" t="str">
            <v>.</v>
          </cell>
          <cell r="G2554" t="str">
            <v>+</v>
          </cell>
          <cell r="H2554">
            <v>2711</v>
          </cell>
          <cell r="I2554" t="str">
            <v>yfjZ</v>
          </cell>
          <cell r="J2554" t="str">
            <v>b2645</v>
          </cell>
          <cell r="K2554" t="str">
            <v>G7380</v>
          </cell>
          <cell r="L2554" t="str">
            <v>EG13212</v>
          </cell>
          <cell r="M2554">
            <v>947123</v>
          </cell>
        </row>
        <row r="2555">
          <cell r="A2555" t="str">
            <v>NC_000913.2</v>
          </cell>
          <cell r="B2555" t="str">
            <v>RefSeq</v>
          </cell>
          <cell r="C2555" t="str">
            <v>gene</v>
          </cell>
          <cell r="D2555">
            <v>2775475</v>
          </cell>
          <cell r="E2555">
            <v>2775804</v>
          </cell>
          <cell r="F2555" t="str">
            <v>.</v>
          </cell>
          <cell r="G2555" t="str">
            <v>+</v>
          </cell>
          <cell r="H2555">
            <v>2712</v>
          </cell>
          <cell r="I2555" t="str">
            <v>ypjF</v>
          </cell>
          <cell r="J2555" t="str">
            <v>b2646</v>
          </cell>
          <cell r="K2555" t="str">
            <v>G7381</v>
          </cell>
          <cell r="L2555" t="str">
            <v>EG14284</v>
          </cell>
          <cell r="M2555">
            <v>947131</v>
          </cell>
        </row>
        <row r="2556">
          <cell r="A2556" t="str">
            <v>NC_000913.2</v>
          </cell>
          <cell r="B2556" t="str">
            <v>RefSeq</v>
          </cell>
          <cell r="C2556" t="str">
            <v>gene</v>
          </cell>
          <cell r="D2556">
            <v>2776168</v>
          </cell>
          <cell r="E2556">
            <v>2780748</v>
          </cell>
          <cell r="F2556" t="str">
            <v>.</v>
          </cell>
          <cell r="G2556" t="str">
            <v>-</v>
          </cell>
          <cell r="H2556">
            <v>2714</v>
          </cell>
          <cell r="I2556" t="str">
            <v>ypjA</v>
          </cell>
          <cell r="J2556" t="str">
            <v>b2647</v>
          </cell>
          <cell r="K2556" t="str">
            <v>G7382</v>
          </cell>
          <cell r="L2556" t="str">
            <v>EG13213</v>
          </cell>
          <cell r="M2556">
            <v>948630</v>
          </cell>
        </row>
        <row r="2557">
          <cell r="A2557" t="str">
            <v>NC_000913.2</v>
          </cell>
          <cell r="B2557" t="str">
            <v>RefSeq</v>
          </cell>
          <cell r="C2557" t="str">
            <v>gene</v>
          </cell>
          <cell r="D2557">
            <v>2781087</v>
          </cell>
          <cell r="E2557">
            <v>2781326</v>
          </cell>
          <cell r="F2557" t="str">
            <v>.</v>
          </cell>
          <cell r="G2557" t="str">
            <v>-</v>
          </cell>
          <cell r="H2557">
            <v>2715</v>
          </cell>
          <cell r="I2557" t="str">
            <v>pinH</v>
          </cell>
          <cell r="J2557" t="str">
            <v>b2648</v>
          </cell>
          <cell r="K2557" t="str">
            <v>EG14310</v>
          </cell>
          <cell r="M2557">
            <v>947250</v>
          </cell>
        </row>
        <row r="2558">
          <cell r="A2558" t="str">
            <v>NC_000913.2</v>
          </cell>
          <cell r="B2558" t="str">
            <v>RefSeq</v>
          </cell>
          <cell r="C2558" t="str">
            <v>gene</v>
          </cell>
          <cell r="D2558">
            <v>2781660</v>
          </cell>
          <cell r="E2558">
            <v>2783033</v>
          </cell>
          <cell r="F2558" t="str">
            <v>.</v>
          </cell>
          <cell r="G2558" t="str">
            <v>-</v>
          </cell>
          <cell r="H2558">
            <v>2716</v>
          </cell>
          <cell r="I2558" t="str">
            <v>ypjC</v>
          </cell>
          <cell r="J2558" t="str">
            <v>b2650</v>
          </cell>
          <cell r="K2558" t="str">
            <v>G7385</v>
          </cell>
          <cell r="L2558" t="str">
            <v>EG13519</v>
          </cell>
          <cell r="M2558">
            <v>947640</v>
          </cell>
        </row>
        <row r="2559">
          <cell r="A2559" t="str">
            <v>NC_000913.2</v>
          </cell>
          <cell r="B2559" t="str">
            <v>RefSeq</v>
          </cell>
          <cell r="C2559" t="str">
            <v>gene</v>
          </cell>
          <cell r="D2559">
            <v>2783784</v>
          </cell>
          <cell r="E2559">
            <v>2783859</v>
          </cell>
          <cell r="F2559" t="str">
            <v>.</v>
          </cell>
          <cell r="G2559" t="str">
            <v>-</v>
          </cell>
          <cell r="H2559">
            <v>2717</v>
          </cell>
          <cell r="I2559" t="str">
            <v>ileY</v>
          </cell>
          <cell r="J2559" t="str">
            <v>b2652</v>
          </cell>
          <cell r="K2559" t="str">
            <v>G7387</v>
          </cell>
          <cell r="L2559" t="str">
            <v>EG31121</v>
          </cell>
          <cell r="M2559">
            <v>947163</v>
          </cell>
        </row>
        <row r="2560">
          <cell r="A2560" t="str">
            <v>NC_000913.2</v>
          </cell>
          <cell r="B2560" t="str">
            <v>RefSeq</v>
          </cell>
          <cell r="C2560" t="str">
            <v>gene</v>
          </cell>
          <cell r="D2560">
            <v>2787007</v>
          </cell>
          <cell r="E2560">
            <v>2787984</v>
          </cell>
          <cell r="F2560" t="str">
            <v>.</v>
          </cell>
          <cell r="G2560" t="str">
            <v>+</v>
          </cell>
          <cell r="H2560">
            <v>2719</v>
          </cell>
          <cell r="I2560" t="str">
            <v>csiD</v>
          </cell>
          <cell r="J2560" t="str">
            <v>b2659</v>
          </cell>
          <cell r="K2560" t="str">
            <v>G7394</v>
          </cell>
          <cell r="L2560" t="str">
            <v>EG13523</v>
          </cell>
          <cell r="M2560">
            <v>948076</v>
          </cell>
        </row>
        <row r="2561">
          <cell r="A2561" t="str">
            <v>NC_000913.2</v>
          </cell>
          <cell r="B2561" t="str">
            <v>RefSeq</v>
          </cell>
          <cell r="C2561" t="str">
            <v>gene</v>
          </cell>
          <cell r="D2561">
            <v>2788004</v>
          </cell>
          <cell r="E2561">
            <v>2789272</v>
          </cell>
          <cell r="F2561" t="str">
            <v>.</v>
          </cell>
          <cell r="G2561" t="str">
            <v>+</v>
          </cell>
          <cell r="H2561">
            <v>2720</v>
          </cell>
          <cell r="I2561" t="str">
            <v>lhgO</v>
          </cell>
          <cell r="J2561" t="str">
            <v>b2660</v>
          </cell>
          <cell r="K2561" t="str">
            <v>EG12387</v>
          </cell>
          <cell r="L2561" t="str">
            <v>EG12387</v>
          </cell>
          <cell r="M2561">
            <v>948069</v>
          </cell>
        </row>
        <row r="2562">
          <cell r="A2562" t="str">
            <v>NC_000913.2</v>
          </cell>
          <cell r="B2562" t="str">
            <v>RefSeq</v>
          </cell>
          <cell r="C2562" t="str">
            <v>gene</v>
          </cell>
          <cell r="D2562">
            <v>2789295</v>
          </cell>
          <cell r="E2562">
            <v>2790743</v>
          </cell>
          <cell r="F2562" t="str">
            <v>.</v>
          </cell>
          <cell r="G2562" t="str">
            <v>+</v>
          </cell>
          <cell r="H2562">
            <v>2721</v>
          </cell>
          <cell r="I2562" t="str">
            <v>gabD</v>
          </cell>
          <cell r="J2562" t="str">
            <v>b2661</v>
          </cell>
          <cell r="K2562" t="str">
            <v>EG11329</v>
          </cell>
          <cell r="L2562" t="str">
            <v>EG11329</v>
          </cell>
          <cell r="M2562">
            <v>948060</v>
          </cell>
        </row>
        <row r="2563">
          <cell r="A2563" t="str">
            <v>NC_000913.2</v>
          </cell>
          <cell r="B2563" t="str">
            <v>RefSeq</v>
          </cell>
          <cell r="C2563" t="str">
            <v>gene</v>
          </cell>
          <cell r="D2563">
            <v>2790757</v>
          </cell>
          <cell r="E2563">
            <v>2792037</v>
          </cell>
          <cell r="F2563" t="str">
            <v>.</v>
          </cell>
          <cell r="G2563" t="str">
            <v>+</v>
          </cell>
          <cell r="H2563">
            <v>2722</v>
          </cell>
          <cell r="I2563" t="str">
            <v>gabT</v>
          </cell>
          <cell r="J2563" t="str">
            <v>b2662</v>
          </cell>
          <cell r="K2563" t="str">
            <v>EG10361</v>
          </cell>
          <cell r="L2563" t="str">
            <v>EG10361</v>
          </cell>
          <cell r="M2563">
            <v>948067</v>
          </cell>
        </row>
        <row r="2564">
          <cell r="A2564" t="str">
            <v>NC_000913.2</v>
          </cell>
          <cell r="B2564" t="str">
            <v>RefSeq</v>
          </cell>
          <cell r="C2564" t="str">
            <v>gene</v>
          </cell>
          <cell r="D2564">
            <v>2792275</v>
          </cell>
          <cell r="E2564">
            <v>2793675</v>
          </cell>
          <cell r="F2564" t="str">
            <v>.</v>
          </cell>
          <cell r="G2564" t="str">
            <v>+</v>
          </cell>
          <cell r="H2564">
            <v>2723</v>
          </cell>
          <cell r="I2564" t="str">
            <v>gabP</v>
          </cell>
          <cell r="J2564" t="str">
            <v>b2663</v>
          </cell>
          <cell r="K2564" t="str">
            <v>EG11330</v>
          </cell>
          <cell r="L2564" t="str">
            <v>EG11330</v>
          </cell>
          <cell r="M2564">
            <v>948049</v>
          </cell>
        </row>
        <row r="2565">
          <cell r="A2565" t="str">
            <v>NC_000913.2</v>
          </cell>
          <cell r="B2565" t="str">
            <v>RefSeq</v>
          </cell>
          <cell r="C2565" t="str">
            <v>gene</v>
          </cell>
          <cell r="D2565">
            <v>2793696</v>
          </cell>
          <cell r="E2565">
            <v>2794358</v>
          </cell>
          <cell r="F2565" t="str">
            <v>.</v>
          </cell>
          <cell r="G2565" t="str">
            <v>+</v>
          </cell>
          <cell r="H2565">
            <v>2724</v>
          </cell>
          <cell r="I2565" t="str">
            <v>csiR</v>
          </cell>
          <cell r="J2565" t="str">
            <v>b2664</v>
          </cell>
          <cell r="K2565" t="str">
            <v>EG12386</v>
          </cell>
          <cell r="L2565" t="str">
            <v>EG12386</v>
          </cell>
          <cell r="M2565">
            <v>948055</v>
          </cell>
        </row>
        <row r="2566">
          <cell r="A2566" t="str">
            <v>NC_000913.2</v>
          </cell>
          <cell r="B2566" t="str">
            <v>RefSeq</v>
          </cell>
          <cell r="C2566" t="str">
            <v>gene</v>
          </cell>
          <cell r="D2566">
            <v>2794359</v>
          </cell>
          <cell r="E2566">
            <v>2794808</v>
          </cell>
          <cell r="F2566" t="str">
            <v>.</v>
          </cell>
          <cell r="G2566" t="str">
            <v>-</v>
          </cell>
          <cell r="H2566">
            <v>2725</v>
          </cell>
          <cell r="I2566" t="str">
            <v>ygaU</v>
          </cell>
          <cell r="J2566" t="str">
            <v>b2665</v>
          </cell>
          <cell r="K2566" t="str">
            <v>G7395</v>
          </cell>
          <cell r="L2566" t="str">
            <v>EG12675</v>
          </cell>
          <cell r="M2566">
            <v>947144</v>
          </cell>
        </row>
        <row r="2567">
          <cell r="A2567" t="str">
            <v>NC_000913.2</v>
          </cell>
          <cell r="B2567" t="str">
            <v>RefSeq</v>
          </cell>
          <cell r="C2567" t="str">
            <v>gene</v>
          </cell>
          <cell r="D2567">
            <v>2794892</v>
          </cell>
          <cell r="E2567">
            <v>2795050</v>
          </cell>
          <cell r="F2567" t="str">
            <v>.</v>
          </cell>
          <cell r="G2567" t="str">
            <v>-</v>
          </cell>
          <cell r="H2567">
            <v>2726</v>
          </cell>
          <cell r="I2567" t="str">
            <v>yqaE</v>
          </cell>
          <cell r="J2567" t="str">
            <v>b2666</v>
          </cell>
          <cell r="K2567" t="str">
            <v>G7396</v>
          </cell>
          <cell r="L2567" t="str">
            <v>EG14313</v>
          </cell>
          <cell r="M2567">
            <v>947138</v>
          </cell>
        </row>
        <row r="2568">
          <cell r="A2568" t="str">
            <v>NC_000913.2</v>
          </cell>
          <cell r="B2568" t="str">
            <v>RefSeq</v>
          </cell>
          <cell r="C2568" t="str">
            <v>gene</v>
          </cell>
          <cell r="D2568">
            <v>2795233</v>
          </cell>
          <cell r="E2568">
            <v>2795532</v>
          </cell>
          <cell r="F2568" t="str">
            <v>.</v>
          </cell>
          <cell r="G2568" t="str">
            <v>+</v>
          </cell>
          <cell r="H2568">
            <v>2727</v>
          </cell>
          <cell r="I2568" t="str">
            <v>ygaV</v>
          </cell>
          <cell r="J2568" t="str">
            <v>b2667</v>
          </cell>
          <cell r="K2568" t="str">
            <v>G7397</v>
          </cell>
          <cell r="L2568" t="str">
            <v>EG13524</v>
          </cell>
          <cell r="M2568">
            <v>947136</v>
          </cell>
        </row>
        <row r="2569">
          <cell r="A2569" t="str">
            <v>NC_000913.2</v>
          </cell>
          <cell r="B2569" t="str">
            <v>RefSeq</v>
          </cell>
          <cell r="C2569" t="str">
            <v>gene</v>
          </cell>
          <cell r="D2569">
            <v>2795542</v>
          </cell>
          <cell r="E2569">
            <v>2796066</v>
          </cell>
          <cell r="F2569" t="str">
            <v>.</v>
          </cell>
          <cell r="G2569" t="str">
            <v>+</v>
          </cell>
          <cell r="H2569">
            <v>2728</v>
          </cell>
          <cell r="I2569" t="str">
            <v>ygaP</v>
          </cell>
          <cell r="J2569" t="str">
            <v>b2668</v>
          </cell>
          <cell r="K2569" t="str">
            <v>G7398</v>
          </cell>
          <cell r="L2569" t="str">
            <v>EG13288</v>
          </cell>
          <cell r="M2569">
            <v>947135</v>
          </cell>
        </row>
        <row r="2570">
          <cell r="A2570" t="str">
            <v>NC_000913.2</v>
          </cell>
          <cell r="B2570" t="str">
            <v>RefSeq</v>
          </cell>
          <cell r="C2570" t="str">
            <v>gene</v>
          </cell>
          <cell r="D2570">
            <v>2796113</v>
          </cell>
          <cell r="E2570">
            <v>2796517</v>
          </cell>
          <cell r="F2570" t="str">
            <v>.</v>
          </cell>
          <cell r="G2570" t="str">
            <v>-</v>
          </cell>
          <cell r="H2570">
            <v>2729</v>
          </cell>
          <cell r="I2570" t="str">
            <v>stpA</v>
          </cell>
          <cell r="J2570" t="str">
            <v>b2669</v>
          </cell>
          <cell r="K2570" t="str">
            <v>EG11554</v>
          </cell>
          <cell r="L2570" t="str">
            <v>EG11554</v>
          </cell>
          <cell r="M2570">
            <v>947130</v>
          </cell>
        </row>
        <row r="2571">
          <cell r="A2571" t="str">
            <v>NC_000913.2</v>
          </cell>
          <cell r="B2571" t="str">
            <v>RefSeq</v>
          </cell>
          <cell r="C2571" t="str">
            <v>gene</v>
          </cell>
          <cell r="D2571">
            <v>2797186</v>
          </cell>
          <cell r="E2571">
            <v>2797635</v>
          </cell>
          <cell r="F2571" t="str">
            <v>.</v>
          </cell>
          <cell r="G2571" t="str">
            <v>+</v>
          </cell>
          <cell r="H2571">
            <v>2730</v>
          </cell>
          <cell r="I2571" t="str">
            <v>alaE</v>
          </cell>
          <cell r="J2571" t="str">
            <v>b2670</v>
          </cell>
          <cell r="K2571" t="str">
            <v>G7399</v>
          </cell>
          <cell r="L2571" t="str">
            <v>EG13525</v>
          </cell>
          <cell r="M2571">
            <v>947147</v>
          </cell>
        </row>
        <row r="2572">
          <cell r="A2572" t="str">
            <v>NC_000913.2</v>
          </cell>
          <cell r="B2572" t="str">
            <v>RefSeq</v>
          </cell>
          <cell r="C2572" t="str">
            <v>gene</v>
          </cell>
          <cell r="D2572">
            <v>2797672</v>
          </cell>
          <cell r="E2572">
            <v>2798016</v>
          </cell>
          <cell r="F2572" t="str">
            <v>.</v>
          </cell>
          <cell r="G2572" t="str">
            <v>-</v>
          </cell>
          <cell r="H2572">
            <v>2731</v>
          </cell>
          <cell r="I2572" t="str">
            <v>ygaC</v>
          </cell>
          <cell r="J2572" t="str">
            <v>b2671</v>
          </cell>
          <cell r="K2572" t="str">
            <v>EG12201</v>
          </cell>
          <cell r="L2572" t="str">
            <v>EG12201</v>
          </cell>
          <cell r="M2572">
            <v>947156</v>
          </cell>
        </row>
        <row r="2573">
          <cell r="A2573" t="str">
            <v>NC_000913.2</v>
          </cell>
          <cell r="B2573" t="str">
            <v>RefSeq</v>
          </cell>
          <cell r="C2573" t="str">
            <v>gene</v>
          </cell>
          <cell r="D2573">
            <v>2798156</v>
          </cell>
          <cell r="E2573">
            <v>2798497</v>
          </cell>
          <cell r="F2573" t="str">
            <v>.</v>
          </cell>
          <cell r="G2573" t="str">
            <v>+</v>
          </cell>
          <cell r="H2573">
            <v>2732</v>
          </cell>
          <cell r="I2573" t="str">
            <v>ygaM</v>
          </cell>
          <cell r="J2573" t="str">
            <v>b2672</v>
          </cell>
          <cell r="K2573" t="str">
            <v>G7400</v>
          </cell>
          <cell r="L2573" t="str">
            <v>EG13285</v>
          </cell>
          <cell r="M2573">
            <v>947157</v>
          </cell>
        </row>
        <row r="2574">
          <cell r="A2574" t="str">
            <v>NC_000913.2</v>
          </cell>
          <cell r="B2574" t="str">
            <v>RefSeq</v>
          </cell>
          <cell r="C2574" t="str">
            <v>gene</v>
          </cell>
          <cell r="D2574">
            <v>2798745</v>
          </cell>
          <cell r="E2574">
            <v>2798990</v>
          </cell>
          <cell r="F2574" t="str">
            <v>.</v>
          </cell>
          <cell r="G2574" t="str">
            <v>+</v>
          </cell>
          <cell r="H2574">
            <v>2733</v>
          </cell>
          <cell r="I2574" t="str">
            <v>nrdH</v>
          </cell>
          <cell r="J2574" t="str">
            <v>b2673</v>
          </cell>
          <cell r="K2574" t="str">
            <v>G7401</v>
          </cell>
          <cell r="L2574" t="str">
            <v>EG13286</v>
          </cell>
          <cell r="M2574">
            <v>947161</v>
          </cell>
        </row>
        <row r="2575">
          <cell r="A2575" t="str">
            <v>NC_000913.2</v>
          </cell>
          <cell r="B2575" t="str">
            <v>RefSeq</v>
          </cell>
          <cell r="C2575" t="str">
            <v>gene</v>
          </cell>
          <cell r="D2575">
            <v>2798987</v>
          </cell>
          <cell r="E2575">
            <v>2799397</v>
          </cell>
          <cell r="F2575" t="str">
            <v>.</v>
          </cell>
          <cell r="G2575" t="str">
            <v>+</v>
          </cell>
          <cell r="H2575">
            <v>2734</v>
          </cell>
          <cell r="I2575" t="str">
            <v>nrdI</v>
          </cell>
          <cell r="J2575" t="str">
            <v>b2674</v>
          </cell>
          <cell r="K2575" t="str">
            <v>G7402</v>
          </cell>
          <cell r="L2575" t="str">
            <v>EG13287</v>
          </cell>
          <cell r="M2575">
            <v>947158</v>
          </cell>
        </row>
        <row r="2576">
          <cell r="A2576" t="str">
            <v>NC_000913.2</v>
          </cell>
          <cell r="B2576" t="str">
            <v>RefSeq</v>
          </cell>
          <cell r="C2576" t="str">
            <v>gene</v>
          </cell>
          <cell r="D2576">
            <v>2799370</v>
          </cell>
          <cell r="E2576">
            <v>2801514</v>
          </cell>
          <cell r="F2576" t="str">
            <v>.</v>
          </cell>
          <cell r="G2576" t="str">
            <v>+</v>
          </cell>
          <cell r="H2576">
            <v>2735</v>
          </cell>
          <cell r="I2576" t="str">
            <v>nrdE</v>
          </cell>
          <cell r="J2576" t="str">
            <v>b2675</v>
          </cell>
          <cell r="K2576" t="str">
            <v>EG20257</v>
          </cell>
          <cell r="L2576" t="str">
            <v>EG20257</v>
          </cell>
          <cell r="M2576">
            <v>947155</v>
          </cell>
        </row>
        <row r="2577">
          <cell r="A2577" t="str">
            <v>NC_000913.2</v>
          </cell>
          <cell r="B2577" t="str">
            <v>RefSeq</v>
          </cell>
          <cell r="C2577" t="str">
            <v>gene</v>
          </cell>
          <cell r="D2577">
            <v>2801524</v>
          </cell>
          <cell r="E2577">
            <v>2802483</v>
          </cell>
          <cell r="F2577" t="str">
            <v>.</v>
          </cell>
          <cell r="G2577" t="str">
            <v>+</v>
          </cell>
          <cell r="H2577">
            <v>2736</v>
          </cell>
          <cell r="I2577" t="str">
            <v>nrdF</v>
          </cell>
          <cell r="J2577" t="str">
            <v>b2676</v>
          </cell>
          <cell r="K2577" t="str">
            <v>EG12381</v>
          </cell>
          <cell r="L2577" t="str">
            <v>EG12381</v>
          </cell>
          <cell r="M2577">
            <v>947149</v>
          </cell>
        </row>
        <row r="2578">
          <cell r="A2578" t="str">
            <v>NC_000913.2</v>
          </cell>
          <cell r="B2578" t="str">
            <v>RefSeq</v>
          </cell>
          <cell r="C2578" t="str">
            <v>gene</v>
          </cell>
          <cell r="D2578">
            <v>2802837</v>
          </cell>
          <cell r="E2578">
            <v>2804039</v>
          </cell>
          <cell r="F2578" t="str">
            <v>.</v>
          </cell>
          <cell r="G2578" t="str">
            <v>+</v>
          </cell>
          <cell r="H2578">
            <v>2737</v>
          </cell>
          <cell r="I2578" t="str">
            <v>proV</v>
          </cell>
          <cell r="J2578" t="str">
            <v>b2677</v>
          </cell>
          <cell r="K2578" t="str">
            <v>EG10771</v>
          </cell>
          <cell r="L2578" t="str">
            <v>EG10771</v>
          </cell>
          <cell r="M2578">
            <v>947148</v>
          </cell>
        </row>
        <row r="2579">
          <cell r="A2579" t="str">
            <v>NC_000913.2</v>
          </cell>
          <cell r="B2579" t="str">
            <v>RefSeq</v>
          </cell>
          <cell r="C2579" t="str">
            <v>gene</v>
          </cell>
          <cell r="D2579">
            <v>2804032</v>
          </cell>
          <cell r="E2579">
            <v>2805096</v>
          </cell>
          <cell r="F2579" t="str">
            <v>.</v>
          </cell>
          <cell r="G2579" t="str">
            <v>+</v>
          </cell>
          <cell r="H2579">
            <v>2738</v>
          </cell>
          <cell r="I2579" t="str">
            <v>proW</v>
          </cell>
          <cell r="J2579" t="str">
            <v>b2678</v>
          </cell>
          <cell r="K2579" t="str">
            <v>EG10772</v>
          </cell>
          <cell r="L2579" t="str">
            <v>EG10772</v>
          </cell>
          <cell r="M2579">
            <v>947145</v>
          </cell>
        </row>
        <row r="2580">
          <cell r="A2580" t="str">
            <v>NC_000913.2</v>
          </cell>
          <cell r="B2580" t="str">
            <v>RefSeq</v>
          </cell>
          <cell r="C2580" t="str">
            <v>gene</v>
          </cell>
          <cell r="D2580">
            <v>2805154</v>
          </cell>
          <cell r="E2580">
            <v>2806146</v>
          </cell>
          <cell r="F2580" t="str">
            <v>.</v>
          </cell>
          <cell r="G2580" t="str">
            <v>+</v>
          </cell>
          <cell r="H2580">
            <v>2739</v>
          </cell>
          <cell r="I2580" t="str">
            <v>proX</v>
          </cell>
          <cell r="J2580" t="str">
            <v>b2679</v>
          </cell>
          <cell r="K2580" t="str">
            <v>EG10773</v>
          </cell>
          <cell r="L2580" t="str">
            <v>EG10773</v>
          </cell>
          <cell r="M2580">
            <v>947165</v>
          </cell>
        </row>
        <row r="2581">
          <cell r="A2581" t="str">
            <v>NC_000913.2</v>
          </cell>
          <cell r="B2581" t="str">
            <v>RefSeq</v>
          </cell>
          <cell r="C2581" t="str">
            <v>gene</v>
          </cell>
          <cell r="D2581">
            <v>2806338</v>
          </cell>
          <cell r="E2581">
            <v>2807515</v>
          </cell>
          <cell r="F2581" t="str">
            <v>.</v>
          </cell>
          <cell r="G2581" t="str">
            <v>+</v>
          </cell>
          <cell r="H2581">
            <v>2740</v>
          </cell>
          <cell r="I2581" t="str">
            <v>ygaY</v>
          </cell>
          <cell r="J2581" t="str">
            <v>b2681</v>
          </cell>
          <cell r="K2581" t="str">
            <v>G7404</v>
          </cell>
          <cell r="L2581" t="str">
            <v>EG13527</v>
          </cell>
          <cell r="M2581">
            <v>2847696</v>
          </cell>
        </row>
        <row r="2582">
          <cell r="A2582" t="str">
            <v>NC_000913.2</v>
          </cell>
          <cell r="B2582" t="str">
            <v>RefSeq</v>
          </cell>
          <cell r="C2582" t="str">
            <v>gene</v>
          </cell>
          <cell r="D2582">
            <v>2807639</v>
          </cell>
          <cell r="E2582">
            <v>2808376</v>
          </cell>
          <cell r="F2582" t="str">
            <v>.</v>
          </cell>
          <cell r="G2582" t="str">
            <v>+</v>
          </cell>
          <cell r="H2582">
            <v>2741</v>
          </cell>
          <cell r="I2582" t="str">
            <v>ygaZ</v>
          </cell>
          <cell r="J2582" t="str">
            <v>b2682</v>
          </cell>
          <cell r="K2582" t="str">
            <v>G7405</v>
          </cell>
          <cell r="L2582" t="str">
            <v>EG13528</v>
          </cell>
          <cell r="M2582">
            <v>945093</v>
          </cell>
        </row>
        <row r="2583">
          <cell r="A2583" t="str">
            <v>NC_000913.2</v>
          </cell>
          <cell r="B2583" t="str">
            <v>RefSeq</v>
          </cell>
          <cell r="C2583" t="str">
            <v>gene</v>
          </cell>
          <cell r="D2583">
            <v>2808366</v>
          </cell>
          <cell r="E2583">
            <v>2808701</v>
          </cell>
          <cell r="F2583" t="str">
            <v>.</v>
          </cell>
          <cell r="G2583" t="str">
            <v>+</v>
          </cell>
          <cell r="H2583">
            <v>2742</v>
          </cell>
          <cell r="I2583" t="str">
            <v>ygaH</v>
          </cell>
          <cell r="J2583" t="str">
            <v>b2683</v>
          </cell>
          <cell r="K2583" t="str">
            <v>G7406</v>
          </cell>
          <cell r="L2583" t="str">
            <v>EG12940</v>
          </cell>
          <cell r="M2583">
            <v>945111</v>
          </cell>
        </row>
        <row r="2584">
          <cell r="A2584" t="str">
            <v>NC_000913.2</v>
          </cell>
          <cell r="B2584" t="str">
            <v>RefSeq</v>
          </cell>
          <cell r="C2584" t="str">
            <v>gene</v>
          </cell>
          <cell r="D2584">
            <v>2808792</v>
          </cell>
          <cell r="E2584">
            <v>2809322</v>
          </cell>
          <cell r="F2584" t="str">
            <v>.</v>
          </cell>
          <cell r="G2584" t="str">
            <v>+</v>
          </cell>
          <cell r="H2584">
            <v>2743</v>
          </cell>
          <cell r="I2584" t="str">
            <v>mprA</v>
          </cell>
          <cell r="J2584" t="str">
            <v>b2684</v>
          </cell>
          <cell r="K2584" t="str">
            <v>EG10603</v>
          </cell>
          <cell r="L2584" t="str">
            <v>EG10603</v>
          </cell>
          <cell r="M2584">
            <v>945282</v>
          </cell>
        </row>
        <row r="2585">
          <cell r="A2585" t="str">
            <v>NC_000913.2</v>
          </cell>
          <cell r="B2585" t="str">
            <v>RefSeq</v>
          </cell>
          <cell r="C2585" t="str">
            <v>gene</v>
          </cell>
          <cell r="D2585">
            <v>2809449</v>
          </cell>
          <cell r="E2585">
            <v>2810621</v>
          </cell>
          <cell r="F2585" t="str">
            <v>.</v>
          </cell>
          <cell r="G2585" t="str">
            <v>+</v>
          </cell>
          <cell r="H2585">
            <v>2744</v>
          </cell>
          <cell r="I2585" t="str">
            <v>emrA</v>
          </cell>
          <cell r="J2585" t="str">
            <v>b2685</v>
          </cell>
          <cell r="K2585" t="str">
            <v>EG11354</v>
          </cell>
          <cell r="L2585" t="str">
            <v>EG11354</v>
          </cell>
          <cell r="M2585">
            <v>947166</v>
          </cell>
        </row>
        <row r="2586">
          <cell r="A2586" t="str">
            <v>NC_000913.2</v>
          </cell>
          <cell r="B2586" t="str">
            <v>RefSeq</v>
          </cell>
          <cell r="C2586" t="str">
            <v>gene</v>
          </cell>
          <cell r="D2586">
            <v>2810638</v>
          </cell>
          <cell r="E2586">
            <v>2812176</v>
          </cell>
          <cell r="F2586" t="str">
            <v>.</v>
          </cell>
          <cell r="G2586" t="str">
            <v>+</v>
          </cell>
          <cell r="H2586">
            <v>2745</v>
          </cell>
          <cell r="I2586" t="str">
            <v>emrB</v>
          </cell>
          <cell r="J2586" t="str">
            <v>b2686</v>
          </cell>
          <cell r="K2586" t="str">
            <v>EG11439</v>
          </cell>
          <cell r="L2586" t="str">
            <v>EG11439</v>
          </cell>
          <cell r="M2586">
            <v>947167</v>
          </cell>
        </row>
        <row r="2587">
          <cell r="A2587" t="str">
            <v>NC_000913.2</v>
          </cell>
          <cell r="B2587" t="str">
            <v>RefSeq</v>
          </cell>
          <cell r="C2587" t="str">
            <v>gene</v>
          </cell>
          <cell r="D2587">
            <v>2812240</v>
          </cell>
          <cell r="E2587">
            <v>2812755</v>
          </cell>
          <cell r="F2587" t="str">
            <v>.</v>
          </cell>
          <cell r="G2587" t="str">
            <v>-</v>
          </cell>
          <cell r="H2587">
            <v>2746</v>
          </cell>
          <cell r="I2587" t="str">
            <v>luxS</v>
          </cell>
          <cell r="J2587" t="str">
            <v>b2687</v>
          </cell>
          <cell r="K2587" t="str">
            <v>EG12712</v>
          </cell>
          <cell r="L2587" t="str">
            <v>EG12712</v>
          </cell>
          <cell r="M2587">
            <v>947168</v>
          </cell>
        </row>
        <row r="2588">
          <cell r="A2588" t="str">
            <v>NC_000913.2</v>
          </cell>
          <cell r="B2588" t="str">
            <v>RefSeq</v>
          </cell>
          <cell r="C2588" t="str">
            <v>gene</v>
          </cell>
          <cell r="D2588">
            <v>2812905</v>
          </cell>
          <cell r="E2588">
            <v>2814461</v>
          </cell>
          <cell r="F2588" t="str">
            <v>.</v>
          </cell>
          <cell r="G2588" t="str">
            <v>-</v>
          </cell>
          <cell r="H2588">
            <v>2748</v>
          </cell>
          <cell r="I2588" t="str">
            <v>gshA</v>
          </cell>
          <cell r="J2588" t="str">
            <v>b2688</v>
          </cell>
          <cell r="K2588" t="str">
            <v>EG10418</v>
          </cell>
          <cell r="L2588" t="str">
            <v>EG10418</v>
          </cell>
          <cell r="M2588">
            <v>944881</v>
          </cell>
        </row>
        <row r="2589">
          <cell r="A2589" t="str">
            <v>NC_000913.2</v>
          </cell>
          <cell r="B2589" t="str">
            <v>RefSeq</v>
          </cell>
          <cell r="C2589" t="str">
            <v>gene</v>
          </cell>
          <cell r="D2589">
            <v>2814534</v>
          </cell>
          <cell r="E2589">
            <v>2814962</v>
          </cell>
          <cell r="F2589" t="str">
            <v>.</v>
          </cell>
          <cell r="G2589" t="str">
            <v>-</v>
          </cell>
          <cell r="H2589">
            <v>2749</v>
          </cell>
          <cell r="I2589" t="str">
            <v>yqaA</v>
          </cell>
          <cell r="J2589" t="str">
            <v>b2689</v>
          </cell>
          <cell r="K2589" t="str">
            <v>G7407</v>
          </cell>
          <cell r="L2589" t="str">
            <v>EG13529</v>
          </cell>
          <cell r="M2589">
            <v>945419</v>
          </cell>
        </row>
        <row r="2590">
          <cell r="A2590" t="str">
            <v>NC_000913.2</v>
          </cell>
          <cell r="B2590" t="str">
            <v>RefSeq</v>
          </cell>
          <cell r="C2590" t="str">
            <v>gene</v>
          </cell>
          <cell r="D2590">
            <v>2814959</v>
          </cell>
          <cell r="E2590">
            <v>2815525</v>
          </cell>
          <cell r="F2590" t="str">
            <v>.</v>
          </cell>
          <cell r="G2590" t="str">
            <v>-</v>
          </cell>
          <cell r="H2590">
            <v>2750</v>
          </cell>
          <cell r="I2590" t="str">
            <v>yqaB</v>
          </cell>
          <cell r="J2590" t="str">
            <v>b2690</v>
          </cell>
          <cell r="K2590" t="str">
            <v>G7408</v>
          </cell>
          <cell r="L2590" t="str">
            <v>EG13530</v>
          </cell>
          <cell r="M2590">
            <v>945776</v>
          </cell>
        </row>
        <row r="2591">
          <cell r="A2591" t="str">
            <v>NC_000913.2</v>
          </cell>
          <cell r="B2591" t="str">
            <v>RefSeq</v>
          </cell>
          <cell r="C2591" t="str">
            <v>gene</v>
          </cell>
          <cell r="D2591">
            <v>2815806</v>
          </cell>
          <cell r="E2591">
            <v>2815882</v>
          </cell>
          <cell r="F2591" t="str">
            <v>.</v>
          </cell>
          <cell r="G2591" t="str">
            <v>-</v>
          </cell>
          <cell r="H2591">
            <v>2751</v>
          </cell>
          <cell r="I2591" t="str">
            <v>argQ</v>
          </cell>
          <cell r="J2591" t="str">
            <v>b2691</v>
          </cell>
          <cell r="K2591" t="str">
            <v>EG30013</v>
          </cell>
          <cell r="L2591" t="str">
            <v>EG30013</v>
          </cell>
          <cell r="M2591">
            <v>947150</v>
          </cell>
        </row>
        <row r="2592">
          <cell r="A2592" t="str">
            <v>NC_000913.2</v>
          </cell>
          <cell r="B2592" t="str">
            <v>RefSeq</v>
          </cell>
          <cell r="C2592" t="str">
            <v>gene</v>
          </cell>
          <cell r="D2592">
            <v>2816081</v>
          </cell>
          <cell r="E2592">
            <v>2816157</v>
          </cell>
          <cell r="F2592" t="str">
            <v>.</v>
          </cell>
          <cell r="G2592" t="str">
            <v>-</v>
          </cell>
          <cell r="H2592">
            <v>2752</v>
          </cell>
          <cell r="I2592" t="str">
            <v>argZ</v>
          </cell>
          <cell r="J2592" t="str">
            <v>b2692</v>
          </cell>
          <cell r="K2592" t="str">
            <v>EG30019</v>
          </cell>
          <cell r="L2592" t="str">
            <v>EG30019</v>
          </cell>
          <cell r="M2592">
            <v>947171</v>
          </cell>
        </row>
        <row r="2593">
          <cell r="A2593" t="str">
            <v>NC_000913.2</v>
          </cell>
          <cell r="B2593" t="str">
            <v>RefSeq</v>
          </cell>
          <cell r="C2593" t="str">
            <v>gene</v>
          </cell>
          <cell r="D2593">
            <v>2816220</v>
          </cell>
          <cell r="E2593">
            <v>2816296</v>
          </cell>
          <cell r="F2593" t="str">
            <v>.</v>
          </cell>
          <cell r="G2593" t="str">
            <v>-</v>
          </cell>
          <cell r="H2593">
            <v>2753</v>
          </cell>
          <cell r="I2593" t="str">
            <v>argY</v>
          </cell>
          <cell r="J2593" t="str">
            <v>b2693</v>
          </cell>
          <cell r="K2593" t="str">
            <v>EG30018</v>
          </cell>
          <cell r="L2593" t="str">
            <v>EG30018</v>
          </cell>
          <cell r="M2593">
            <v>946596</v>
          </cell>
        </row>
        <row r="2594">
          <cell r="A2594" t="str">
            <v>NC_000913.2</v>
          </cell>
          <cell r="B2594" t="str">
            <v>RefSeq</v>
          </cell>
          <cell r="C2594" t="str">
            <v>gene</v>
          </cell>
          <cell r="D2594">
            <v>2816495</v>
          </cell>
          <cell r="E2594">
            <v>2816571</v>
          </cell>
          <cell r="F2594" t="str">
            <v>.</v>
          </cell>
          <cell r="G2594" t="str">
            <v>-</v>
          </cell>
          <cell r="H2594">
            <v>2754</v>
          </cell>
          <cell r="I2594" t="str">
            <v>argV</v>
          </cell>
          <cell r="J2594" t="str">
            <v>b2694</v>
          </cell>
          <cell r="K2594" t="str">
            <v>EG30015</v>
          </cell>
          <cell r="L2594" t="str">
            <v>EG30015</v>
          </cell>
          <cell r="M2594">
            <v>947209</v>
          </cell>
        </row>
        <row r="2595">
          <cell r="A2595" t="str">
            <v>NC_000913.2</v>
          </cell>
          <cell r="B2595" t="str">
            <v>RefSeq</v>
          </cell>
          <cell r="C2595" t="str">
            <v>gene</v>
          </cell>
          <cell r="D2595">
            <v>2816575</v>
          </cell>
          <cell r="E2595">
            <v>2816667</v>
          </cell>
          <cell r="F2595" t="str">
            <v>.</v>
          </cell>
          <cell r="G2595" t="str">
            <v>-</v>
          </cell>
          <cell r="H2595">
            <v>2755</v>
          </cell>
          <cell r="I2595" t="str">
            <v>serV</v>
          </cell>
          <cell r="J2595" t="str">
            <v>b2695</v>
          </cell>
          <cell r="K2595" t="str">
            <v>EG30095</v>
          </cell>
          <cell r="L2595" t="str">
            <v>EG30095</v>
          </cell>
          <cell r="M2595">
            <v>947173</v>
          </cell>
        </row>
        <row r="2596">
          <cell r="A2596" t="str">
            <v>NC_000913.2</v>
          </cell>
          <cell r="B2596" t="str">
            <v>RefSeq</v>
          </cell>
          <cell r="C2596" t="str">
            <v>gene</v>
          </cell>
          <cell r="D2596">
            <v>2816983</v>
          </cell>
          <cell r="E2596">
            <v>2817168</v>
          </cell>
          <cell r="F2596" t="str">
            <v>.</v>
          </cell>
          <cell r="G2596" t="str">
            <v>-</v>
          </cell>
          <cell r="H2596">
            <v>2756</v>
          </cell>
          <cell r="I2596" t="str">
            <v>csrA</v>
          </cell>
          <cell r="J2596" t="str">
            <v>b2696</v>
          </cell>
          <cell r="K2596" t="str">
            <v>EG11447</v>
          </cell>
          <cell r="L2596" t="str">
            <v>EG11447</v>
          </cell>
          <cell r="M2596">
            <v>947176</v>
          </cell>
        </row>
        <row r="2597">
          <cell r="A2597" t="str">
            <v>NC_000913.2</v>
          </cell>
          <cell r="B2597" t="str">
            <v>RefSeq</v>
          </cell>
          <cell r="C2597" t="str">
            <v>gene</v>
          </cell>
          <cell r="D2597">
            <v>2817403</v>
          </cell>
          <cell r="E2597">
            <v>2820033</v>
          </cell>
          <cell r="F2597" t="str">
            <v>.</v>
          </cell>
          <cell r="G2597" t="str">
            <v>-</v>
          </cell>
          <cell r="H2597">
            <v>2757</v>
          </cell>
          <cell r="I2597" t="str">
            <v>alaS</v>
          </cell>
          <cell r="J2597" t="str">
            <v>b2697</v>
          </cell>
          <cell r="K2597" t="str">
            <v>EG10034</v>
          </cell>
          <cell r="L2597" t="str">
            <v>EG10034</v>
          </cell>
          <cell r="M2597">
            <v>947175</v>
          </cell>
        </row>
        <row r="2598">
          <cell r="A2598" t="str">
            <v>NC_000913.2</v>
          </cell>
          <cell r="B2598" t="str">
            <v>RefSeq</v>
          </cell>
          <cell r="C2598" t="str">
            <v>gene</v>
          </cell>
          <cell r="D2598">
            <v>2820161</v>
          </cell>
          <cell r="E2598">
            <v>2820661</v>
          </cell>
          <cell r="F2598" t="str">
            <v>.</v>
          </cell>
          <cell r="G2598" t="str">
            <v>-</v>
          </cell>
          <cell r="H2598">
            <v>2758</v>
          </cell>
          <cell r="I2598" t="str">
            <v>recX</v>
          </cell>
          <cell r="J2598" t="str">
            <v>b2698</v>
          </cell>
          <cell r="K2598" t="str">
            <v>EG12080</v>
          </cell>
          <cell r="L2598" t="str">
            <v>EG12080</v>
          </cell>
          <cell r="M2598">
            <v>947172</v>
          </cell>
        </row>
        <row r="2599">
          <cell r="A2599" t="str">
            <v>NC_000913.2</v>
          </cell>
          <cell r="B2599" t="str">
            <v>RefSeq</v>
          </cell>
          <cell r="C2599" t="str">
            <v>gene</v>
          </cell>
          <cell r="D2599">
            <v>2864581</v>
          </cell>
          <cell r="E2599">
            <v>2865573</v>
          </cell>
          <cell r="F2599" t="str">
            <v>.</v>
          </cell>
          <cell r="G2599" t="str">
            <v>-</v>
          </cell>
          <cell r="H2599">
            <v>2801</v>
          </cell>
          <cell r="I2599" t="str">
            <v>rpoS</v>
          </cell>
          <cell r="J2599" t="str">
            <v>b2699</v>
          </cell>
          <cell r="K2599" t="str">
            <v>EG10510</v>
          </cell>
          <cell r="L2599" t="str">
            <v>EG10510</v>
          </cell>
          <cell r="M2599">
            <v>947210</v>
          </cell>
        </row>
        <row r="2600">
          <cell r="A2600" t="str">
            <v>NC_000913.2</v>
          </cell>
          <cell r="B2600" t="str">
            <v>RefSeq</v>
          </cell>
          <cell r="C2600" t="str">
            <v>gene</v>
          </cell>
          <cell r="D2600">
            <v>2821871</v>
          </cell>
          <cell r="E2600">
            <v>2822368</v>
          </cell>
          <cell r="F2600" t="str">
            <v>.</v>
          </cell>
          <cell r="G2600" t="str">
            <v>-</v>
          </cell>
          <cell r="H2600">
            <v>2760</v>
          </cell>
          <cell r="I2600" t="str">
            <v>ygaD</v>
          </cell>
          <cell r="J2600" t="str">
            <v>b2700</v>
          </cell>
          <cell r="K2600" t="str">
            <v>G7409</v>
          </cell>
          <cell r="L2600" t="str">
            <v>EG12698</v>
          </cell>
          <cell r="M2600">
            <v>947169</v>
          </cell>
        </row>
        <row r="2601">
          <cell r="A2601" t="str">
            <v>NC_000913.2</v>
          </cell>
          <cell r="B2601" t="str">
            <v>RefSeq</v>
          </cell>
          <cell r="C2601" t="str">
            <v>gene</v>
          </cell>
          <cell r="D2601">
            <v>2822513</v>
          </cell>
          <cell r="E2601">
            <v>2823598</v>
          </cell>
          <cell r="F2601" t="str">
            <v>.</v>
          </cell>
          <cell r="G2601" t="str">
            <v>-</v>
          </cell>
          <cell r="H2601">
            <v>2761</v>
          </cell>
          <cell r="I2601" t="str">
            <v>mltB</v>
          </cell>
          <cell r="J2601" t="str">
            <v>b2701</v>
          </cell>
          <cell r="K2601" t="str">
            <v>G7410</v>
          </cell>
          <cell r="L2601" t="str">
            <v>EG12699</v>
          </cell>
          <cell r="M2601">
            <v>947184</v>
          </cell>
        </row>
        <row r="2602">
          <cell r="A2602" t="str">
            <v>NC_000913.2</v>
          </cell>
          <cell r="B2602" t="str">
            <v>RefSeq</v>
          </cell>
          <cell r="C2602" t="str">
            <v>gene</v>
          </cell>
          <cell r="D2602">
            <v>2823854</v>
          </cell>
          <cell r="E2602">
            <v>2824417</v>
          </cell>
          <cell r="F2602" t="str">
            <v>.</v>
          </cell>
          <cell r="G2602" t="str">
            <v>+</v>
          </cell>
          <cell r="H2602">
            <v>2762</v>
          </cell>
          <cell r="I2602" t="str">
            <v>srlA</v>
          </cell>
          <cell r="J2602" t="str">
            <v>b2702</v>
          </cell>
          <cell r="K2602" t="str">
            <v>G8210</v>
          </cell>
          <cell r="L2602" t="str">
            <v>EG10969</v>
          </cell>
          <cell r="M2602">
            <v>947575</v>
          </cell>
        </row>
        <row r="2603">
          <cell r="A2603" t="str">
            <v>NC_000913.2</v>
          </cell>
          <cell r="B2603" t="str">
            <v>RefSeq</v>
          </cell>
          <cell r="C2603" t="str">
            <v>gene</v>
          </cell>
          <cell r="D2603">
            <v>2824414</v>
          </cell>
          <cell r="E2603">
            <v>2825373</v>
          </cell>
          <cell r="F2603" t="str">
            <v>.</v>
          </cell>
          <cell r="G2603" t="str">
            <v>+</v>
          </cell>
          <cell r="H2603">
            <v>2763</v>
          </cell>
          <cell r="I2603" t="str">
            <v>srlE</v>
          </cell>
          <cell r="J2603" t="str">
            <v>b2703</v>
          </cell>
          <cell r="K2603" t="str">
            <v>EG10969</v>
          </cell>
          <cell r="L2603" t="str">
            <v>EG14373</v>
          </cell>
          <cell r="M2603">
            <v>948933</v>
          </cell>
        </row>
        <row r="2604">
          <cell r="A2604" t="str">
            <v>NC_000913.2</v>
          </cell>
          <cell r="B2604" t="str">
            <v>RefSeq</v>
          </cell>
          <cell r="C2604" t="str">
            <v>gene</v>
          </cell>
          <cell r="D2604">
            <v>2825384</v>
          </cell>
          <cell r="E2604">
            <v>2825755</v>
          </cell>
          <cell r="F2604" t="str">
            <v>.</v>
          </cell>
          <cell r="G2604" t="str">
            <v>+</v>
          </cell>
          <cell r="H2604">
            <v>2764</v>
          </cell>
          <cell r="I2604" t="str">
            <v>srlB</v>
          </cell>
          <cell r="J2604" t="str">
            <v>b2704</v>
          </cell>
          <cell r="K2604" t="str">
            <v>EG10970</v>
          </cell>
          <cell r="L2604" t="str">
            <v>EG10970</v>
          </cell>
          <cell r="M2604">
            <v>948971</v>
          </cell>
        </row>
        <row r="2605">
          <cell r="A2605" t="str">
            <v>NC_000913.2</v>
          </cell>
          <cell r="B2605" t="str">
            <v>RefSeq</v>
          </cell>
          <cell r="C2605" t="str">
            <v>gene</v>
          </cell>
          <cell r="D2605">
            <v>2825759</v>
          </cell>
          <cell r="E2605">
            <v>2826538</v>
          </cell>
          <cell r="F2605" t="str">
            <v>.</v>
          </cell>
          <cell r="G2605" t="str">
            <v>+</v>
          </cell>
          <cell r="H2605">
            <v>2765</v>
          </cell>
          <cell r="I2605" t="str">
            <v>srlD</v>
          </cell>
          <cell r="J2605" t="str">
            <v>b2705</v>
          </cell>
          <cell r="K2605" t="str">
            <v>EG10971</v>
          </cell>
          <cell r="L2605" t="str">
            <v>EG10971</v>
          </cell>
          <cell r="M2605">
            <v>948937</v>
          </cell>
        </row>
        <row r="2606">
          <cell r="A2606" t="str">
            <v>NC_000913.2</v>
          </cell>
          <cell r="B2606" t="str">
            <v>RefSeq</v>
          </cell>
          <cell r="C2606" t="str">
            <v>gene</v>
          </cell>
          <cell r="D2606">
            <v>2826643</v>
          </cell>
          <cell r="E2606">
            <v>2827002</v>
          </cell>
          <cell r="F2606" t="str">
            <v>.</v>
          </cell>
          <cell r="G2606" t="str">
            <v>+</v>
          </cell>
          <cell r="H2606">
            <v>2766</v>
          </cell>
          <cell r="I2606" t="str">
            <v>gutM</v>
          </cell>
          <cell r="J2606" t="str">
            <v>b2706</v>
          </cell>
          <cell r="K2606" t="str">
            <v>EG10972</v>
          </cell>
          <cell r="L2606" t="str">
            <v>EG10972</v>
          </cell>
          <cell r="M2606">
            <v>948938</v>
          </cell>
        </row>
        <row r="2607">
          <cell r="A2607" t="str">
            <v>NC_000913.2</v>
          </cell>
          <cell r="B2607" t="str">
            <v>RefSeq</v>
          </cell>
          <cell r="C2607" t="str">
            <v>gene</v>
          </cell>
          <cell r="D2607">
            <v>2827069</v>
          </cell>
          <cell r="E2607">
            <v>2827842</v>
          </cell>
          <cell r="F2607" t="str">
            <v>.</v>
          </cell>
          <cell r="G2607" t="str">
            <v>+</v>
          </cell>
          <cell r="H2607">
            <v>2767</v>
          </cell>
          <cell r="I2607" t="str">
            <v>srlR</v>
          </cell>
          <cell r="J2607" t="str">
            <v>b2707</v>
          </cell>
          <cell r="K2607" t="str">
            <v>EG10974</v>
          </cell>
          <cell r="L2607" t="str">
            <v>EG10974</v>
          </cell>
          <cell r="M2607">
            <v>948942</v>
          </cell>
        </row>
        <row r="2608">
          <cell r="A2608" t="str">
            <v>NC_000913.2</v>
          </cell>
          <cell r="B2608" t="str">
            <v>RefSeq</v>
          </cell>
          <cell r="C2608" t="str">
            <v>gene</v>
          </cell>
          <cell r="D2608">
            <v>2827835</v>
          </cell>
          <cell r="E2608">
            <v>2828800</v>
          </cell>
          <cell r="F2608" t="str">
            <v>.</v>
          </cell>
          <cell r="G2608" t="str">
            <v>+</v>
          </cell>
          <cell r="H2608">
            <v>2768</v>
          </cell>
          <cell r="I2608" t="str">
            <v>gutQ</v>
          </cell>
          <cell r="J2608" t="str">
            <v>b2708</v>
          </cell>
          <cell r="K2608" t="str">
            <v>EG10973</v>
          </cell>
          <cell r="L2608" t="str">
            <v>EG10973</v>
          </cell>
          <cell r="M2608">
            <v>947587</v>
          </cell>
        </row>
        <row r="2609">
          <cell r="A2609" t="str">
            <v>NC_000913.2</v>
          </cell>
          <cell r="B2609" t="str">
            <v>RefSeq</v>
          </cell>
          <cell r="C2609" t="str">
            <v>gene</v>
          </cell>
          <cell r="D2609">
            <v>2828797</v>
          </cell>
          <cell r="E2609">
            <v>2830311</v>
          </cell>
          <cell r="F2609" t="str">
            <v>.</v>
          </cell>
          <cell r="G2609" t="str">
            <v>-</v>
          </cell>
          <cell r="H2609">
            <v>2769</v>
          </cell>
          <cell r="I2609" t="str">
            <v>norR</v>
          </cell>
          <cell r="J2609" t="str">
            <v>b2709</v>
          </cell>
          <cell r="K2609" t="str">
            <v>EG12108</v>
          </cell>
          <cell r="L2609" t="str">
            <v>EG12108</v>
          </cell>
          <cell r="M2609">
            <v>947186</v>
          </cell>
        </row>
        <row r="2610">
          <cell r="A2610" t="str">
            <v>NC_000913.2</v>
          </cell>
          <cell r="B2610" t="str">
            <v>RefSeq</v>
          </cell>
          <cell r="C2610" t="str">
            <v>gene</v>
          </cell>
          <cell r="D2610">
            <v>2830498</v>
          </cell>
          <cell r="E2610">
            <v>2831937</v>
          </cell>
          <cell r="F2610" t="str">
            <v>.</v>
          </cell>
          <cell r="G2610" t="str">
            <v>+</v>
          </cell>
          <cell r="H2610">
            <v>2770</v>
          </cell>
          <cell r="I2610" t="str">
            <v>norV</v>
          </cell>
          <cell r="J2610" t="str">
            <v>b2710</v>
          </cell>
          <cell r="K2610" t="str">
            <v>G7413</v>
          </cell>
          <cell r="L2610" t="str">
            <v>EG12963</v>
          </cell>
          <cell r="M2610">
            <v>948979</v>
          </cell>
        </row>
        <row r="2611">
          <cell r="A2611" t="str">
            <v>NC_000913.2</v>
          </cell>
          <cell r="B2611" t="str">
            <v>RefSeq</v>
          </cell>
          <cell r="C2611" t="str">
            <v>gene</v>
          </cell>
          <cell r="D2611">
            <v>2831934</v>
          </cell>
          <cell r="E2611">
            <v>2833067</v>
          </cell>
          <cell r="F2611" t="str">
            <v>.</v>
          </cell>
          <cell r="G2611" t="str">
            <v>+</v>
          </cell>
          <cell r="H2611">
            <v>2771</v>
          </cell>
          <cell r="I2611" t="str">
            <v>norW</v>
          </cell>
          <cell r="J2611" t="str">
            <v>b2711</v>
          </cell>
          <cell r="K2611" t="str">
            <v>EG12450</v>
          </cell>
          <cell r="L2611" t="str">
            <v>EG12450</v>
          </cell>
          <cell r="M2611">
            <v>947088</v>
          </cell>
        </row>
        <row r="2612">
          <cell r="A2612" t="str">
            <v>NC_000913.2</v>
          </cell>
          <cell r="B2612" t="str">
            <v>RefSeq</v>
          </cell>
          <cell r="C2612" t="str">
            <v>gene</v>
          </cell>
          <cell r="D2612">
            <v>2833195</v>
          </cell>
          <cell r="E2612">
            <v>2835447</v>
          </cell>
          <cell r="F2612" t="str">
            <v>.</v>
          </cell>
          <cell r="G2612" t="str">
            <v>-</v>
          </cell>
          <cell r="H2612">
            <v>2772</v>
          </cell>
          <cell r="I2612" t="str">
            <v>hypF</v>
          </cell>
          <cell r="J2612" t="str">
            <v>b2712</v>
          </cell>
          <cell r="K2612" t="str">
            <v>EG11551</v>
          </cell>
          <cell r="L2612" t="str">
            <v>EG11551</v>
          </cell>
          <cell r="M2612">
            <v>944963</v>
          </cell>
        </row>
        <row r="2613">
          <cell r="A2613" t="str">
            <v>NC_000913.2</v>
          </cell>
          <cell r="B2613" t="str">
            <v>RefSeq</v>
          </cell>
          <cell r="C2613" t="str">
            <v>gene</v>
          </cell>
          <cell r="D2613">
            <v>2835600</v>
          </cell>
          <cell r="E2613">
            <v>2836127</v>
          </cell>
          <cell r="F2613" t="str">
            <v>.</v>
          </cell>
          <cell r="G2613" t="str">
            <v>-</v>
          </cell>
          <cell r="H2613">
            <v>2773</v>
          </cell>
          <cell r="I2613" t="str">
            <v>hydN</v>
          </cell>
          <cell r="J2613" t="str">
            <v>b2713</v>
          </cell>
          <cell r="K2613" t="str">
            <v>EG11552</v>
          </cell>
          <cell r="L2613" t="str">
            <v>EG11552</v>
          </cell>
          <cell r="M2613">
            <v>947190</v>
          </cell>
        </row>
        <row r="2614">
          <cell r="A2614" t="str">
            <v>NC_000913.2</v>
          </cell>
          <cell r="B2614" t="str">
            <v>RefSeq</v>
          </cell>
          <cell r="C2614" t="str">
            <v>gene</v>
          </cell>
          <cell r="D2614">
            <v>2836276</v>
          </cell>
          <cell r="E2614">
            <v>2837286</v>
          </cell>
          <cell r="F2614" t="str">
            <v>.</v>
          </cell>
          <cell r="G2614" t="str">
            <v>-</v>
          </cell>
          <cell r="H2614">
            <v>2774</v>
          </cell>
          <cell r="I2614" t="str">
            <v>ascG</v>
          </cell>
          <cell r="J2614" t="str">
            <v>b2714</v>
          </cell>
          <cell r="K2614" t="str">
            <v>EG10087</v>
          </cell>
          <cell r="L2614" t="str">
            <v>EG10087</v>
          </cell>
          <cell r="M2614">
            <v>947305</v>
          </cell>
        </row>
        <row r="2615">
          <cell r="A2615" t="str">
            <v>NC_000913.2</v>
          </cell>
          <cell r="B2615" t="str">
            <v>RefSeq</v>
          </cell>
          <cell r="C2615" t="str">
            <v>gene</v>
          </cell>
          <cell r="D2615">
            <v>2837546</v>
          </cell>
          <cell r="E2615">
            <v>2839003</v>
          </cell>
          <cell r="F2615" t="str">
            <v>.</v>
          </cell>
          <cell r="G2615" t="str">
            <v>+</v>
          </cell>
          <cell r="H2615">
            <v>2775</v>
          </cell>
          <cell r="I2615" t="str">
            <v>ascF</v>
          </cell>
          <cell r="J2615" t="str">
            <v>b2715</v>
          </cell>
          <cell r="K2615" t="str">
            <v>EG10086</v>
          </cell>
          <cell r="L2615" t="str">
            <v>EG10086</v>
          </cell>
          <cell r="M2615">
            <v>947154</v>
          </cell>
        </row>
        <row r="2616">
          <cell r="A2616" t="str">
            <v>NC_000913.2</v>
          </cell>
          <cell r="B2616" t="str">
            <v>RefSeq</v>
          </cell>
          <cell r="C2616" t="str">
            <v>gene</v>
          </cell>
          <cell r="D2616">
            <v>2839012</v>
          </cell>
          <cell r="E2616">
            <v>2840436</v>
          </cell>
          <cell r="F2616" t="str">
            <v>.</v>
          </cell>
          <cell r="G2616" t="str">
            <v>+</v>
          </cell>
          <cell r="H2616">
            <v>2776</v>
          </cell>
          <cell r="I2616" t="str">
            <v>ascB</v>
          </cell>
          <cell r="J2616" t="str">
            <v>b2716</v>
          </cell>
          <cell r="K2616" t="str">
            <v>EG10085</v>
          </cell>
          <cell r="L2616" t="str">
            <v>EG10085</v>
          </cell>
          <cell r="M2616">
            <v>947460</v>
          </cell>
        </row>
        <row r="2617">
          <cell r="A2617" t="str">
            <v>NC_000913.2</v>
          </cell>
          <cell r="B2617" t="str">
            <v>RefSeq</v>
          </cell>
          <cell r="C2617" t="str">
            <v>gene</v>
          </cell>
          <cell r="D2617">
            <v>2840595</v>
          </cell>
          <cell r="E2617">
            <v>2841065</v>
          </cell>
          <cell r="F2617" t="str">
            <v>.</v>
          </cell>
          <cell r="G2617" t="str">
            <v>-</v>
          </cell>
          <cell r="H2617">
            <v>2777</v>
          </cell>
          <cell r="I2617" t="str">
            <v>hycI</v>
          </cell>
          <cell r="J2617" t="str">
            <v>b2717</v>
          </cell>
          <cell r="K2617" t="str">
            <v>G7414</v>
          </cell>
          <cell r="L2617" t="str">
            <v>EG13396</v>
          </cell>
          <cell r="M2617">
            <v>947428</v>
          </cell>
        </row>
        <row r="2618">
          <cell r="A2618" t="str">
            <v>NC_000913.2</v>
          </cell>
          <cell r="B2618" t="str">
            <v>RefSeq</v>
          </cell>
          <cell r="C2618" t="str">
            <v>gene</v>
          </cell>
          <cell r="D2618">
            <v>2841058</v>
          </cell>
          <cell r="E2618">
            <v>2841468</v>
          </cell>
          <cell r="F2618" t="str">
            <v>.</v>
          </cell>
          <cell r="G2618" t="str">
            <v>-</v>
          </cell>
          <cell r="H2618">
            <v>2778</v>
          </cell>
          <cell r="I2618" t="str">
            <v>hycH</v>
          </cell>
          <cell r="J2618" t="str">
            <v>b2718</v>
          </cell>
          <cell r="K2618" t="str">
            <v>EG10481</v>
          </cell>
          <cell r="L2618" t="str">
            <v>EG10481</v>
          </cell>
          <cell r="M2618">
            <v>947438</v>
          </cell>
        </row>
        <row r="2619">
          <cell r="A2619" t="str">
            <v>NC_000913.2</v>
          </cell>
          <cell r="B2619" t="str">
            <v>RefSeq</v>
          </cell>
          <cell r="C2619" t="str">
            <v>gene</v>
          </cell>
          <cell r="D2619">
            <v>2841465</v>
          </cell>
          <cell r="E2619">
            <v>2842232</v>
          </cell>
          <cell r="F2619" t="str">
            <v>.</v>
          </cell>
          <cell r="G2619" t="str">
            <v>-</v>
          </cell>
          <cell r="H2619">
            <v>2779</v>
          </cell>
          <cell r="I2619" t="str">
            <v>hycG</v>
          </cell>
          <cell r="J2619" t="str">
            <v>b2719</v>
          </cell>
          <cell r="K2619" t="str">
            <v>EG10480</v>
          </cell>
          <cell r="L2619" t="str">
            <v>EG10480</v>
          </cell>
          <cell r="M2619">
            <v>947191</v>
          </cell>
        </row>
        <row r="2620">
          <cell r="A2620" t="str">
            <v>NC_000913.2</v>
          </cell>
          <cell r="B2620" t="str">
            <v>RefSeq</v>
          </cell>
          <cell r="C2620" t="str">
            <v>gene</v>
          </cell>
          <cell r="D2620">
            <v>2842232</v>
          </cell>
          <cell r="E2620">
            <v>2842774</v>
          </cell>
          <cell r="F2620" t="str">
            <v>.</v>
          </cell>
          <cell r="G2620" t="str">
            <v>-</v>
          </cell>
          <cell r="H2620">
            <v>2780</v>
          </cell>
          <cell r="I2620" t="str">
            <v>hycF</v>
          </cell>
          <cell r="J2620" t="str">
            <v>b2720</v>
          </cell>
          <cell r="K2620" t="str">
            <v>EG10479</v>
          </cell>
          <cell r="L2620" t="str">
            <v>EG10479</v>
          </cell>
          <cell r="M2620">
            <v>947048</v>
          </cell>
        </row>
        <row r="2621">
          <cell r="A2621" t="str">
            <v>NC_000913.2</v>
          </cell>
          <cell r="B2621" t="str">
            <v>RefSeq</v>
          </cell>
          <cell r="C2621" t="str">
            <v>gene</v>
          </cell>
          <cell r="D2621">
            <v>2842784</v>
          </cell>
          <cell r="E2621">
            <v>2844493</v>
          </cell>
          <cell r="F2621" t="str">
            <v>.</v>
          </cell>
          <cell r="G2621" t="str">
            <v>-</v>
          </cell>
          <cell r="H2621">
            <v>2781</v>
          </cell>
          <cell r="I2621" t="str">
            <v>hycE</v>
          </cell>
          <cell r="J2621" t="str">
            <v>b2721</v>
          </cell>
          <cell r="K2621" t="str">
            <v>EG10478</v>
          </cell>
          <cell r="L2621" t="str">
            <v>EG10478</v>
          </cell>
          <cell r="M2621">
            <v>947396</v>
          </cell>
        </row>
        <row r="2622">
          <cell r="A2622" t="str">
            <v>NC_000913.2</v>
          </cell>
          <cell r="B2622" t="str">
            <v>RefSeq</v>
          </cell>
          <cell r="C2622" t="str">
            <v>gene</v>
          </cell>
          <cell r="D2622">
            <v>2844511</v>
          </cell>
          <cell r="E2622">
            <v>2845434</v>
          </cell>
          <cell r="F2622" t="str">
            <v>.</v>
          </cell>
          <cell r="G2622" t="str">
            <v>-</v>
          </cell>
          <cell r="H2622">
            <v>2782</v>
          </cell>
          <cell r="I2622" t="str">
            <v>hycD</v>
          </cell>
          <cell r="J2622" t="str">
            <v>b2722</v>
          </cell>
          <cell r="K2622" t="str">
            <v>EG10477</v>
          </cell>
          <cell r="L2622" t="str">
            <v>EG10477</v>
          </cell>
          <cell r="M2622">
            <v>948994</v>
          </cell>
        </row>
        <row r="2623">
          <cell r="A2623" t="str">
            <v>NC_000913.2</v>
          </cell>
          <cell r="B2623" t="str">
            <v>RefSeq</v>
          </cell>
          <cell r="C2623" t="str">
            <v>gene</v>
          </cell>
          <cell r="D2623">
            <v>2845437</v>
          </cell>
          <cell r="E2623">
            <v>2847263</v>
          </cell>
          <cell r="F2623" t="str">
            <v>.</v>
          </cell>
          <cell r="G2623" t="str">
            <v>-</v>
          </cell>
          <cell r="H2623">
            <v>2783</v>
          </cell>
          <cell r="I2623" t="str">
            <v>hycC</v>
          </cell>
          <cell r="J2623" t="str">
            <v>b2723</v>
          </cell>
          <cell r="K2623" t="str">
            <v>EG10476</v>
          </cell>
          <cell r="L2623" t="str">
            <v>EG10476</v>
          </cell>
          <cell r="M2623">
            <v>945327</v>
          </cell>
        </row>
        <row r="2624">
          <cell r="A2624" t="str">
            <v>NC_000913.2</v>
          </cell>
          <cell r="B2624" t="str">
            <v>RefSeq</v>
          </cell>
          <cell r="C2624" t="str">
            <v>gene</v>
          </cell>
          <cell r="D2624">
            <v>2847260</v>
          </cell>
          <cell r="E2624">
            <v>2847871</v>
          </cell>
          <cell r="F2624" t="str">
            <v>.</v>
          </cell>
          <cell r="G2624" t="str">
            <v>-</v>
          </cell>
          <cell r="H2624">
            <v>2784</v>
          </cell>
          <cell r="I2624" t="str">
            <v>hycB</v>
          </cell>
          <cell r="J2624" t="str">
            <v>b2724</v>
          </cell>
          <cell r="K2624" t="str">
            <v>EG10475</v>
          </cell>
          <cell r="L2624" t="str">
            <v>EG10475</v>
          </cell>
          <cell r="M2624">
            <v>948002</v>
          </cell>
        </row>
        <row r="2625">
          <cell r="A2625" t="str">
            <v>NC_000913.2</v>
          </cell>
          <cell r="B2625" t="str">
            <v>RefSeq</v>
          </cell>
          <cell r="C2625" t="str">
            <v>gene</v>
          </cell>
          <cell r="D2625">
            <v>2847996</v>
          </cell>
          <cell r="E2625">
            <v>2848457</v>
          </cell>
          <cell r="F2625" t="str">
            <v>.</v>
          </cell>
          <cell r="G2625" t="str">
            <v>-</v>
          </cell>
          <cell r="H2625">
            <v>2785</v>
          </cell>
          <cell r="I2625" t="str">
            <v>hycA</v>
          </cell>
          <cell r="J2625" t="str">
            <v>b2725</v>
          </cell>
          <cell r="K2625" t="str">
            <v>EG10474</v>
          </cell>
          <cell r="L2625" t="str">
            <v>EG10474</v>
          </cell>
          <cell r="M2625">
            <v>947193</v>
          </cell>
        </row>
        <row r="2626">
          <cell r="A2626" t="str">
            <v>NC_000913.2</v>
          </cell>
          <cell r="B2626" t="str">
            <v>RefSeq</v>
          </cell>
          <cell r="C2626" t="str">
            <v>gene</v>
          </cell>
          <cell r="D2626">
            <v>2848669</v>
          </cell>
          <cell r="E2626">
            <v>2849019</v>
          </cell>
          <cell r="F2626" t="str">
            <v>.</v>
          </cell>
          <cell r="G2626" t="str">
            <v>+</v>
          </cell>
          <cell r="H2626">
            <v>2786</v>
          </cell>
          <cell r="I2626" t="str">
            <v>hypA</v>
          </cell>
          <cell r="J2626" t="str">
            <v>b2726</v>
          </cell>
          <cell r="K2626" t="str">
            <v>EG10483</v>
          </cell>
          <cell r="L2626" t="str">
            <v>EG10483</v>
          </cell>
          <cell r="M2626">
            <v>947195</v>
          </cell>
        </row>
        <row r="2627">
          <cell r="A2627" t="str">
            <v>NC_000913.2</v>
          </cell>
          <cell r="B2627" t="str">
            <v>RefSeq</v>
          </cell>
          <cell r="C2627" t="str">
            <v>gene</v>
          </cell>
          <cell r="D2627">
            <v>2849023</v>
          </cell>
          <cell r="E2627">
            <v>2849895</v>
          </cell>
          <cell r="F2627" t="str">
            <v>.</v>
          </cell>
          <cell r="G2627" t="str">
            <v>+</v>
          </cell>
          <cell r="H2627">
            <v>2787</v>
          </cell>
          <cell r="I2627" t="str">
            <v>hypB</v>
          </cell>
          <cell r="J2627" t="str">
            <v>b2727</v>
          </cell>
          <cell r="K2627" t="str">
            <v>EG10484</v>
          </cell>
          <cell r="L2627" t="str">
            <v>EG10484</v>
          </cell>
          <cell r="M2627">
            <v>947194</v>
          </cell>
        </row>
        <row r="2628">
          <cell r="A2628" t="str">
            <v>NC_000913.2</v>
          </cell>
          <cell r="B2628" t="str">
            <v>RefSeq</v>
          </cell>
          <cell r="C2628" t="str">
            <v>gene</v>
          </cell>
          <cell r="D2628">
            <v>2849886</v>
          </cell>
          <cell r="E2628">
            <v>2850158</v>
          </cell>
          <cell r="F2628" t="str">
            <v>.</v>
          </cell>
          <cell r="G2628" t="str">
            <v>+</v>
          </cell>
          <cell r="H2628">
            <v>2788</v>
          </cell>
          <cell r="I2628" t="str">
            <v>hypC</v>
          </cell>
          <cell r="J2628" t="str">
            <v>b2728</v>
          </cell>
          <cell r="K2628" t="str">
            <v>EG10485</v>
          </cell>
          <cell r="L2628" t="str">
            <v>EG10485</v>
          </cell>
          <cell r="M2628">
            <v>947192</v>
          </cell>
        </row>
        <row r="2629">
          <cell r="A2629" t="str">
            <v>NC_000913.2</v>
          </cell>
          <cell r="B2629" t="str">
            <v>RefSeq</v>
          </cell>
          <cell r="C2629" t="str">
            <v>gene</v>
          </cell>
          <cell r="D2629">
            <v>2850158</v>
          </cell>
          <cell r="E2629">
            <v>2851279</v>
          </cell>
          <cell r="F2629" t="str">
            <v>.</v>
          </cell>
          <cell r="G2629" t="str">
            <v>+</v>
          </cell>
          <cell r="H2629">
            <v>2789</v>
          </cell>
          <cell r="I2629" t="str">
            <v>hypD</v>
          </cell>
          <cell r="J2629" t="str">
            <v>b2729</v>
          </cell>
          <cell r="K2629" t="str">
            <v>EG10486</v>
          </cell>
          <cell r="L2629" t="str">
            <v>EG10486</v>
          </cell>
          <cell r="M2629">
            <v>947189</v>
          </cell>
        </row>
        <row r="2630">
          <cell r="A2630" t="str">
            <v>NC_000913.2</v>
          </cell>
          <cell r="B2630" t="str">
            <v>RefSeq</v>
          </cell>
          <cell r="C2630" t="str">
            <v>gene</v>
          </cell>
          <cell r="D2630">
            <v>2851276</v>
          </cell>
          <cell r="E2630">
            <v>2852286</v>
          </cell>
          <cell r="F2630" t="str">
            <v>.</v>
          </cell>
          <cell r="G2630" t="str">
            <v>+</v>
          </cell>
          <cell r="H2630">
            <v>2790</v>
          </cell>
          <cell r="I2630" t="str">
            <v>hypE</v>
          </cell>
          <cell r="J2630" t="str">
            <v>b2730</v>
          </cell>
          <cell r="K2630" t="str">
            <v>EG10487</v>
          </cell>
          <cell r="L2630" t="str">
            <v>EG10487</v>
          </cell>
          <cell r="M2630">
            <v>947182</v>
          </cell>
        </row>
        <row r="2631">
          <cell r="A2631" t="str">
            <v>NC_000913.2</v>
          </cell>
          <cell r="B2631" t="str">
            <v>RefSeq</v>
          </cell>
          <cell r="C2631" t="str">
            <v>gene</v>
          </cell>
          <cell r="D2631">
            <v>2852360</v>
          </cell>
          <cell r="E2631">
            <v>2854438</v>
          </cell>
          <cell r="F2631" t="str">
            <v>.</v>
          </cell>
          <cell r="G2631" t="str">
            <v>+</v>
          </cell>
          <cell r="H2631">
            <v>2791</v>
          </cell>
          <cell r="I2631" t="str">
            <v>fhlA</v>
          </cell>
          <cell r="J2631" t="str">
            <v>b2731</v>
          </cell>
          <cell r="K2631" t="str">
            <v>EG10301</v>
          </cell>
          <cell r="L2631" t="str">
            <v>EG10301</v>
          </cell>
          <cell r="M2631">
            <v>947181</v>
          </cell>
        </row>
        <row r="2632">
          <cell r="A2632" t="str">
            <v>NC_000913.2</v>
          </cell>
          <cell r="B2632" t="str">
            <v>RefSeq</v>
          </cell>
          <cell r="C2632" t="str">
            <v>gene</v>
          </cell>
          <cell r="D2632">
            <v>2854475</v>
          </cell>
          <cell r="E2632">
            <v>2854828</v>
          </cell>
          <cell r="F2632" t="str">
            <v>.</v>
          </cell>
          <cell r="G2632" t="str">
            <v>-</v>
          </cell>
          <cell r="H2632">
            <v>2792</v>
          </cell>
          <cell r="I2632" t="str">
            <v>ygbA</v>
          </cell>
          <cell r="J2632" t="str">
            <v>b2732</v>
          </cell>
          <cell r="K2632" t="str">
            <v>EG11287</v>
          </cell>
          <cell r="L2632" t="str">
            <v>EG11287</v>
          </cell>
          <cell r="M2632">
            <v>947187</v>
          </cell>
        </row>
        <row r="2633">
          <cell r="A2633" t="str">
            <v>NC_000913.2</v>
          </cell>
          <cell r="B2633" t="str">
            <v>RefSeq</v>
          </cell>
          <cell r="C2633" t="str">
            <v>gene</v>
          </cell>
          <cell r="D2633">
            <v>2855115</v>
          </cell>
          <cell r="E2633">
            <v>2857676</v>
          </cell>
          <cell r="F2633" t="str">
            <v>.</v>
          </cell>
          <cell r="G2633" t="str">
            <v>+</v>
          </cell>
          <cell r="H2633">
            <v>2793</v>
          </cell>
          <cell r="I2633" t="str">
            <v>mutS</v>
          </cell>
          <cell r="J2633" t="str">
            <v>b2733</v>
          </cell>
          <cell r="K2633" t="str">
            <v>EG10625</v>
          </cell>
          <cell r="L2633" t="str">
            <v>EG10625</v>
          </cell>
          <cell r="M2633">
            <v>947206</v>
          </cell>
        </row>
        <row r="2634">
          <cell r="A2634" t="str">
            <v>NC_000913.2</v>
          </cell>
          <cell r="B2634" t="str">
            <v>RefSeq</v>
          </cell>
          <cell r="C2634" t="str">
            <v>gene</v>
          </cell>
          <cell r="D2634">
            <v>2857782</v>
          </cell>
          <cell r="E2634">
            <v>2858438</v>
          </cell>
          <cell r="F2634" t="str">
            <v>.</v>
          </cell>
          <cell r="G2634" t="str">
            <v>+</v>
          </cell>
          <cell r="H2634">
            <v>2794</v>
          </cell>
          <cell r="I2634" t="str">
            <v>pphB</v>
          </cell>
          <cell r="J2634" t="str">
            <v>b2734</v>
          </cell>
          <cell r="K2634" t="str">
            <v>G7415</v>
          </cell>
          <cell r="L2634" t="str">
            <v>EG13102</v>
          </cell>
          <cell r="M2634">
            <v>947196</v>
          </cell>
        </row>
        <row r="2635">
          <cell r="A2635" t="str">
            <v>NC_000913.2</v>
          </cell>
          <cell r="B2635" t="str">
            <v>RefSeq</v>
          </cell>
          <cell r="C2635" t="str">
            <v>gene</v>
          </cell>
          <cell r="D2635">
            <v>2858489</v>
          </cell>
          <cell r="E2635">
            <v>2859256</v>
          </cell>
          <cell r="F2635" t="str">
            <v>.</v>
          </cell>
          <cell r="G2635" t="str">
            <v>-</v>
          </cell>
          <cell r="H2635">
            <v>2795</v>
          </cell>
          <cell r="I2635" t="str">
            <v>ygbI</v>
          </cell>
          <cell r="J2635" t="str">
            <v>b2735</v>
          </cell>
          <cell r="K2635" t="str">
            <v>G7416</v>
          </cell>
          <cell r="L2635" t="str">
            <v>EG13103</v>
          </cell>
          <cell r="M2635">
            <v>947204</v>
          </cell>
        </row>
        <row r="2636">
          <cell r="A2636" t="str">
            <v>NC_000913.2</v>
          </cell>
          <cell r="B2636" t="str">
            <v>RefSeq</v>
          </cell>
          <cell r="C2636" t="str">
            <v>gene</v>
          </cell>
          <cell r="D2636">
            <v>2859452</v>
          </cell>
          <cell r="E2636">
            <v>2860360</v>
          </cell>
          <cell r="F2636" t="str">
            <v>.</v>
          </cell>
          <cell r="G2636" t="str">
            <v>+</v>
          </cell>
          <cell r="H2636">
            <v>2796</v>
          </cell>
          <cell r="I2636" t="str">
            <v>ygbJ</v>
          </cell>
          <cell r="J2636" t="str">
            <v>b2736</v>
          </cell>
          <cell r="K2636" t="str">
            <v>G7417</v>
          </cell>
          <cell r="L2636" t="str">
            <v>EG13104</v>
          </cell>
          <cell r="M2636">
            <v>947200</v>
          </cell>
        </row>
        <row r="2637">
          <cell r="A2637" t="str">
            <v>NC_000913.2</v>
          </cell>
          <cell r="B2637" t="str">
            <v>RefSeq</v>
          </cell>
          <cell r="C2637" t="str">
            <v>gene</v>
          </cell>
          <cell r="D2637">
            <v>2860357</v>
          </cell>
          <cell r="E2637">
            <v>2861523</v>
          </cell>
          <cell r="F2637" t="str">
            <v>.</v>
          </cell>
          <cell r="G2637" t="str">
            <v>+</v>
          </cell>
          <cell r="H2637">
            <v>2797</v>
          </cell>
          <cell r="I2637" t="str">
            <v>ygbK</v>
          </cell>
          <cell r="J2637" t="str">
            <v>b2737</v>
          </cell>
          <cell r="K2637" t="str">
            <v>G7418</v>
          </cell>
          <cell r="L2637" t="str">
            <v>EG13105</v>
          </cell>
          <cell r="M2637">
            <v>947199</v>
          </cell>
        </row>
        <row r="2638">
          <cell r="A2638" t="str">
            <v>NC_000913.2</v>
          </cell>
          <cell r="B2638" t="str">
            <v>RefSeq</v>
          </cell>
          <cell r="C2638" t="str">
            <v>gene</v>
          </cell>
          <cell r="D2638">
            <v>2861615</v>
          </cell>
          <cell r="E2638">
            <v>2862253</v>
          </cell>
          <cell r="F2638" t="str">
            <v>.</v>
          </cell>
          <cell r="G2638" t="str">
            <v>+</v>
          </cell>
          <cell r="H2638">
            <v>2798</v>
          </cell>
          <cell r="I2638" t="str">
            <v>ygbL</v>
          </cell>
          <cell r="J2638" t="str">
            <v>b2738</v>
          </cell>
          <cell r="K2638" t="str">
            <v>G7419</v>
          </cell>
          <cell r="L2638" t="str">
            <v>EG13106</v>
          </cell>
          <cell r="M2638">
            <v>947197</v>
          </cell>
        </row>
        <row r="2639">
          <cell r="A2639" t="str">
            <v>NC_000913.2</v>
          </cell>
          <cell r="B2639" t="str">
            <v>RefSeq</v>
          </cell>
          <cell r="C2639" t="str">
            <v>gene</v>
          </cell>
          <cell r="D2639">
            <v>2862258</v>
          </cell>
          <cell r="E2639">
            <v>2863034</v>
          </cell>
          <cell r="F2639" t="str">
            <v>.</v>
          </cell>
          <cell r="G2639" t="str">
            <v>+</v>
          </cell>
          <cell r="H2639">
            <v>2799</v>
          </cell>
          <cell r="I2639" t="str">
            <v>ygbM</v>
          </cell>
          <cell r="J2639" t="str">
            <v>b2739</v>
          </cell>
          <cell r="K2639" t="str">
            <v>G7420</v>
          </cell>
          <cell r="L2639" t="str">
            <v>EG13107</v>
          </cell>
          <cell r="M2639">
            <v>947207</v>
          </cell>
        </row>
        <row r="2640">
          <cell r="A2640" t="str">
            <v>NC_000913.2</v>
          </cell>
          <cell r="B2640" t="str">
            <v>RefSeq</v>
          </cell>
          <cell r="C2640" t="str">
            <v>gene</v>
          </cell>
          <cell r="D2640">
            <v>2863123</v>
          </cell>
          <cell r="E2640">
            <v>2864487</v>
          </cell>
          <cell r="F2640" t="str">
            <v>.</v>
          </cell>
          <cell r="G2640" t="str">
            <v>+</v>
          </cell>
          <cell r="H2640">
            <v>2800</v>
          </cell>
          <cell r="I2640" t="str">
            <v>ygbN</v>
          </cell>
          <cell r="J2640" t="str">
            <v>b2740</v>
          </cell>
          <cell r="K2640" t="str">
            <v>G7421</v>
          </cell>
          <cell r="L2640" t="str">
            <v>EG13108</v>
          </cell>
          <cell r="M2640">
            <v>947208</v>
          </cell>
        </row>
        <row r="2641">
          <cell r="A2641" t="str">
            <v>NC_000913.2</v>
          </cell>
          <cell r="B2641" t="str">
            <v>RefSeq</v>
          </cell>
          <cell r="C2641" t="str">
            <v>gene</v>
          </cell>
          <cell r="D2641">
            <v>931818</v>
          </cell>
          <cell r="E2641">
            <v>932312</v>
          </cell>
          <cell r="F2641" t="str">
            <v>.</v>
          </cell>
          <cell r="G2641" t="str">
            <v>+</v>
          </cell>
          <cell r="H2641">
            <v>903</v>
          </cell>
          <cell r="I2641" t="str">
            <v>lrp</v>
          </cell>
          <cell r="J2641" t="str">
            <v>b2741</v>
          </cell>
          <cell r="K2641" t="str">
            <v>EG10547</v>
          </cell>
          <cell r="L2641" t="str">
            <v>EG10547</v>
          </cell>
          <cell r="M2641">
            <v>949051</v>
          </cell>
        </row>
        <row r="2642">
          <cell r="A2642" t="str">
            <v>NC_000913.2</v>
          </cell>
          <cell r="B2642" t="str">
            <v>RefSeq</v>
          </cell>
          <cell r="C2642" t="str">
            <v>gene</v>
          </cell>
          <cell r="D2642">
            <v>2865636</v>
          </cell>
          <cell r="E2642">
            <v>2866775</v>
          </cell>
          <cell r="F2642" t="str">
            <v>.</v>
          </cell>
          <cell r="G2642" t="str">
            <v>-</v>
          </cell>
          <cell r="H2642">
            <v>2802</v>
          </cell>
          <cell r="I2642" t="str">
            <v>nlpD</v>
          </cell>
          <cell r="J2642" t="str">
            <v>b2742</v>
          </cell>
          <cell r="K2642" t="str">
            <v>EG12111</v>
          </cell>
          <cell r="L2642" t="str">
            <v>EG12111</v>
          </cell>
          <cell r="M2642">
            <v>947011</v>
          </cell>
        </row>
        <row r="2643">
          <cell r="A2643" t="str">
            <v>NC_000913.2</v>
          </cell>
          <cell r="B2643" t="str">
            <v>RefSeq</v>
          </cell>
          <cell r="C2643" t="str">
            <v>gene</v>
          </cell>
          <cell r="D2643">
            <v>2866915</v>
          </cell>
          <cell r="E2643">
            <v>2867541</v>
          </cell>
          <cell r="F2643" t="str">
            <v>.</v>
          </cell>
          <cell r="G2643" t="str">
            <v>-</v>
          </cell>
          <cell r="H2643">
            <v>2803</v>
          </cell>
          <cell r="I2643" t="str">
            <v>pcm</v>
          </cell>
          <cell r="J2643" t="str">
            <v>b2743</v>
          </cell>
          <cell r="K2643" t="str">
            <v>EG10689</v>
          </cell>
          <cell r="L2643" t="str">
            <v>EG10689</v>
          </cell>
          <cell r="M2643">
            <v>944923</v>
          </cell>
        </row>
        <row r="2644">
          <cell r="A2644" t="str">
            <v>NC_000913.2</v>
          </cell>
          <cell r="B2644" t="str">
            <v>RefSeq</v>
          </cell>
          <cell r="C2644" t="str">
            <v>gene</v>
          </cell>
          <cell r="D2644">
            <v>2867535</v>
          </cell>
          <cell r="E2644">
            <v>2868296</v>
          </cell>
          <cell r="F2644" t="str">
            <v>.</v>
          </cell>
          <cell r="G2644" t="str">
            <v>-</v>
          </cell>
          <cell r="H2644">
            <v>2804</v>
          </cell>
          <cell r="I2644" t="str">
            <v>surE</v>
          </cell>
          <cell r="J2644" t="str">
            <v>b2744</v>
          </cell>
          <cell r="K2644" t="str">
            <v>EG11817</v>
          </cell>
          <cell r="L2644" t="str">
            <v>EG11817</v>
          </cell>
          <cell r="M2644">
            <v>947211</v>
          </cell>
        </row>
        <row r="2645">
          <cell r="A2645" t="str">
            <v>NC_000913.2</v>
          </cell>
          <cell r="B2645" t="str">
            <v>RefSeq</v>
          </cell>
          <cell r="C2645" t="str">
            <v>gene</v>
          </cell>
          <cell r="D2645">
            <v>2868277</v>
          </cell>
          <cell r="E2645">
            <v>2869326</v>
          </cell>
          <cell r="F2645" t="str">
            <v>.</v>
          </cell>
          <cell r="G2645" t="str">
            <v>-</v>
          </cell>
          <cell r="H2645">
            <v>2805</v>
          </cell>
          <cell r="I2645" t="str">
            <v>truD</v>
          </cell>
          <cell r="J2645" t="str">
            <v>b2745</v>
          </cell>
          <cell r="K2645" t="str">
            <v>G7422</v>
          </cell>
          <cell r="L2645" t="str">
            <v>EG13109</v>
          </cell>
          <cell r="M2645">
            <v>947214</v>
          </cell>
        </row>
        <row r="2646">
          <cell r="A2646" t="str">
            <v>NC_000913.2</v>
          </cell>
          <cell r="B2646" t="str">
            <v>RefSeq</v>
          </cell>
          <cell r="C2646" t="str">
            <v>gene</v>
          </cell>
          <cell r="D2646">
            <v>2869323</v>
          </cell>
          <cell r="E2646">
            <v>2869802</v>
          </cell>
          <cell r="F2646" t="str">
            <v>.</v>
          </cell>
          <cell r="G2646" t="str">
            <v>-</v>
          </cell>
          <cell r="H2646">
            <v>2806</v>
          </cell>
          <cell r="I2646" t="str">
            <v>ispF</v>
          </cell>
          <cell r="J2646" t="str">
            <v>b2746</v>
          </cell>
          <cell r="K2646" t="str">
            <v>EG11816</v>
          </cell>
          <cell r="L2646" t="str">
            <v>EG11816</v>
          </cell>
          <cell r="M2646">
            <v>945057</v>
          </cell>
        </row>
        <row r="2647">
          <cell r="A2647" t="str">
            <v>NC_000913.2</v>
          </cell>
          <cell r="B2647" t="str">
            <v>RefSeq</v>
          </cell>
          <cell r="C2647" t="str">
            <v>gene</v>
          </cell>
          <cell r="D2647">
            <v>2869802</v>
          </cell>
          <cell r="E2647">
            <v>2870512</v>
          </cell>
          <cell r="F2647" t="str">
            <v>.</v>
          </cell>
          <cell r="G2647" t="str">
            <v>-</v>
          </cell>
          <cell r="H2647">
            <v>2807</v>
          </cell>
          <cell r="I2647" t="str">
            <v>ispD</v>
          </cell>
          <cell r="J2647" t="str">
            <v>b2747</v>
          </cell>
          <cell r="K2647" t="str">
            <v>G7423</v>
          </cell>
          <cell r="L2647" t="str">
            <v>EG13110</v>
          </cell>
          <cell r="M2647">
            <v>948269</v>
          </cell>
        </row>
        <row r="2648">
          <cell r="A2648" t="str">
            <v>NC_000913.2</v>
          </cell>
          <cell r="B2648" t="str">
            <v>RefSeq</v>
          </cell>
          <cell r="C2648" t="str">
            <v>gene</v>
          </cell>
          <cell r="D2648">
            <v>2870531</v>
          </cell>
          <cell r="E2648">
            <v>2870842</v>
          </cell>
          <cell r="F2648" t="str">
            <v>.</v>
          </cell>
          <cell r="G2648" t="str">
            <v>-</v>
          </cell>
          <cell r="H2648">
            <v>2808</v>
          </cell>
          <cell r="I2648" t="str">
            <v>ftsB</v>
          </cell>
          <cell r="J2648" t="str">
            <v>b2748</v>
          </cell>
          <cell r="K2648" t="str">
            <v>G7424</v>
          </cell>
          <cell r="L2648" t="str">
            <v>EG13111</v>
          </cell>
          <cell r="M2648">
            <v>946033</v>
          </cell>
        </row>
        <row r="2649">
          <cell r="A2649" t="str">
            <v>NC_000913.2</v>
          </cell>
          <cell r="B2649" t="str">
            <v>RefSeq</v>
          </cell>
          <cell r="C2649" t="str">
            <v>gene</v>
          </cell>
          <cell r="D2649">
            <v>2871036</v>
          </cell>
          <cell r="E2649">
            <v>2871359</v>
          </cell>
          <cell r="F2649" t="str">
            <v>.</v>
          </cell>
          <cell r="G2649" t="str">
            <v>-</v>
          </cell>
          <cell r="H2649">
            <v>2809</v>
          </cell>
          <cell r="I2649" t="str">
            <v>ygbE</v>
          </cell>
          <cell r="J2649" t="str">
            <v>b2749</v>
          </cell>
          <cell r="K2649" t="str">
            <v>EG12707</v>
          </cell>
          <cell r="L2649" t="str">
            <v>EG12707</v>
          </cell>
          <cell r="M2649">
            <v>947268</v>
          </cell>
        </row>
        <row r="2650">
          <cell r="A2650" t="str">
            <v>NC_000913.2</v>
          </cell>
          <cell r="B2650" t="str">
            <v>RefSeq</v>
          </cell>
          <cell r="C2650" t="str">
            <v>gene</v>
          </cell>
          <cell r="D2650">
            <v>2871409</v>
          </cell>
          <cell r="E2650">
            <v>2872014</v>
          </cell>
          <cell r="F2650" t="str">
            <v>.</v>
          </cell>
          <cell r="G2650" t="str">
            <v>-</v>
          </cell>
          <cell r="H2650">
            <v>2810</v>
          </cell>
          <cell r="I2650" t="str">
            <v>cysC</v>
          </cell>
          <cell r="J2650" t="str">
            <v>b2750</v>
          </cell>
          <cell r="K2650" t="str">
            <v>EG10185</v>
          </cell>
          <cell r="L2650" t="str">
            <v>EG10185</v>
          </cell>
          <cell r="M2650">
            <v>947221</v>
          </cell>
        </row>
        <row r="2651">
          <cell r="A2651" t="str">
            <v>NC_000913.2</v>
          </cell>
          <cell r="B2651" t="str">
            <v>RefSeq</v>
          </cell>
          <cell r="C2651" t="str">
            <v>gene</v>
          </cell>
          <cell r="D2651">
            <v>2872014</v>
          </cell>
          <cell r="E2651">
            <v>2873441</v>
          </cell>
          <cell r="F2651" t="str">
            <v>.</v>
          </cell>
          <cell r="G2651" t="str">
            <v>-</v>
          </cell>
          <cell r="H2651">
            <v>2811</v>
          </cell>
          <cell r="I2651" t="str">
            <v>cysN</v>
          </cell>
          <cell r="J2651" t="str">
            <v>b2751</v>
          </cell>
          <cell r="K2651" t="str">
            <v>EG10194</v>
          </cell>
          <cell r="L2651" t="str">
            <v>EG10194</v>
          </cell>
          <cell r="M2651">
            <v>947219</v>
          </cell>
        </row>
        <row r="2652">
          <cell r="A2652" t="str">
            <v>NC_000913.2</v>
          </cell>
          <cell r="B2652" t="str">
            <v>RefSeq</v>
          </cell>
          <cell r="C2652" t="str">
            <v>gene</v>
          </cell>
          <cell r="D2652">
            <v>2873443</v>
          </cell>
          <cell r="E2652">
            <v>2874351</v>
          </cell>
          <cell r="F2652" t="str">
            <v>.</v>
          </cell>
          <cell r="G2652" t="str">
            <v>-</v>
          </cell>
          <cell r="H2652">
            <v>2812</v>
          </cell>
          <cell r="I2652" t="str">
            <v>cysD</v>
          </cell>
          <cell r="J2652" t="str">
            <v>b2752</v>
          </cell>
          <cell r="K2652" t="str">
            <v>EG10186</v>
          </cell>
          <cell r="L2652" t="str">
            <v>EG10186</v>
          </cell>
          <cell r="M2652">
            <v>947217</v>
          </cell>
        </row>
        <row r="2653">
          <cell r="A2653" t="str">
            <v>NC_000913.2</v>
          </cell>
          <cell r="B2653" t="str">
            <v>RefSeq</v>
          </cell>
          <cell r="C2653" t="str">
            <v>gene</v>
          </cell>
          <cell r="D2653">
            <v>2874603</v>
          </cell>
          <cell r="E2653">
            <v>2875640</v>
          </cell>
          <cell r="F2653" t="str">
            <v>.</v>
          </cell>
          <cell r="G2653" t="str">
            <v>+</v>
          </cell>
          <cell r="H2653">
            <v>2813</v>
          </cell>
          <cell r="I2653" t="str">
            <v>iap</v>
          </cell>
          <cell r="J2653" t="str">
            <v>b2753</v>
          </cell>
          <cell r="K2653" t="str">
            <v>EG10488</v>
          </cell>
          <cell r="L2653" t="str">
            <v>EG10488</v>
          </cell>
          <cell r="M2653">
            <v>947215</v>
          </cell>
        </row>
        <row r="2654">
          <cell r="A2654" t="str">
            <v>NC_000913.2</v>
          </cell>
          <cell r="B2654" t="str">
            <v>RefSeq</v>
          </cell>
          <cell r="C2654" t="str">
            <v>gene</v>
          </cell>
          <cell r="D2654">
            <v>2876591</v>
          </cell>
          <cell r="E2654">
            <v>2876875</v>
          </cell>
          <cell r="F2654" t="str">
            <v>.</v>
          </cell>
          <cell r="G2654" t="str">
            <v>-</v>
          </cell>
          <cell r="H2654">
            <v>2814</v>
          </cell>
          <cell r="I2654" t="str">
            <v>ygbF</v>
          </cell>
          <cell r="J2654" t="str">
            <v>b2754</v>
          </cell>
          <cell r="K2654" t="str">
            <v>EG12845</v>
          </cell>
          <cell r="L2654" t="str">
            <v>EG12845</v>
          </cell>
          <cell r="M2654">
            <v>947213</v>
          </cell>
        </row>
        <row r="2655">
          <cell r="A2655" t="str">
            <v>NC_000913.2</v>
          </cell>
          <cell r="B2655" t="str">
            <v>RefSeq</v>
          </cell>
          <cell r="C2655" t="str">
            <v>gene</v>
          </cell>
          <cell r="D2655">
            <v>2876877</v>
          </cell>
          <cell r="E2655">
            <v>2877794</v>
          </cell>
          <cell r="F2655" t="str">
            <v>.</v>
          </cell>
          <cell r="G2655" t="str">
            <v>-</v>
          </cell>
          <cell r="H2655">
            <v>2815</v>
          </cell>
          <cell r="I2655" t="str">
            <v>ygbT</v>
          </cell>
          <cell r="J2655" t="str">
            <v>b2755</v>
          </cell>
          <cell r="K2655" t="str">
            <v>G7425</v>
          </cell>
          <cell r="L2655" t="str">
            <v>EG13114</v>
          </cell>
          <cell r="M2655">
            <v>947228</v>
          </cell>
        </row>
        <row r="2656">
          <cell r="A2656" t="str">
            <v>NC_000913.2</v>
          </cell>
          <cell r="B2656" t="str">
            <v>RefSeq</v>
          </cell>
          <cell r="C2656" t="str">
            <v>gene</v>
          </cell>
          <cell r="D2656">
            <v>2877810</v>
          </cell>
          <cell r="E2656">
            <v>2878409</v>
          </cell>
          <cell r="F2656" t="str">
            <v>.</v>
          </cell>
          <cell r="G2656" t="str">
            <v>-</v>
          </cell>
          <cell r="H2656">
            <v>2816</v>
          </cell>
          <cell r="I2656" t="str">
            <v>casE</v>
          </cell>
          <cell r="J2656" t="str">
            <v>b2756</v>
          </cell>
          <cell r="K2656" t="str">
            <v>G7426</v>
          </cell>
          <cell r="L2656" t="str">
            <v>EG13115</v>
          </cell>
          <cell r="M2656">
            <v>947226</v>
          </cell>
        </row>
        <row r="2657">
          <cell r="A2657" t="str">
            <v>NC_000913.2</v>
          </cell>
          <cell r="B2657" t="str">
            <v>RefSeq</v>
          </cell>
          <cell r="C2657" t="str">
            <v>gene</v>
          </cell>
          <cell r="D2657">
            <v>2878396</v>
          </cell>
          <cell r="E2657">
            <v>2879070</v>
          </cell>
          <cell r="F2657" t="str">
            <v>.</v>
          </cell>
          <cell r="G2657" t="str">
            <v>-</v>
          </cell>
          <cell r="H2657">
            <v>2817</v>
          </cell>
          <cell r="I2657" t="str">
            <v>casD</v>
          </cell>
          <cell r="J2657" t="str">
            <v>b2757</v>
          </cell>
          <cell r="K2657" t="str">
            <v>G7427</v>
          </cell>
          <cell r="L2657" t="str">
            <v>EG13116</v>
          </cell>
          <cell r="M2657">
            <v>947225</v>
          </cell>
        </row>
        <row r="2658">
          <cell r="A2658" t="str">
            <v>NC_000913.2</v>
          </cell>
          <cell r="B2658" t="str">
            <v>RefSeq</v>
          </cell>
          <cell r="C2658" t="str">
            <v>gene</v>
          </cell>
          <cell r="D2658">
            <v>2879073</v>
          </cell>
          <cell r="E2658">
            <v>2880164</v>
          </cell>
          <cell r="F2658" t="str">
            <v>.</v>
          </cell>
          <cell r="G2658" t="str">
            <v>-</v>
          </cell>
          <cell r="H2658">
            <v>2818</v>
          </cell>
          <cell r="I2658" t="str">
            <v>casC</v>
          </cell>
          <cell r="J2658" t="str">
            <v>b2758</v>
          </cell>
          <cell r="K2658" t="str">
            <v>G7428</v>
          </cell>
          <cell r="L2658" t="str">
            <v>EG13117</v>
          </cell>
          <cell r="M2658">
            <v>947224</v>
          </cell>
        </row>
        <row r="2659">
          <cell r="A2659" t="str">
            <v>NC_000913.2</v>
          </cell>
          <cell r="B2659" t="str">
            <v>RefSeq</v>
          </cell>
          <cell r="C2659" t="str">
            <v>gene</v>
          </cell>
          <cell r="D2659">
            <v>2880177</v>
          </cell>
          <cell r="E2659">
            <v>2880659</v>
          </cell>
          <cell r="F2659" t="str">
            <v>.</v>
          </cell>
          <cell r="G2659" t="str">
            <v>-</v>
          </cell>
          <cell r="H2659">
            <v>2819</v>
          </cell>
          <cell r="I2659" t="str">
            <v>casB</v>
          </cell>
          <cell r="J2659" t="str">
            <v>b2759</v>
          </cell>
          <cell r="K2659" t="str">
            <v>G7429</v>
          </cell>
          <cell r="L2659" t="str">
            <v>EG13118</v>
          </cell>
          <cell r="M2659">
            <v>947223</v>
          </cell>
        </row>
        <row r="2660">
          <cell r="A2660" t="str">
            <v>NC_000913.2</v>
          </cell>
          <cell r="B2660" t="str">
            <v>RefSeq</v>
          </cell>
          <cell r="C2660" t="str">
            <v>gene</v>
          </cell>
          <cell r="D2660">
            <v>2880652</v>
          </cell>
          <cell r="E2660">
            <v>2882160</v>
          </cell>
          <cell r="F2660" t="str">
            <v>.</v>
          </cell>
          <cell r="G2660" t="str">
            <v>-</v>
          </cell>
          <cell r="H2660">
            <v>2820</v>
          </cell>
          <cell r="I2660" t="str">
            <v>casA</v>
          </cell>
          <cell r="J2660" t="str">
            <v>b2760</v>
          </cell>
          <cell r="K2660" t="str">
            <v>G7430</v>
          </cell>
          <cell r="L2660" t="str">
            <v>EG13119</v>
          </cell>
          <cell r="M2660">
            <v>947222</v>
          </cell>
        </row>
        <row r="2661">
          <cell r="A2661" t="str">
            <v>NC_000913.2</v>
          </cell>
          <cell r="B2661" t="str">
            <v>RefSeq</v>
          </cell>
          <cell r="C2661" t="str">
            <v>gene</v>
          </cell>
          <cell r="D2661">
            <v>2882575</v>
          </cell>
          <cell r="E2661">
            <v>2885241</v>
          </cell>
          <cell r="F2661" t="str">
            <v>.</v>
          </cell>
          <cell r="G2661" t="str">
            <v>-</v>
          </cell>
          <cell r="H2661">
            <v>2821</v>
          </cell>
          <cell r="I2661" t="str">
            <v>ygcB</v>
          </cell>
          <cell r="J2661" t="str">
            <v>b2761</v>
          </cell>
          <cell r="K2661" t="str">
            <v>EG12634</v>
          </cell>
          <cell r="L2661" t="str">
            <v>EG12634</v>
          </cell>
          <cell r="M2661">
            <v>947229</v>
          </cell>
        </row>
        <row r="2662">
          <cell r="A2662" t="str">
            <v>NC_000913.2</v>
          </cell>
          <cell r="B2662" t="str">
            <v>RefSeq</v>
          </cell>
          <cell r="C2662" t="str">
            <v>gene</v>
          </cell>
          <cell r="D2662">
            <v>2885600</v>
          </cell>
          <cell r="E2662">
            <v>2886334</v>
          </cell>
          <cell r="F2662" t="str">
            <v>.</v>
          </cell>
          <cell r="G2662" t="str">
            <v>-</v>
          </cell>
          <cell r="H2662">
            <v>2823</v>
          </cell>
          <cell r="I2662" t="str">
            <v>cysH</v>
          </cell>
          <cell r="J2662" t="str">
            <v>b2762</v>
          </cell>
          <cell r="K2662" t="str">
            <v>EG10189</v>
          </cell>
          <cell r="L2662" t="str">
            <v>EG10189</v>
          </cell>
          <cell r="M2662">
            <v>947230</v>
          </cell>
        </row>
        <row r="2663">
          <cell r="A2663" t="str">
            <v>NC_000913.2</v>
          </cell>
          <cell r="B2663" t="str">
            <v>RefSeq</v>
          </cell>
          <cell r="C2663" t="str">
            <v>gene</v>
          </cell>
          <cell r="D2663">
            <v>2886409</v>
          </cell>
          <cell r="E2663">
            <v>2888121</v>
          </cell>
          <cell r="F2663" t="str">
            <v>.</v>
          </cell>
          <cell r="G2663" t="str">
            <v>-</v>
          </cell>
          <cell r="H2663">
            <v>2824</v>
          </cell>
          <cell r="I2663" t="str">
            <v>cysI</v>
          </cell>
          <cell r="J2663" t="str">
            <v>b2763</v>
          </cell>
          <cell r="K2663" t="str">
            <v>EG10190</v>
          </cell>
          <cell r="L2663" t="str">
            <v>EG10190</v>
          </cell>
          <cell r="M2663">
            <v>947231</v>
          </cell>
        </row>
        <row r="2664">
          <cell r="A2664" t="str">
            <v>NC_000913.2</v>
          </cell>
          <cell r="B2664" t="str">
            <v>RefSeq</v>
          </cell>
          <cell r="C2664" t="str">
            <v>gene</v>
          </cell>
          <cell r="D2664">
            <v>2888121</v>
          </cell>
          <cell r="E2664">
            <v>2889920</v>
          </cell>
          <cell r="F2664" t="str">
            <v>.</v>
          </cell>
          <cell r="G2664" t="str">
            <v>-</v>
          </cell>
          <cell r="H2664">
            <v>2825</v>
          </cell>
          <cell r="I2664" t="str">
            <v>cysJ</v>
          </cell>
          <cell r="J2664" t="str">
            <v>b2764</v>
          </cell>
          <cell r="K2664" t="str">
            <v>EG10191</v>
          </cell>
          <cell r="L2664" t="str">
            <v>EG10191</v>
          </cell>
          <cell r="M2664">
            <v>947239</v>
          </cell>
        </row>
        <row r="2665">
          <cell r="A2665" t="str">
            <v>NC_000913.2</v>
          </cell>
          <cell r="B2665" t="str">
            <v>RefSeq</v>
          </cell>
          <cell r="C2665" t="str">
            <v>gene</v>
          </cell>
          <cell r="D2665">
            <v>2890236</v>
          </cell>
          <cell r="E2665">
            <v>2890601</v>
          </cell>
          <cell r="F2665" t="str">
            <v>.</v>
          </cell>
          <cell r="G2665" t="str">
            <v>+</v>
          </cell>
          <cell r="H2665">
            <v>2826</v>
          </cell>
          <cell r="I2665" t="str">
            <v>queD</v>
          </cell>
          <cell r="J2665" t="str">
            <v>b2765</v>
          </cell>
          <cell r="K2665" t="str">
            <v>G7431</v>
          </cell>
          <cell r="L2665" t="str">
            <v>EG13120</v>
          </cell>
          <cell r="M2665">
            <v>945123</v>
          </cell>
        </row>
        <row r="2666">
          <cell r="A2666" t="str">
            <v>NC_000913.2</v>
          </cell>
          <cell r="B2666" t="str">
            <v>RefSeq</v>
          </cell>
          <cell r="C2666" t="str">
            <v>gene</v>
          </cell>
          <cell r="D2666">
            <v>2890679</v>
          </cell>
          <cell r="E2666">
            <v>2891950</v>
          </cell>
          <cell r="F2666" t="str">
            <v>.</v>
          </cell>
          <cell r="G2666" t="str">
            <v>+</v>
          </cell>
          <cell r="H2666">
            <v>2827</v>
          </cell>
          <cell r="I2666" t="str">
            <v>ygcN</v>
          </cell>
          <cell r="J2666" t="str">
            <v>b2766</v>
          </cell>
          <cell r="K2666" t="str">
            <v>G7432</v>
          </cell>
          <cell r="L2666" t="str">
            <v>EG13121</v>
          </cell>
          <cell r="M2666">
            <v>946114</v>
          </cell>
        </row>
        <row r="2667">
          <cell r="A2667" t="str">
            <v>NC_000913.2</v>
          </cell>
          <cell r="B2667" t="str">
            <v>RefSeq</v>
          </cell>
          <cell r="C2667" t="str">
            <v>gene</v>
          </cell>
          <cell r="D2667">
            <v>2891941</v>
          </cell>
          <cell r="E2667">
            <v>2892201</v>
          </cell>
          <cell r="F2667" t="str">
            <v>.</v>
          </cell>
          <cell r="G2667" t="str">
            <v>+</v>
          </cell>
          <cell r="H2667">
            <v>2828</v>
          </cell>
          <cell r="I2667" t="str">
            <v>ygcO</v>
          </cell>
          <cell r="J2667" t="str">
            <v>b2767</v>
          </cell>
          <cell r="K2667" t="str">
            <v>G7433</v>
          </cell>
          <cell r="L2667" t="str">
            <v>EG13122</v>
          </cell>
          <cell r="M2667">
            <v>945120</v>
          </cell>
        </row>
        <row r="2668">
          <cell r="A2668" t="str">
            <v>NC_000913.2</v>
          </cell>
          <cell r="B2668" t="str">
            <v>RefSeq</v>
          </cell>
          <cell r="C2668" t="str">
            <v>gene</v>
          </cell>
          <cell r="D2668">
            <v>2892218</v>
          </cell>
          <cell r="E2668">
            <v>2892793</v>
          </cell>
          <cell r="F2668" t="str">
            <v>.</v>
          </cell>
          <cell r="G2668" t="str">
            <v>+</v>
          </cell>
          <cell r="H2668">
            <v>2829</v>
          </cell>
          <cell r="I2668" t="str">
            <v>ygcP</v>
          </cell>
          <cell r="J2668" t="str">
            <v>b2768</v>
          </cell>
          <cell r="K2668" t="str">
            <v>G7434</v>
          </cell>
          <cell r="L2668" t="str">
            <v>EG13123</v>
          </cell>
          <cell r="M2668">
            <v>947536</v>
          </cell>
        </row>
        <row r="2669">
          <cell r="A2669" t="str">
            <v>NC_000913.2</v>
          </cell>
          <cell r="B2669" t="str">
            <v>RefSeq</v>
          </cell>
          <cell r="C2669" t="str">
            <v>gene</v>
          </cell>
          <cell r="D2669">
            <v>2892941</v>
          </cell>
          <cell r="E2669">
            <v>2893801</v>
          </cell>
          <cell r="F2669" t="str">
            <v>.</v>
          </cell>
          <cell r="G2669" t="str">
            <v>-</v>
          </cell>
          <cell r="H2669">
            <v>2830</v>
          </cell>
          <cell r="I2669" t="str">
            <v>ygcQ</v>
          </cell>
          <cell r="J2669" t="str">
            <v>b2769</v>
          </cell>
          <cell r="K2669" t="str">
            <v>G7435</v>
          </cell>
          <cell r="L2669" t="str">
            <v>EG13124</v>
          </cell>
          <cell r="M2669">
            <v>946413</v>
          </cell>
        </row>
        <row r="2670">
          <cell r="A2670" t="str">
            <v>NC_000913.2</v>
          </cell>
          <cell r="B2670" t="str">
            <v>RefSeq</v>
          </cell>
          <cell r="C2670" t="str">
            <v>gene</v>
          </cell>
          <cell r="D2670">
            <v>2893798</v>
          </cell>
          <cell r="E2670">
            <v>2894577</v>
          </cell>
          <cell r="F2670" t="str">
            <v>.</v>
          </cell>
          <cell r="G2670" t="str">
            <v>-</v>
          </cell>
          <cell r="H2670">
            <v>2831</v>
          </cell>
          <cell r="I2670" t="str">
            <v>ygcR</v>
          </cell>
          <cell r="J2670" t="str">
            <v>b2770</v>
          </cell>
          <cell r="K2670" t="str">
            <v>G7436</v>
          </cell>
          <cell r="L2670" t="str">
            <v>EG13125</v>
          </cell>
          <cell r="M2670">
            <v>947240</v>
          </cell>
        </row>
        <row r="2671">
          <cell r="A2671" t="str">
            <v>NC_000913.2</v>
          </cell>
          <cell r="B2671" t="str">
            <v>RefSeq</v>
          </cell>
          <cell r="C2671" t="str">
            <v>gene</v>
          </cell>
          <cell r="D2671">
            <v>2894555</v>
          </cell>
          <cell r="E2671">
            <v>2895892</v>
          </cell>
          <cell r="F2671" t="str">
            <v>.</v>
          </cell>
          <cell r="G2671" t="str">
            <v>-</v>
          </cell>
          <cell r="H2671">
            <v>2832</v>
          </cell>
          <cell r="I2671" t="str">
            <v>ygcS</v>
          </cell>
          <cell r="J2671" t="str">
            <v>b2771</v>
          </cell>
          <cell r="K2671" t="str">
            <v>G7437</v>
          </cell>
          <cell r="L2671" t="str">
            <v>EG13126</v>
          </cell>
          <cell r="M2671">
            <v>947238</v>
          </cell>
        </row>
        <row r="2672">
          <cell r="A2672" t="str">
            <v>NC_000913.2</v>
          </cell>
          <cell r="B2672" t="str">
            <v>RefSeq</v>
          </cell>
          <cell r="C2672" t="str">
            <v>gene</v>
          </cell>
          <cell r="D2672">
            <v>2897510</v>
          </cell>
          <cell r="E2672">
            <v>2898295</v>
          </cell>
          <cell r="F2672" t="str">
            <v>.</v>
          </cell>
          <cell r="G2672" t="str">
            <v>-</v>
          </cell>
          <cell r="H2672">
            <v>2834</v>
          </cell>
          <cell r="I2672" t="str">
            <v>ygcW</v>
          </cell>
          <cell r="J2672" t="str">
            <v>b2774</v>
          </cell>
          <cell r="K2672" t="str">
            <v>G7440</v>
          </cell>
          <cell r="L2672" t="str">
            <v>EG13130</v>
          </cell>
          <cell r="M2672">
            <v>947232</v>
          </cell>
        </row>
        <row r="2673">
          <cell r="A2673" t="str">
            <v>NC_000913.2</v>
          </cell>
          <cell r="B2673" t="str">
            <v>RefSeq</v>
          </cell>
          <cell r="C2673" t="str">
            <v>gene</v>
          </cell>
          <cell r="D2673">
            <v>2898614</v>
          </cell>
          <cell r="E2673">
            <v>2899891</v>
          </cell>
          <cell r="F2673" t="str">
            <v>.</v>
          </cell>
          <cell r="G2673" t="str">
            <v>+</v>
          </cell>
          <cell r="H2673">
            <v>2835</v>
          </cell>
          <cell r="I2673" t="str">
            <v>yqcE</v>
          </cell>
          <cell r="J2673" t="str">
            <v>b2775</v>
          </cell>
          <cell r="K2673" t="str">
            <v>EG13174</v>
          </cell>
          <cell r="L2673" t="str">
            <v>EG13174</v>
          </cell>
          <cell r="M2673">
            <v>947248</v>
          </cell>
        </row>
        <row r="2674">
          <cell r="A2674" t="str">
            <v>NC_000913.2</v>
          </cell>
          <cell r="B2674" t="str">
            <v>RefSeq</v>
          </cell>
          <cell r="C2674" t="str">
            <v>gene</v>
          </cell>
          <cell r="D2674">
            <v>2899918</v>
          </cell>
          <cell r="E2674">
            <v>2901396</v>
          </cell>
          <cell r="F2674" t="str">
            <v>.</v>
          </cell>
          <cell r="G2674" t="str">
            <v>+</v>
          </cell>
          <cell r="H2674">
            <v>2836</v>
          </cell>
          <cell r="I2674" t="str">
            <v>ygcE</v>
          </cell>
          <cell r="J2674" t="str">
            <v>b2776</v>
          </cell>
          <cell r="K2674" t="str">
            <v>G7442</v>
          </cell>
          <cell r="L2674" t="str">
            <v>EG13033</v>
          </cell>
          <cell r="M2674">
            <v>946193</v>
          </cell>
        </row>
        <row r="2675">
          <cell r="A2675" t="str">
            <v>NC_000913.2</v>
          </cell>
          <cell r="B2675" t="str">
            <v>RefSeq</v>
          </cell>
          <cell r="C2675" t="str">
            <v>gene</v>
          </cell>
          <cell r="D2675">
            <v>2902769</v>
          </cell>
          <cell r="E2675">
            <v>2903440</v>
          </cell>
          <cell r="F2675" t="str">
            <v>.</v>
          </cell>
          <cell r="G2675" t="str">
            <v>-</v>
          </cell>
          <cell r="H2675">
            <v>2837</v>
          </cell>
          <cell r="I2675" t="str">
            <v>queE</v>
          </cell>
          <cell r="J2675" t="str">
            <v>b2777</v>
          </cell>
          <cell r="K2675" t="str">
            <v>G7443</v>
          </cell>
          <cell r="L2675" t="str">
            <v>EG13034</v>
          </cell>
          <cell r="M2675">
            <v>947527</v>
          </cell>
        </row>
        <row r="2676">
          <cell r="A2676" t="str">
            <v>NC_000913.2</v>
          </cell>
          <cell r="B2676" t="str">
            <v>RefSeq</v>
          </cell>
          <cell r="C2676" t="str">
            <v>gene</v>
          </cell>
          <cell r="D2676">
            <v>2903733</v>
          </cell>
          <cell r="E2676">
            <v>2904605</v>
          </cell>
          <cell r="F2676" t="str">
            <v>.</v>
          </cell>
          <cell r="G2676" t="str">
            <v>+</v>
          </cell>
          <cell r="H2676">
            <v>2839</v>
          </cell>
          <cell r="I2676" t="str">
            <v>ygcG</v>
          </cell>
          <cell r="J2676" t="str">
            <v>b2778</v>
          </cell>
          <cell r="K2676" t="str">
            <v>G7444</v>
          </cell>
          <cell r="L2676" t="str">
            <v>EG13035</v>
          </cell>
          <cell r="M2676">
            <v>945247</v>
          </cell>
        </row>
        <row r="2677">
          <cell r="A2677" t="str">
            <v>NC_000913.2</v>
          </cell>
          <cell r="B2677" t="str">
            <v>RefSeq</v>
          </cell>
          <cell r="C2677" t="str">
            <v>gene</v>
          </cell>
          <cell r="D2677">
            <v>2904665</v>
          </cell>
          <cell r="E2677">
            <v>2905963</v>
          </cell>
          <cell r="F2677" t="str">
            <v>.</v>
          </cell>
          <cell r="G2677" t="str">
            <v>-</v>
          </cell>
          <cell r="H2677">
            <v>2840</v>
          </cell>
          <cell r="I2677" t="str">
            <v>eno</v>
          </cell>
          <cell r="J2677" t="str">
            <v>b2779</v>
          </cell>
          <cell r="K2677" t="str">
            <v>EG10258</v>
          </cell>
          <cell r="L2677" t="str">
            <v>EG10258</v>
          </cell>
          <cell r="M2677">
            <v>945032</v>
          </cell>
        </row>
        <row r="2678">
          <cell r="A2678" t="str">
            <v>NC_000913.2</v>
          </cell>
          <cell r="B2678" t="str">
            <v>RefSeq</v>
          </cell>
          <cell r="C2678" t="str">
            <v>gene</v>
          </cell>
          <cell r="D2678">
            <v>2906051</v>
          </cell>
          <cell r="E2678">
            <v>2907688</v>
          </cell>
          <cell r="F2678" t="str">
            <v>.</v>
          </cell>
          <cell r="G2678" t="str">
            <v>-</v>
          </cell>
          <cell r="H2678">
            <v>2841</v>
          </cell>
          <cell r="I2678" t="str">
            <v>pyrG</v>
          </cell>
          <cell r="J2678" t="str">
            <v>b2780</v>
          </cell>
          <cell r="K2678" t="str">
            <v>EG10810</v>
          </cell>
          <cell r="L2678" t="str">
            <v>EG10810</v>
          </cell>
          <cell r="M2678">
            <v>946116</v>
          </cell>
        </row>
        <row r="2679">
          <cell r="A2679" t="str">
            <v>NC_000913.2</v>
          </cell>
          <cell r="B2679" t="str">
            <v>RefSeq</v>
          </cell>
          <cell r="C2679" t="str">
            <v>gene</v>
          </cell>
          <cell r="D2679">
            <v>2907916</v>
          </cell>
          <cell r="E2679">
            <v>2908707</v>
          </cell>
          <cell r="F2679" t="str">
            <v>.</v>
          </cell>
          <cell r="G2679" t="str">
            <v>-</v>
          </cell>
          <cell r="H2679">
            <v>2842</v>
          </cell>
          <cell r="I2679" t="str">
            <v>mazG</v>
          </cell>
          <cell r="J2679" t="str">
            <v>b2781</v>
          </cell>
          <cell r="K2679" t="str">
            <v>EG10572</v>
          </cell>
          <cell r="L2679" t="str">
            <v>EG10572</v>
          </cell>
          <cell r="M2679">
            <v>947254</v>
          </cell>
        </row>
        <row r="2680">
          <cell r="A2680" t="str">
            <v>NC_000913.2</v>
          </cell>
          <cell r="B2680" t="str">
            <v>RefSeq</v>
          </cell>
          <cell r="C2680" t="str">
            <v>gene</v>
          </cell>
          <cell r="D2680">
            <v>2908778</v>
          </cell>
          <cell r="E2680">
            <v>2909113</v>
          </cell>
          <cell r="F2680" t="str">
            <v>.</v>
          </cell>
          <cell r="G2680" t="str">
            <v>-</v>
          </cell>
          <cell r="H2680">
            <v>2843</v>
          </cell>
          <cell r="I2680" t="str">
            <v>mazF</v>
          </cell>
          <cell r="J2680" t="str">
            <v>b2782</v>
          </cell>
          <cell r="K2680" t="str">
            <v>EG11249</v>
          </cell>
          <cell r="L2680" t="str">
            <v>EG11249</v>
          </cell>
          <cell r="M2680">
            <v>947252</v>
          </cell>
        </row>
        <row r="2681">
          <cell r="A2681" t="str">
            <v>NC_000913.2</v>
          </cell>
          <cell r="B2681" t="str">
            <v>RefSeq</v>
          </cell>
          <cell r="C2681" t="str">
            <v>gene</v>
          </cell>
          <cell r="D2681">
            <v>2909113</v>
          </cell>
          <cell r="E2681">
            <v>2909361</v>
          </cell>
          <cell r="F2681" t="str">
            <v>.</v>
          </cell>
          <cell r="G2681" t="str">
            <v>-</v>
          </cell>
          <cell r="H2681">
            <v>2844</v>
          </cell>
          <cell r="I2681" t="str">
            <v>mazE</v>
          </cell>
          <cell r="J2681" t="str">
            <v>b2783</v>
          </cell>
          <cell r="K2681" t="str">
            <v>EG10571</v>
          </cell>
          <cell r="L2681" t="str">
            <v>EG10571</v>
          </cell>
          <cell r="M2681">
            <v>947245</v>
          </cell>
        </row>
        <row r="2682">
          <cell r="A2682" t="str">
            <v>NC_000913.2</v>
          </cell>
          <cell r="B2682" t="str">
            <v>RefSeq</v>
          </cell>
          <cell r="C2682" t="str">
            <v>gene</v>
          </cell>
          <cell r="D2682">
            <v>2909439</v>
          </cell>
          <cell r="E2682">
            <v>2911673</v>
          </cell>
          <cell r="F2682" t="str">
            <v>.</v>
          </cell>
          <cell r="G2682" t="str">
            <v>-</v>
          </cell>
          <cell r="H2682">
            <v>2845</v>
          </cell>
          <cell r="I2682" t="str">
            <v>relA</v>
          </cell>
          <cell r="J2682" t="str">
            <v>b2784</v>
          </cell>
          <cell r="K2682" t="str">
            <v>EG10835</v>
          </cell>
          <cell r="L2682" t="str">
            <v>EG10835</v>
          </cell>
          <cell r="M2682">
            <v>947244</v>
          </cell>
        </row>
        <row r="2683">
          <cell r="A2683" t="str">
            <v>NC_000913.2</v>
          </cell>
          <cell r="B2683" t="str">
            <v>RefSeq</v>
          </cell>
          <cell r="C2683" t="str">
            <v>gene</v>
          </cell>
          <cell r="D2683">
            <v>2911721</v>
          </cell>
          <cell r="E2683">
            <v>2913022</v>
          </cell>
          <cell r="F2683" t="str">
            <v>.</v>
          </cell>
          <cell r="G2683" t="str">
            <v>-</v>
          </cell>
          <cell r="H2683">
            <v>2846</v>
          </cell>
          <cell r="I2683" t="str">
            <v>rlmC</v>
          </cell>
          <cell r="J2683" t="str">
            <v>b2785</v>
          </cell>
          <cell r="K2683" t="str">
            <v>EG11247</v>
          </cell>
          <cell r="L2683" t="str">
            <v>EG11247</v>
          </cell>
          <cell r="M2683">
            <v>947243</v>
          </cell>
        </row>
        <row r="2684">
          <cell r="A2684" t="str">
            <v>NC_000913.2</v>
          </cell>
          <cell r="B2684" t="str">
            <v>RefSeq</v>
          </cell>
          <cell r="C2684" t="str">
            <v>gene</v>
          </cell>
          <cell r="D2684">
            <v>2913079</v>
          </cell>
          <cell r="E2684">
            <v>2915835</v>
          </cell>
          <cell r="F2684" t="str">
            <v>.</v>
          </cell>
          <cell r="G2684" t="str">
            <v>+</v>
          </cell>
          <cell r="H2684">
            <v>2847</v>
          </cell>
          <cell r="I2684" t="str">
            <v>barA</v>
          </cell>
          <cell r="J2684" t="str">
            <v>b2786</v>
          </cell>
          <cell r="K2684" t="str">
            <v>EG11367</v>
          </cell>
          <cell r="L2684" t="str">
            <v>EG11367</v>
          </cell>
          <cell r="M2684">
            <v>947255</v>
          </cell>
        </row>
        <row r="2685">
          <cell r="A2685" t="str">
            <v>NC_000913.2</v>
          </cell>
          <cell r="B2685" t="str">
            <v>RefSeq</v>
          </cell>
          <cell r="C2685" t="str">
            <v>gene</v>
          </cell>
          <cell r="D2685">
            <v>2916067</v>
          </cell>
          <cell r="E2685">
            <v>2917407</v>
          </cell>
          <cell r="F2685" t="str">
            <v>.</v>
          </cell>
          <cell r="G2685" t="str">
            <v>-</v>
          </cell>
          <cell r="H2685">
            <v>2848</v>
          </cell>
          <cell r="I2685" t="str">
            <v>gudD</v>
          </cell>
          <cell r="J2685" t="str">
            <v>b2787</v>
          </cell>
          <cell r="K2685" t="str">
            <v>G7445</v>
          </cell>
          <cell r="L2685" t="str">
            <v>EG13167</v>
          </cell>
          <cell r="M2685">
            <v>947258</v>
          </cell>
        </row>
        <row r="2686">
          <cell r="A2686" t="str">
            <v>NC_000913.2</v>
          </cell>
          <cell r="B2686" t="str">
            <v>RefSeq</v>
          </cell>
          <cell r="C2686" t="str">
            <v>gene</v>
          </cell>
          <cell r="D2686">
            <v>2917428</v>
          </cell>
          <cell r="E2686">
            <v>2918768</v>
          </cell>
          <cell r="F2686" t="str">
            <v>.</v>
          </cell>
          <cell r="G2686" t="str">
            <v>-</v>
          </cell>
          <cell r="H2686">
            <v>2849</v>
          </cell>
          <cell r="I2686" t="str">
            <v>gudX</v>
          </cell>
          <cell r="J2686" t="str">
            <v>b2788</v>
          </cell>
          <cell r="K2686" t="str">
            <v>G7446</v>
          </cell>
          <cell r="L2686" t="str">
            <v>EG13168</v>
          </cell>
          <cell r="M2686">
            <v>947261</v>
          </cell>
        </row>
        <row r="2687">
          <cell r="A2687" t="str">
            <v>NC_000913.2</v>
          </cell>
          <cell r="B2687" t="str">
            <v>RefSeq</v>
          </cell>
          <cell r="C2687" t="str">
            <v>gene</v>
          </cell>
          <cell r="D2687">
            <v>2918770</v>
          </cell>
          <cell r="E2687">
            <v>2920122</v>
          </cell>
          <cell r="F2687" t="str">
            <v>.</v>
          </cell>
          <cell r="G2687" t="str">
            <v>-</v>
          </cell>
          <cell r="H2687">
            <v>2850</v>
          </cell>
          <cell r="I2687" t="str">
            <v>gudP</v>
          </cell>
          <cell r="J2687" t="str">
            <v>b2789</v>
          </cell>
          <cell r="K2687" t="str">
            <v>G7447</v>
          </cell>
          <cell r="L2687" t="str">
            <v>EG13169</v>
          </cell>
          <cell r="M2687">
            <v>947265</v>
          </cell>
        </row>
        <row r="2688">
          <cell r="A2688" t="str">
            <v>NC_000913.2</v>
          </cell>
          <cell r="B2688" t="str">
            <v>RefSeq</v>
          </cell>
          <cell r="C2688" t="str">
            <v>gene</v>
          </cell>
          <cell r="D2688">
            <v>2920557</v>
          </cell>
          <cell r="E2688">
            <v>2921006</v>
          </cell>
          <cell r="F2688" t="str">
            <v>.</v>
          </cell>
          <cell r="G2688" t="str">
            <v>-</v>
          </cell>
          <cell r="H2688">
            <v>2851</v>
          </cell>
          <cell r="I2688" t="str">
            <v>yqcA</v>
          </cell>
          <cell r="J2688" t="str">
            <v>b2790</v>
          </cell>
          <cell r="K2688" t="str">
            <v>G7448</v>
          </cell>
          <cell r="L2688" t="str">
            <v>EG13170</v>
          </cell>
          <cell r="M2688">
            <v>947151</v>
          </cell>
        </row>
        <row r="2689">
          <cell r="A2689" t="str">
            <v>NC_000913.2</v>
          </cell>
          <cell r="B2689" t="str">
            <v>RefSeq</v>
          </cell>
          <cell r="C2689" t="str">
            <v>gene</v>
          </cell>
          <cell r="D2689">
            <v>2921024</v>
          </cell>
          <cell r="E2689">
            <v>2921806</v>
          </cell>
          <cell r="F2689" t="str">
            <v>.</v>
          </cell>
          <cell r="G2689" t="str">
            <v>-</v>
          </cell>
          <cell r="H2689">
            <v>2852</v>
          </cell>
          <cell r="I2689" t="str">
            <v>truC</v>
          </cell>
          <cell r="J2689" t="str">
            <v>b2791</v>
          </cell>
          <cell r="K2689" t="str">
            <v>G7449</v>
          </cell>
          <cell r="L2689" t="str">
            <v>EG13171</v>
          </cell>
          <cell r="M2689">
            <v>947242</v>
          </cell>
        </row>
        <row r="2690">
          <cell r="A2690" t="str">
            <v>NC_000913.2</v>
          </cell>
          <cell r="B2690" t="str">
            <v>RefSeq</v>
          </cell>
          <cell r="C2690" t="str">
            <v>gene</v>
          </cell>
          <cell r="D2690">
            <v>2921806</v>
          </cell>
          <cell r="E2690">
            <v>2922135</v>
          </cell>
          <cell r="F2690" t="str">
            <v>.</v>
          </cell>
          <cell r="G2690" t="str">
            <v>-</v>
          </cell>
          <cell r="H2690">
            <v>2853</v>
          </cell>
          <cell r="I2690" t="str">
            <v>yqcC</v>
          </cell>
          <cell r="J2690" t="str">
            <v>b2792</v>
          </cell>
          <cell r="K2690" t="str">
            <v>G7450</v>
          </cell>
          <cell r="L2690" t="str">
            <v>EG13172</v>
          </cell>
          <cell r="M2690">
            <v>946027</v>
          </cell>
        </row>
        <row r="2691">
          <cell r="A2691" t="str">
            <v>NC_000913.2</v>
          </cell>
          <cell r="B2691" t="str">
            <v>RefSeq</v>
          </cell>
          <cell r="C2691" t="str">
            <v>gene</v>
          </cell>
          <cell r="D2691">
            <v>2922757</v>
          </cell>
          <cell r="E2691">
            <v>2923302</v>
          </cell>
          <cell r="F2691" t="str">
            <v>.</v>
          </cell>
          <cell r="G2691" t="str">
            <v>-</v>
          </cell>
          <cell r="H2691">
            <v>2855</v>
          </cell>
          <cell r="I2691" t="str">
            <v>syd</v>
          </cell>
          <cell r="J2691" t="str">
            <v>b2793</v>
          </cell>
          <cell r="K2691" t="str">
            <v>G7451</v>
          </cell>
          <cell r="L2691" t="str">
            <v>EG12959</v>
          </cell>
          <cell r="M2691">
            <v>947271</v>
          </cell>
        </row>
        <row r="2692">
          <cell r="A2692" t="str">
            <v>NC_000913.2</v>
          </cell>
          <cell r="B2692" t="str">
            <v>RefSeq</v>
          </cell>
          <cell r="C2692" t="str">
            <v>gene</v>
          </cell>
          <cell r="D2692">
            <v>2923370</v>
          </cell>
          <cell r="E2692">
            <v>2924218</v>
          </cell>
          <cell r="F2692" t="str">
            <v>.</v>
          </cell>
          <cell r="G2692" t="str">
            <v>+</v>
          </cell>
          <cell r="H2692">
            <v>2856</v>
          </cell>
          <cell r="I2692" t="str">
            <v>queF</v>
          </cell>
          <cell r="J2692" t="str">
            <v>b2794</v>
          </cell>
          <cell r="K2692" t="str">
            <v>G7452</v>
          </cell>
          <cell r="L2692" t="str">
            <v>EG13173</v>
          </cell>
          <cell r="M2692">
            <v>947270</v>
          </cell>
        </row>
        <row r="2693">
          <cell r="A2693" t="str">
            <v>NC_000913.2</v>
          </cell>
          <cell r="B2693" t="str">
            <v>RefSeq</v>
          </cell>
          <cell r="C2693" t="str">
            <v>gene</v>
          </cell>
          <cell r="D2693">
            <v>2924330</v>
          </cell>
          <cell r="E2693">
            <v>2925694</v>
          </cell>
          <cell r="F2693" t="str">
            <v>.</v>
          </cell>
          <cell r="G2693" t="str">
            <v>+</v>
          </cell>
          <cell r="H2693">
            <v>2857</v>
          </cell>
          <cell r="I2693" t="str">
            <v>ygdH</v>
          </cell>
          <cell r="J2693" t="str">
            <v>b2795</v>
          </cell>
          <cell r="K2693" t="str">
            <v>EG12373</v>
          </cell>
          <cell r="L2693" t="str">
            <v>EG12373</v>
          </cell>
          <cell r="M2693">
            <v>947266</v>
          </cell>
        </row>
        <row r="2694">
          <cell r="A2694" t="str">
            <v>NC_000913.2</v>
          </cell>
          <cell r="B2694" t="str">
            <v>RefSeq</v>
          </cell>
          <cell r="C2694" t="str">
            <v>gene</v>
          </cell>
          <cell r="D2694">
            <v>2926251</v>
          </cell>
          <cell r="E2694">
            <v>2927540</v>
          </cell>
          <cell r="F2694" t="str">
            <v>.</v>
          </cell>
          <cell r="G2694" t="str">
            <v>+</v>
          </cell>
          <cell r="H2694">
            <v>2858</v>
          </cell>
          <cell r="I2694" t="str">
            <v>sdaC</v>
          </cell>
          <cell r="J2694" t="str">
            <v>b2796</v>
          </cell>
          <cell r="K2694" t="str">
            <v>EG12142</v>
          </cell>
          <cell r="L2694" t="str">
            <v>EG12142</v>
          </cell>
          <cell r="M2694">
            <v>947264</v>
          </cell>
        </row>
        <row r="2695">
          <cell r="A2695" t="str">
            <v>NC_000913.2</v>
          </cell>
          <cell r="B2695" t="str">
            <v>RefSeq</v>
          </cell>
          <cell r="C2695" t="str">
            <v>gene</v>
          </cell>
          <cell r="D2695">
            <v>2927598</v>
          </cell>
          <cell r="E2695">
            <v>2928965</v>
          </cell>
          <cell r="F2695" t="str">
            <v>.</v>
          </cell>
          <cell r="G2695" t="str">
            <v>+</v>
          </cell>
          <cell r="H2695">
            <v>2859</v>
          </cell>
          <cell r="I2695" t="str">
            <v>sdaB</v>
          </cell>
          <cell r="J2695" t="str">
            <v>b2797</v>
          </cell>
          <cell r="K2695" t="str">
            <v>EG11623</v>
          </cell>
          <cell r="L2695" t="str">
            <v>EG11623</v>
          </cell>
          <cell r="M2695">
            <v>947262</v>
          </cell>
        </row>
        <row r="2696">
          <cell r="A2696" t="str">
            <v>NC_000913.2</v>
          </cell>
          <cell r="B2696" t="str">
            <v>RefSeq</v>
          </cell>
          <cell r="C2696" t="str">
            <v>gene</v>
          </cell>
          <cell r="D2696">
            <v>2929077</v>
          </cell>
          <cell r="E2696">
            <v>2929832</v>
          </cell>
          <cell r="F2696" t="str">
            <v>.</v>
          </cell>
          <cell r="G2696" t="str">
            <v>+</v>
          </cell>
          <cell r="H2696">
            <v>2860</v>
          </cell>
          <cell r="I2696" t="str">
            <v>ygdG</v>
          </cell>
          <cell r="J2696" t="str">
            <v>b2798</v>
          </cell>
          <cell r="K2696" t="str">
            <v>EG12372</v>
          </cell>
          <cell r="L2696" t="str">
            <v>EG12372</v>
          </cell>
          <cell r="M2696">
            <v>947256</v>
          </cell>
        </row>
        <row r="2697">
          <cell r="A2697" t="str">
            <v>NC_000913.2</v>
          </cell>
          <cell r="B2697" t="str">
            <v>RefSeq</v>
          </cell>
          <cell r="C2697" t="str">
            <v>gene</v>
          </cell>
          <cell r="D2697">
            <v>2929887</v>
          </cell>
          <cell r="E2697">
            <v>2931035</v>
          </cell>
          <cell r="F2697" t="str">
            <v>.</v>
          </cell>
          <cell r="G2697" t="str">
            <v>-</v>
          </cell>
          <cell r="H2697">
            <v>2861</v>
          </cell>
          <cell r="I2697" t="str">
            <v>fucO</v>
          </cell>
          <cell r="J2697" t="str">
            <v>b2799</v>
          </cell>
          <cell r="K2697" t="str">
            <v>EG10351</v>
          </cell>
          <cell r="L2697" t="str">
            <v>EG10351</v>
          </cell>
          <cell r="M2697">
            <v>947273</v>
          </cell>
        </row>
        <row r="2698">
          <cell r="A2698" t="str">
            <v>NC_000913.2</v>
          </cell>
          <cell r="B2698" t="str">
            <v>RefSeq</v>
          </cell>
          <cell r="C2698" t="str">
            <v>gene</v>
          </cell>
          <cell r="D2698">
            <v>2931063</v>
          </cell>
          <cell r="E2698">
            <v>2931710</v>
          </cell>
          <cell r="F2698" t="str">
            <v>.</v>
          </cell>
          <cell r="G2698" t="str">
            <v>-</v>
          </cell>
          <cell r="H2698">
            <v>2862</v>
          </cell>
          <cell r="I2698" t="str">
            <v>fucA</v>
          </cell>
          <cell r="J2698" t="str">
            <v>b2800</v>
          </cell>
          <cell r="K2698" t="str">
            <v>EG10348</v>
          </cell>
          <cell r="L2698" t="str">
            <v>EG10348</v>
          </cell>
          <cell r="M2698">
            <v>947282</v>
          </cell>
        </row>
        <row r="2699">
          <cell r="A2699" t="str">
            <v>NC_000913.2</v>
          </cell>
          <cell r="B2699" t="str">
            <v>RefSeq</v>
          </cell>
          <cell r="C2699" t="str">
            <v>gene</v>
          </cell>
          <cell r="D2699">
            <v>2932257</v>
          </cell>
          <cell r="E2699">
            <v>2933573</v>
          </cell>
          <cell r="F2699" t="str">
            <v>.</v>
          </cell>
          <cell r="G2699" t="str">
            <v>+</v>
          </cell>
          <cell r="H2699">
            <v>2863</v>
          </cell>
          <cell r="I2699" t="str">
            <v>fucP</v>
          </cell>
          <cell r="J2699" t="str">
            <v>b2801</v>
          </cell>
          <cell r="K2699" t="str">
            <v>EG10352</v>
          </cell>
          <cell r="L2699" t="str">
            <v>EG10352</v>
          </cell>
          <cell r="M2699">
            <v>947487</v>
          </cell>
        </row>
        <row r="2700">
          <cell r="A2700" t="str">
            <v>NC_000913.2</v>
          </cell>
          <cell r="B2700" t="str">
            <v>RefSeq</v>
          </cell>
          <cell r="C2700" t="str">
            <v>gene</v>
          </cell>
          <cell r="D2700">
            <v>2933606</v>
          </cell>
          <cell r="E2700">
            <v>2935381</v>
          </cell>
          <cell r="F2700" t="str">
            <v>.</v>
          </cell>
          <cell r="G2700" t="str">
            <v>+</v>
          </cell>
          <cell r="H2700">
            <v>2864</v>
          </cell>
          <cell r="I2700" t="str">
            <v>fucI</v>
          </cell>
          <cell r="J2700" t="str">
            <v>b2802</v>
          </cell>
          <cell r="K2700" t="str">
            <v>EG10349</v>
          </cell>
          <cell r="L2700" t="str">
            <v>EG10349</v>
          </cell>
          <cell r="M2700">
            <v>946195</v>
          </cell>
        </row>
        <row r="2701">
          <cell r="A2701" t="str">
            <v>NC_000913.2</v>
          </cell>
          <cell r="B2701" t="str">
            <v>RefSeq</v>
          </cell>
          <cell r="C2701" t="str">
            <v>gene</v>
          </cell>
          <cell r="D2701">
            <v>2935460</v>
          </cell>
          <cell r="E2701">
            <v>2936908</v>
          </cell>
          <cell r="F2701" t="str">
            <v>.</v>
          </cell>
          <cell r="G2701" t="str">
            <v>+</v>
          </cell>
          <cell r="H2701">
            <v>2865</v>
          </cell>
          <cell r="I2701" t="str">
            <v>fucK</v>
          </cell>
          <cell r="J2701" t="str">
            <v>b2803</v>
          </cell>
          <cell r="K2701" t="str">
            <v>EG10350</v>
          </cell>
          <cell r="L2701" t="str">
            <v>EG10350</v>
          </cell>
          <cell r="M2701">
            <v>946022</v>
          </cell>
        </row>
        <row r="2702">
          <cell r="A2702" t="str">
            <v>NC_000913.2</v>
          </cell>
          <cell r="B2702" t="str">
            <v>RefSeq</v>
          </cell>
          <cell r="C2702" t="str">
            <v>gene</v>
          </cell>
          <cell r="D2702">
            <v>2936910</v>
          </cell>
          <cell r="E2702">
            <v>2937332</v>
          </cell>
          <cell r="F2702" t="str">
            <v>.</v>
          </cell>
          <cell r="G2702" t="str">
            <v>+</v>
          </cell>
          <cell r="H2702">
            <v>2866</v>
          </cell>
          <cell r="I2702" t="str">
            <v>fucU</v>
          </cell>
          <cell r="J2702" t="str">
            <v>b2804</v>
          </cell>
          <cell r="K2702" t="str">
            <v>EG10355</v>
          </cell>
          <cell r="L2702" t="str">
            <v>EG10355</v>
          </cell>
          <cell r="M2702">
            <v>945842</v>
          </cell>
        </row>
        <row r="2703">
          <cell r="A2703" t="str">
            <v>NC_000913.2</v>
          </cell>
          <cell r="B2703" t="str">
            <v>RefSeq</v>
          </cell>
          <cell r="C2703" t="str">
            <v>gene</v>
          </cell>
          <cell r="D2703">
            <v>2937390</v>
          </cell>
          <cell r="E2703">
            <v>2938121</v>
          </cell>
          <cell r="F2703" t="str">
            <v>.</v>
          </cell>
          <cell r="G2703" t="str">
            <v>+</v>
          </cell>
          <cell r="H2703">
            <v>2867</v>
          </cell>
          <cell r="I2703" t="str">
            <v>fucR</v>
          </cell>
          <cell r="J2703" t="str">
            <v>b2805</v>
          </cell>
          <cell r="K2703" t="str">
            <v>EG10353</v>
          </cell>
          <cell r="L2703" t="str">
            <v>EG10353</v>
          </cell>
          <cell r="M2703">
            <v>946905</v>
          </cell>
        </row>
        <row r="2704">
          <cell r="A2704" t="str">
            <v>NC_000913.2</v>
          </cell>
          <cell r="B2704" t="str">
            <v>RefSeq</v>
          </cell>
          <cell r="C2704" t="str">
            <v>gene</v>
          </cell>
          <cell r="D2704">
            <v>2938165</v>
          </cell>
          <cell r="E2704">
            <v>2939265</v>
          </cell>
          <cell r="F2704" t="str">
            <v>.</v>
          </cell>
          <cell r="G2704" t="str">
            <v>-</v>
          </cell>
          <cell r="H2704">
            <v>2868</v>
          </cell>
          <cell r="I2704" t="str">
            <v>rlmM</v>
          </cell>
          <cell r="J2704" t="str">
            <v>b2806</v>
          </cell>
          <cell r="K2704" t="str">
            <v>EG11794</v>
          </cell>
          <cell r="L2704" t="str">
            <v>EG11794</v>
          </cell>
          <cell r="M2704">
            <v>947283</v>
          </cell>
        </row>
        <row r="2705">
          <cell r="A2705" t="str">
            <v>NC_000913.2</v>
          </cell>
          <cell r="B2705" t="str">
            <v>RefSeq</v>
          </cell>
          <cell r="C2705" t="str">
            <v>gene</v>
          </cell>
          <cell r="D2705">
            <v>2939258</v>
          </cell>
          <cell r="E2705">
            <v>2939653</v>
          </cell>
          <cell r="F2705" t="str">
            <v>.</v>
          </cell>
          <cell r="G2705" t="str">
            <v>-</v>
          </cell>
          <cell r="H2705">
            <v>2869</v>
          </cell>
          <cell r="I2705" t="str">
            <v>ygdD</v>
          </cell>
          <cell r="J2705" t="str">
            <v>b2807</v>
          </cell>
          <cell r="K2705" t="str">
            <v>EG11793</v>
          </cell>
          <cell r="L2705" t="str">
            <v>EG11793</v>
          </cell>
          <cell r="M2705">
            <v>947279</v>
          </cell>
        </row>
        <row r="2706">
          <cell r="A2706" t="str">
            <v>NC_000913.2</v>
          </cell>
          <cell r="B2706" t="str">
            <v>RefSeq</v>
          </cell>
          <cell r="C2706" t="str">
            <v>gene</v>
          </cell>
          <cell r="D2706">
            <v>2939672</v>
          </cell>
          <cell r="E2706">
            <v>2940589</v>
          </cell>
          <cell r="F2706" t="str">
            <v>.</v>
          </cell>
          <cell r="G2706" t="str">
            <v>-</v>
          </cell>
          <cell r="H2706">
            <v>2870</v>
          </cell>
          <cell r="I2706" t="str">
            <v>gcvA</v>
          </cell>
          <cell r="J2706" t="str">
            <v>b2808</v>
          </cell>
          <cell r="K2706" t="str">
            <v>EG11795</v>
          </cell>
          <cell r="L2706" t="str">
            <v>EG11795</v>
          </cell>
          <cell r="M2706">
            <v>947278</v>
          </cell>
        </row>
        <row r="2707">
          <cell r="A2707" t="str">
            <v>NC_000913.2</v>
          </cell>
          <cell r="B2707" t="str">
            <v>RefSeq</v>
          </cell>
          <cell r="C2707" t="str">
            <v>gene</v>
          </cell>
          <cell r="D2707">
            <v>2940940</v>
          </cell>
          <cell r="E2707">
            <v>2941167</v>
          </cell>
          <cell r="F2707" t="str">
            <v>.</v>
          </cell>
          <cell r="G2707" t="str">
            <v>-</v>
          </cell>
          <cell r="H2707">
            <v>2872</v>
          </cell>
          <cell r="I2707" t="str">
            <v>ygdI</v>
          </cell>
          <cell r="J2707" t="str">
            <v>b2809</v>
          </cell>
          <cell r="K2707" t="str">
            <v>G7453</v>
          </cell>
          <cell r="L2707" t="str">
            <v>EG13081</v>
          </cell>
          <cell r="M2707">
            <v>947276</v>
          </cell>
        </row>
        <row r="2708">
          <cell r="A2708" t="str">
            <v>NC_000913.2</v>
          </cell>
          <cell r="B2708" t="str">
            <v>RefSeq</v>
          </cell>
          <cell r="C2708" t="str">
            <v>gene</v>
          </cell>
          <cell r="D2708">
            <v>2941359</v>
          </cell>
          <cell r="E2708">
            <v>2942564</v>
          </cell>
          <cell r="F2708" t="str">
            <v>.</v>
          </cell>
          <cell r="G2708" t="str">
            <v>+</v>
          </cell>
          <cell r="H2708">
            <v>2873</v>
          </cell>
          <cell r="I2708" t="str">
            <v>csdA</v>
          </cell>
          <cell r="J2708" t="str">
            <v>b2810</v>
          </cell>
          <cell r="K2708" t="str">
            <v>G7454</v>
          </cell>
          <cell r="L2708" t="str">
            <v>EG13082</v>
          </cell>
          <cell r="M2708">
            <v>947275</v>
          </cell>
        </row>
        <row r="2709">
          <cell r="A2709" t="str">
            <v>NC_000913.2</v>
          </cell>
          <cell r="B2709" t="str">
            <v>RefSeq</v>
          </cell>
          <cell r="C2709" t="str">
            <v>gene</v>
          </cell>
          <cell r="D2709">
            <v>2942564</v>
          </cell>
          <cell r="E2709">
            <v>2943007</v>
          </cell>
          <cell r="F2709" t="str">
            <v>.</v>
          </cell>
          <cell r="G2709" t="str">
            <v>+</v>
          </cell>
          <cell r="H2709">
            <v>2874</v>
          </cell>
          <cell r="I2709" t="str">
            <v>csdE</v>
          </cell>
          <cell r="J2709" t="str">
            <v>b2811</v>
          </cell>
          <cell r="K2709" t="str">
            <v>G7455</v>
          </cell>
          <cell r="L2709" t="str">
            <v>EG13083</v>
          </cell>
          <cell r="M2709">
            <v>947274</v>
          </cell>
        </row>
        <row r="2710">
          <cell r="A2710" t="str">
            <v>NC_000913.2</v>
          </cell>
          <cell r="B2710" t="str">
            <v>RefSeq</v>
          </cell>
          <cell r="C2710" t="str">
            <v>gene</v>
          </cell>
          <cell r="D2710">
            <v>2943058</v>
          </cell>
          <cell r="E2710">
            <v>2943864</v>
          </cell>
          <cell r="F2710" t="str">
            <v>.</v>
          </cell>
          <cell r="G2710" t="str">
            <v>-</v>
          </cell>
          <cell r="H2710">
            <v>2875</v>
          </cell>
          <cell r="I2710" t="str">
            <v>csdL</v>
          </cell>
          <cell r="J2710" t="str">
            <v>b2812</v>
          </cell>
          <cell r="K2710" t="str">
            <v>G7456</v>
          </cell>
          <cell r="L2710" t="str">
            <v>EG13084</v>
          </cell>
          <cell r="M2710">
            <v>947291</v>
          </cell>
        </row>
        <row r="2711">
          <cell r="A2711" t="str">
            <v>NC_000913.2</v>
          </cell>
          <cell r="B2711" t="str">
            <v>RefSeq</v>
          </cell>
          <cell r="C2711" t="str">
            <v>gene</v>
          </cell>
          <cell r="D2711">
            <v>2944103</v>
          </cell>
          <cell r="E2711">
            <v>2945200</v>
          </cell>
          <cell r="F2711" t="str">
            <v>.</v>
          </cell>
          <cell r="G2711" t="str">
            <v>-</v>
          </cell>
          <cell r="H2711">
            <v>2876</v>
          </cell>
          <cell r="I2711" t="str">
            <v>mltA</v>
          </cell>
          <cell r="J2711" t="str">
            <v>b2813</v>
          </cell>
          <cell r="K2711" t="str">
            <v>G7457</v>
          </cell>
          <cell r="L2711" t="str">
            <v>EG13085</v>
          </cell>
          <cell r="M2711">
            <v>944964</v>
          </cell>
        </row>
        <row r="2712">
          <cell r="A2712" t="str">
            <v>NC_000913.2</v>
          </cell>
          <cell r="B2712" t="str">
            <v>RefSeq</v>
          </cell>
          <cell r="C2712" t="str">
            <v>gene</v>
          </cell>
          <cell r="D2712">
            <v>2945409</v>
          </cell>
          <cell r="E2712">
            <v>2945485</v>
          </cell>
          <cell r="F2712" t="str">
            <v>.</v>
          </cell>
          <cell r="G2712" t="str">
            <v>+</v>
          </cell>
          <cell r="H2712">
            <v>2877</v>
          </cell>
          <cell r="I2712" t="str">
            <v>metZ</v>
          </cell>
          <cell r="J2712" t="str">
            <v>b2814</v>
          </cell>
          <cell r="K2712" t="str">
            <v>EG30062</v>
          </cell>
          <cell r="L2712" t="str">
            <v>EG30062</v>
          </cell>
          <cell r="M2712">
            <v>947198</v>
          </cell>
        </row>
        <row r="2713">
          <cell r="A2713" t="str">
            <v>NC_000913.2</v>
          </cell>
          <cell r="B2713" t="str">
            <v>RefSeq</v>
          </cell>
          <cell r="C2713" t="str">
            <v>gene</v>
          </cell>
          <cell r="D2713">
            <v>2945519</v>
          </cell>
          <cell r="E2713">
            <v>2945595</v>
          </cell>
          <cell r="F2713" t="str">
            <v>.</v>
          </cell>
          <cell r="G2713" t="str">
            <v>+</v>
          </cell>
          <cell r="H2713">
            <v>2878</v>
          </cell>
          <cell r="I2713" t="str">
            <v>metW</v>
          </cell>
          <cell r="J2713" t="str">
            <v>b2815</v>
          </cell>
          <cell r="K2713" t="str">
            <v>EG31117</v>
          </cell>
          <cell r="L2713" t="str">
            <v>EG31117</v>
          </cell>
          <cell r="M2713">
            <v>947292</v>
          </cell>
        </row>
        <row r="2714">
          <cell r="A2714" t="str">
            <v>NC_000913.2</v>
          </cell>
          <cell r="B2714" t="str">
            <v>RefSeq</v>
          </cell>
          <cell r="C2714" t="str">
            <v>gene</v>
          </cell>
          <cell r="D2714">
            <v>2945629</v>
          </cell>
          <cell r="E2714">
            <v>2945705</v>
          </cell>
          <cell r="F2714" t="str">
            <v>.</v>
          </cell>
          <cell r="G2714" t="str">
            <v>+</v>
          </cell>
          <cell r="H2714">
            <v>2879</v>
          </cell>
          <cell r="I2714" t="str">
            <v>metV</v>
          </cell>
          <cell r="J2714" t="str">
            <v>b2816</v>
          </cell>
          <cell r="K2714" t="str">
            <v>EG30060</v>
          </cell>
          <cell r="L2714" t="str">
            <v>EG30060</v>
          </cell>
          <cell r="M2714">
            <v>946037</v>
          </cell>
        </row>
        <row r="2715">
          <cell r="A2715" t="str">
            <v>NC_000913.2</v>
          </cell>
          <cell r="B2715" t="str">
            <v>RefSeq</v>
          </cell>
          <cell r="C2715" t="str">
            <v>gene</v>
          </cell>
          <cell r="D2715">
            <v>2945779</v>
          </cell>
          <cell r="E2715">
            <v>2947032</v>
          </cell>
          <cell r="F2715" t="str">
            <v>.</v>
          </cell>
          <cell r="G2715" t="str">
            <v>-</v>
          </cell>
          <cell r="H2715">
            <v>2880</v>
          </cell>
          <cell r="I2715" t="str">
            <v>amiC</v>
          </cell>
          <cell r="J2715" t="str">
            <v>b2817</v>
          </cell>
          <cell r="K2715" t="str">
            <v>G7458</v>
          </cell>
          <cell r="L2715" t="str">
            <v>EG13086</v>
          </cell>
          <cell r="M2715">
            <v>947293</v>
          </cell>
        </row>
        <row r="2716">
          <cell r="A2716" t="str">
            <v>NC_000913.2</v>
          </cell>
          <cell r="B2716" t="str">
            <v>RefSeq</v>
          </cell>
          <cell r="C2716" t="str">
            <v>gene</v>
          </cell>
          <cell r="D2716">
            <v>2947264</v>
          </cell>
          <cell r="E2716">
            <v>2948595</v>
          </cell>
          <cell r="F2716" t="str">
            <v>.</v>
          </cell>
          <cell r="G2716" t="str">
            <v>+</v>
          </cell>
          <cell r="H2716">
            <v>2881</v>
          </cell>
          <cell r="I2716" t="str">
            <v>argA</v>
          </cell>
          <cell r="J2716" t="str">
            <v>b2818</v>
          </cell>
          <cell r="K2716" t="str">
            <v>EG10063</v>
          </cell>
          <cell r="L2716" t="str">
            <v>EG10063</v>
          </cell>
          <cell r="M2716">
            <v>947289</v>
          </cell>
        </row>
        <row r="2717">
          <cell r="A2717" t="str">
            <v>NC_000913.2</v>
          </cell>
          <cell r="B2717" t="str">
            <v>RefSeq</v>
          </cell>
          <cell r="C2717" t="str">
            <v>gene</v>
          </cell>
          <cell r="D2717">
            <v>2948657</v>
          </cell>
          <cell r="E2717">
            <v>2950483</v>
          </cell>
          <cell r="F2717" t="str">
            <v>.</v>
          </cell>
          <cell r="G2717" t="str">
            <v>-</v>
          </cell>
          <cell r="H2717">
            <v>2882</v>
          </cell>
          <cell r="I2717" t="str">
            <v>recD</v>
          </cell>
          <cell r="J2717" t="str">
            <v>b2819</v>
          </cell>
          <cell r="K2717" t="str">
            <v>EG10826</v>
          </cell>
          <cell r="L2717" t="str">
            <v>EG10826</v>
          </cell>
          <cell r="M2717">
            <v>947287</v>
          </cell>
        </row>
        <row r="2718">
          <cell r="A2718" t="str">
            <v>NC_000913.2</v>
          </cell>
          <cell r="B2718" t="str">
            <v>RefSeq</v>
          </cell>
          <cell r="C2718" t="str">
            <v>gene</v>
          </cell>
          <cell r="D2718">
            <v>2950483</v>
          </cell>
          <cell r="E2718">
            <v>2954025</v>
          </cell>
          <cell r="F2718" t="str">
            <v>.</v>
          </cell>
          <cell r="G2718" t="str">
            <v>-</v>
          </cell>
          <cell r="H2718">
            <v>2883</v>
          </cell>
          <cell r="I2718" t="str">
            <v>recB</v>
          </cell>
          <cell r="J2718" t="str">
            <v>b2820</v>
          </cell>
          <cell r="K2718" t="str">
            <v>EG10824</v>
          </cell>
          <cell r="L2718" t="str">
            <v>EG10824</v>
          </cell>
          <cell r="M2718">
            <v>947286</v>
          </cell>
        </row>
        <row r="2719">
          <cell r="A2719" t="str">
            <v>NC_000913.2</v>
          </cell>
          <cell r="B2719" t="str">
            <v>RefSeq</v>
          </cell>
          <cell r="C2719" t="str">
            <v>gene</v>
          </cell>
          <cell r="D2719">
            <v>2954018</v>
          </cell>
          <cell r="E2719">
            <v>2956906</v>
          </cell>
          <cell r="F2719" t="str">
            <v>.</v>
          </cell>
          <cell r="G2719" t="str">
            <v>-</v>
          </cell>
          <cell r="H2719">
            <v>2884</v>
          </cell>
          <cell r="I2719" t="str">
            <v>ptrA</v>
          </cell>
          <cell r="J2719" t="str">
            <v>b2821</v>
          </cell>
          <cell r="K2719" t="str">
            <v>EG10786</v>
          </cell>
          <cell r="L2719" t="str">
            <v>EG10786</v>
          </cell>
          <cell r="M2719">
            <v>947284</v>
          </cell>
        </row>
        <row r="2720">
          <cell r="A2720" t="str">
            <v>NC_000913.2</v>
          </cell>
          <cell r="B2720" t="str">
            <v>RefSeq</v>
          </cell>
          <cell r="C2720" t="str">
            <v>gene</v>
          </cell>
          <cell r="D2720">
            <v>2957082</v>
          </cell>
          <cell r="E2720">
            <v>2960450</v>
          </cell>
          <cell r="F2720" t="str">
            <v>.</v>
          </cell>
          <cell r="G2720" t="str">
            <v>-</v>
          </cell>
          <cell r="H2720">
            <v>2885</v>
          </cell>
          <cell r="I2720" t="str">
            <v>recC</v>
          </cell>
          <cell r="J2720" t="str">
            <v>b2822</v>
          </cell>
          <cell r="K2720" t="str">
            <v>EG10825</v>
          </cell>
          <cell r="L2720" t="str">
            <v>EG10825</v>
          </cell>
          <cell r="M2720">
            <v>947294</v>
          </cell>
        </row>
        <row r="2721">
          <cell r="A2721" t="str">
            <v>NC_000913.2</v>
          </cell>
          <cell r="B2721" t="str">
            <v>RefSeq</v>
          </cell>
          <cell r="C2721" t="str">
            <v>gene</v>
          </cell>
          <cell r="D2721">
            <v>2960463</v>
          </cell>
          <cell r="E2721">
            <v>2960786</v>
          </cell>
          <cell r="F2721" t="str">
            <v>.</v>
          </cell>
          <cell r="G2721" t="str">
            <v>-</v>
          </cell>
          <cell r="H2721">
            <v>2886</v>
          </cell>
          <cell r="I2721" t="str">
            <v>ppdC</v>
          </cell>
          <cell r="J2721" t="str">
            <v>b2823</v>
          </cell>
          <cell r="K2721" t="str">
            <v>EG11154</v>
          </cell>
          <cell r="L2721" t="str">
            <v>EG11154</v>
          </cell>
          <cell r="M2721">
            <v>945797</v>
          </cell>
        </row>
        <row r="2722">
          <cell r="A2722" t="str">
            <v>NC_000913.2</v>
          </cell>
          <cell r="B2722" t="str">
            <v>RefSeq</v>
          </cell>
          <cell r="C2722" t="str">
            <v>gene</v>
          </cell>
          <cell r="D2722">
            <v>2960771</v>
          </cell>
          <cell r="E2722">
            <v>2961178</v>
          </cell>
          <cell r="F2722" t="str">
            <v>.</v>
          </cell>
          <cell r="G2722" t="str">
            <v>-</v>
          </cell>
          <cell r="H2722">
            <v>2887</v>
          </cell>
          <cell r="I2722" t="str">
            <v>ygdB</v>
          </cell>
          <cell r="J2722" t="str">
            <v>b2824</v>
          </cell>
          <cell r="K2722" t="str">
            <v>EG11155</v>
          </cell>
          <cell r="L2722" t="str">
            <v>EG11155</v>
          </cell>
          <cell r="M2722">
            <v>944763</v>
          </cell>
        </row>
        <row r="2723">
          <cell r="A2723" t="str">
            <v>NC_000913.2</v>
          </cell>
          <cell r="B2723" t="str">
            <v>RefSeq</v>
          </cell>
          <cell r="C2723" t="str">
            <v>gene</v>
          </cell>
          <cell r="D2723">
            <v>2961175</v>
          </cell>
          <cell r="E2723">
            <v>2961738</v>
          </cell>
          <cell r="F2723" t="str">
            <v>.</v>
          </cell>
          <cell r="G2723" t="str">
            <v>-</v>
          </cell>
          <cell r="H2723">
            <v>2888</v>
          </cell>
          <cell r="I2723" t="str">
            <v>ppdB</v>
          </cell>
          <cell r="J2723" t="str">
            <v>b2825</v>
          </cell>
          <cell r="K2723" t="str">
            <v>EG11156</v>
          </cell>
          <cell r="L2723" t="str">
            <v>EG11156</v>
          </cell>
          <cell r="M2723">
            <v>948985</v>
          </cell>
        </row>
        <row r="2724">
          <cell r="A2724" t="str">
            <v>NC_000913.2</v>
          </cell>
          <cell r="B2724" t="str">
            <v>RefSeq</v>
          </cell>
          <cell r="C2724" t="str">
            <v>gene</v>
          </cell>
          <cell r="D2724">
            <v>2961729</v>
          </cell>
          <cell r="E2724">
            <v>2962199</v>
          </cell>
          <cell r="F2724" t="str">
            <v>.</v>
          </cell>
          <cell r="G2724" t="str">
            <v>-</v>
          </cell>
          <cell r="H2724">
            <v>2889</v>
          </cell>
          <cell r="I2724" t="str">
            <v>ppdA</v>
          </cell>
          <cell r="J2724" t="str">
            <v>b2826</v>
          </cell>
          <cell r="K2724" t="str">
            <v>EG12081</v>
          </cell>
          <cell r="L2724" t="str">
            <v>EG12081</v>
          </cell>
          <cell r="M2724">
            <v>945393</v>
          </cell>
        </row>
        <row r="2725">
          <cell r="A2725" t="str">
            <v>NC_000913.2</v>
          </cell>
          <cell r="B2725" t="str">
            <v>RefSeq</v>
          </cell>
          <cell r="C2725" t="str">
            <v>gene</v>
          </cell>
          <cell r="D2725">
            <v>2962383</v>
          </cell>
          <cell r="E2725">
            <v>2963177</v>
          </cell>
          <cell r="F2725" t="str">
            <v>.</v>
          </cell>
          <cell r="G2725" t="str">
            <v>-</v>
          </cell>
          <cell r="H2725">
            <v>2890</v>
          </cell>
          <cell r="I2725" t="str">
            <v>thyA</v>
          </cell>
          <cell r="J2725" t="str">
            <v>b2827</v>
          </cell>
          <cell r="K2725" t="str">
            <v>EG11002</v>
          </cell>
          <cell r="L2725" t="str">
            <v>EG11002</v>
          </cell>
          <cell r="M2725">
            <v>949035</v>
          </cell>
        </row>
        <row r="2726">
          <cell r="A2726" t="str">
            <v>NC_000913.2</v>
          </cell>
          <cell r="B2726" t="str">
            <v>RefSeq</v>
          </cell>
          <cell r="C2726" t="str">
            <v>gene</v>
          </cell>
          <cell r="D2726">
            <v>2963184</v>
          </cell>
          <cell r="E2726">
            <v>2964059</v>
          </cell>
          <cell r="F2726" t="str">
            <v>.</v>
          </cell>
          <cell r="G2726" t="str">
            <v>-</v>
          </cell>
          <cell r="H2726">
            <v>2891</v>
          </cell>
          <cell r="I2726" t="str">
            <v>lgt</v>
          </cell>
          <cell r="J2726" t="str">
            <v>b2828</v>
          </cell>
          <cell r="K2726" t="str">
            <v>EG12128</v>
          </cell>
          <cell r="L2726" t="str">
            <v>EG12128</v>
          </cell>
          <cell r="M2726">
            <v>947303</v>
          </cell>
        </row>
        <row r="2727">
          <cell r="A2727" t="str">
            <v>NC_000913.2</v>
          </cell>
          <cell r="B2727" t="str">
            <v>RefSeq</v>
          </cell>
          <cell r="C2727" t="str">
            <v>gene</v>
          </cell>
          <cell r="D2727">
            <v>2964210</v>
          </cell>
          <cell r="E2727">
            <v>2966456</v>
          </cell>
          <cell r="F2727" t="str">
            <v>.</v>
          </cell>
          <cell r="G2727" t="str">
            <v>-</v>
          </cell>
          <cell r="H2727">
            <v>2892</v>
          </cell>
          <cell r="I2727" t="str">
            <v>ptsP</v>
          </cell>
          <cell r="J2727" t="str">
            <v>b2829</v>
          </cell>
          <cell r="K2727" t="str">
            <v>EG12188</v>
          </cell>
          <cell r="L2727" t="str">
            <v>EG12188</v>
          </cell>
          <cell r="M2727">
            <v>947301</v>
          </cell>
        </row>
        <row r="2728">
          <cell r="A2728" t="str">
            <v>NC_000913.2</v>
          </cell>
          <cell r="B2728" t="str">
            <v>RefSeq</v>
          </cell>
          <cell r="C2728" t="str">
            <v>gene</v>
          </cell>
          <cell r="D2728">
            <v>2966469</v>
          </cell>
          <cell r="E2728">
            <v>2966999</v>
          </cell>
          <cell r="F2728" t="str">
            <v>.</v>
          </cell>
          <cell r="G2728" t="str">
            <v>-</v>
          </cell>
          <cell r="H2728">
            <v>2893</v>
          </cell>
          <cell r="I2728" t="str">
            <v>rppH</v>
          </cell>
          <cell r="J2728" t="str">
            <v>b2830</v>
          </cell>
          <cell r="K2728" t="str">
            <v>G7459</v>
          </cell>
          <cell r="L2728" t="str">
            <v>EG13091</v>
          </cell>
          <cell r="M2728">
            <v>947300</v>
          </cell>
        </row>
        <row r="2729">
          <cell r="A2729" t="str">
            <v>NC_000913.2</v>
          </cell>
          <cell r="B2729" t="str">
            <v>RefSeq</v>
          </cell>
          <cell r="C2729" t="str">
            <v>gene</v>
          </cell>
          <cell r="D2729">
            <v>2967684</v>
          </cell>
          <cell r="E2729">
            <v>2968373</v>
          </cell>
          <cell r="F2729" t="str">
            <v>.</v>
          </cell>
          <cell r="G2729" t="str">
            <v>+</v>
          </cell>
          <cell r="H2729">
            <v>2894</v>
          </cell>
          <cell r="I2729" t="str">
            <v>mutH</v>
          </cell>
          <cell r="J2729" t="str">
            <v>b2831</v>
          </cell>
          <cell r="K2729" t="str">
            <v>EG10624</v>
          </cell>
          <cell r="L2729" t="str">
            <v>EG10624</v>
          </cell>
          <cell r="M2729">
            <v>947299</v>
          </cell>
        </row>
        <row r="2730">
          <cell r="A2730" t="str">
            <v>NC_000913.2</v>
          </cell>
          <cell r="B2730" t="str">
            <v>RefSeq</v>
          </cell>
          <cell r="C2730" t="str">
            <v>gene</v>
          </cell>
          <cell r="D2730">
            <v>2968442</v>
          </cell>
          <cell r="E2730">
            <v>2969155</v>
          </cell>
          <cell r="F2730" t="str">
            <v>.</v>
          </cell>
          <cell r="G2730" t="str">
            <v>+</v>
          </cell>
          <cell r="H2730">
            <v>2895</v>
          </cell>
          <cell r="I2730" t="str">
            <v>ygdQ</v>
          </cell>
          <cell r="J2730" t="str">
            <v>b2832</v>
          </cell>
          <cell r="K2730" t="str">
            <v>G7460</v>
          </cell>
          <cell r="L2730" t="str">
            <v>EG13092</v>
          </cell>
          <cell r="M2730">
            <v>947295</v>
          </cell>
        </row>
        <row r="2731">
          <cell r="A2731" t="str">
            <v>NC_000913.2</v>
          </cell>
          <cell r="B2731" t="str">
            <v>RefSeq</v>
          </cell>
          <cell r="C2731" t="str">
            <v>gene</v>
          </cell>
          <cell r="D2731">
            <v>2969293</v>
          </cell>
          <cell r="E2731">
            <v>2969511</v>
          </cell>
          <cell r="F2731" t="str">
            <v>.</v>
          </cell>
          <cell r="G2731" t="str">
            <v>+</v>
          </cell>
          <cell r="H2731">
            <v>2896</v>
          </cell>
          <cell r="I2731" t="str">
            <v>ygdR</v>
          </cell>
          <cell r="J2731" t="str">
            <v>b2833</v>
          </cell>
          <cell r="K2731" t="str">
            <v>G7461</v>
          </cell>
          <cell r="L2731" t="str">
            <v>EG13076</v>
          </cell>
          <cell r="M2731">
            <v>947304</v>
          </cell>
        </row>
        <row r="2732">
          <cell r="A2732" t="str">
            <v>NC_000913.2</v>
          </cell>
          <cell r="B2732" t="str">
            <v>RefSeq</v>
          </cell>
          <cell r="C2732" t="str">
            <v>gene</v>
          </cell>
          <cell r="D2732">
            <v>2969619</v>
          </cell>
          <cell r="E2732">
            <v>2970659</v>
          </cell>
          <cell r="F2732" t="str">
            <v>.</v>
          </cell>
          <cell r="G2732" t="str">
            <v>+</v>
          </cell>
          <cell r="H2732">
            <v>2897</v>
          </cell>
          <cell r="I2732" t="str">
            <v>tas</v>
          </cell>
          <cell r="J2732" t="str">
            <v>b2834</v>
          </cell>
          <cell r="K2732" t="str">
            <v>G7462</v>
          </cell>
          <cell r="L2732" t="str">
            <v>EG13093</v>
          </cell>
          <cell r="M2732">
            <v>947306</v>
          </cell>
        </row>
        <row r="2733">
          <cell r="A2733" t="str">
            <v>NC_000913.2</v>
          </cell>
          <cell r="B2733" t="str">
            <v>RefSeq</v>
          </cell>
          <cell r="C2733" t="str">
            <v>gene</v>
          </cell>
          <cell r="D2733">
            <v>2970691</v>
          </cell>
          <cell r="E2733">
            <v>2971884</v>
          </cell>
          <cell r="F2733" t="str">
            <v>.</v>
          </cell>
          <cell r="G2733" t="str">
            <v>-</v>
          </cell>
          <cell r="H2733">
            <v>2898</v>
          </cell>
          <cell r="I2733" t="str">
            <v>lplT</v>
          </cell>
          <cell r="J2733" t="str">
            <v>b2835</v>
          </cell>
          <cell r="K2733" t="str">
            <v>EG12455</v>
          </cell>
          <cell r="L2733" t="str">
            <v>EG12455</v>
          </cell>
          <cell r="M2733">
            <v>947317</v>
          </cell>
        </row>
        <row r="2734">
          <cell r="A2734" t="str">
            <v>NC_000913.2</v>
          </cell>
          <cell r="B2734" t="str">
            <v>RefSeq</v>
          </cell>
          <cell r="C2734" t="str">
            <v>gene</v>
          </cell>
          <cell r="D2734">
            <v>2971877</v>
          </cell>
          <cell r="E2734">
            <v>2974036</v>
          </cell>
          <cell r="F2734" t="str">
            <v>.</v>
          </cell>
          <cell r="G2734" t="str">
            <v>-</v>
          </cell>
          <cell r="H2734">
            <v>2899</v>
          </cell>
          <cell r="I2734" t="str">
            <v>aas</v>
          </cell>
          <cell r="J2734" t="str">
            <v>b2836</v>
          </cell>
          <cell r="K2734" t="str">
            <v>EG11679</v>
          </cell>
          <cell r="L2734" t="str">
            <v>EG11679</v>
          </cell>
          <cell r="M2734">
            <v>947315</v>
          </cell>
        </row>
        <row r="2735">
          <cell r="A2735" t="str">
            <v>NC_000913.2</v>
          </cell>
          <cell r="B2735" t="str">
            <v>RefSeq</v>
          </cell>
          <cell r="C2735" t="str">
            <v>gene</v>
          </cell>
          <cell r="D2735">
            <v>2974621</v>
          </cell>
          <cell r="E2735">
            <v>2975652</v>
          </cell>
          <cell r="F2735" t="str">
            <v>.</v>
          </cell>
          <cell r="G2735" t="str">
            <v>+</v>
          </cell>
          <cell r="H2735">
            <v>2902</v>
          </cell>
          <cell r="I2735" t="str">
            <v>galR</v>
          </cell>
          <cell r="J2735" t="str">
            <v>b2837</v>
          </cell>
          <cell r="K2735" t="str">
            <v>EG10364</v>
          </cell>
          <cell r="L2735" t="str">
            <v>EG10364</v>
          </cell>
          <cell r="M2735">
            <v>947314</v>
          </cell>
        </row>
        <row r="2736">
          <cell r="A2736" t="str">
            <v>NC_000913.2</v>
          </cell>
          <cell r="B2736" t="str">
            <v>RefSeq</v>
          </cell>
          <cell r="C2736" t="str">
            <v>gene</v>
          </cell>
          <cell r="D2736">
            <v>2975659</v>
          </cell>
          <cell r="E2736">
            <v>2976921</v>
          </cell>
          <cell r="F2736" t="str">
            <v>.</v>
          </cell>
          <cell r="G2736" t="str">
            <v>-</v>
          </cell>
          <cell r="H2736">
            <v>2903</v>
          </cell>
          <cell r="I2736" t="str">
            <v>lysA</v>
          </cell>
          <cell r="J2736" t="str">
            <v>b2838</v>
          </cell>
          <cell r="K2736" t="str">
            <v>EG10549</v>
          </cell>
          <cell r="L2736" t="str">
            <v>EG10549</v>
          </cell>
          <cell r="M2736">
            <v>947313</v>
          </cell>
        </row>
        <row r="2737">
          <cell r="A2737" t="str">
            <v>NC_000913.2</v>
          </cell>
          <cell r="B2737" t="str">
            <v>RefSeq</v>
          </cell>
          <cell r="C2737" t="str">
            <v>gene</v>
          </cell>
          <cell r="D2737">
            <v>2977043</v>
          </cell>
          <cell r="E2737">
            <v>2977978</v>
          </cell>
          <cell r="F2737" t="str">
            <v>.</v>
          </cell>
          <cell r="G2737" t="str">
            <v>+</v>
          </cell>
          <cell r="H2737">
            <v>2904</v>
          </cell>
          <cell r="I2737" t="str">
            <v>lysR</v>
          </cell>
          <cell r="J2737" t="str">
            <v>b2839</v>
          </cell>
          <cell r="K2737" t="str">
            <v>EG10551</v>
          </cell>
          <cell r="L2737" t="str">
            <v>EG10551</v>
          </cell>
          <cell r="M2737">
            <v>947311</v>
          </cell>
        </row>
        <row r="2738">
          <cell r="A2738" t="str">
            <v>NC_000913.2</v>
          </cell>
          <cell r="B2738" t="str">
            <v>RefSeq</v>
          </cell>
          <cell r="C2738" t="str">
            <v>gene</v>
          </cell>
          <cell r="D2738">
            <v>2977965</v>
          </cell>
          <cell r="E2738">
            <v>2978657</v>
          </cell>
          <cell r="F2738" t="str">
            <v>.</v>
          </cell>
          <cell r="G2738" t="str">
            <v>-</v>
          </cell>
          <cell r="H2738">
            <v>2905</v>
          </cell>
          <cell r="I2738" t="str">
            <v>ygeA</v>
          </cell>
          <cell r="J2738" t="str">
            <v>b2840</v>
          </cell>
          <cell r="K2738" t="str">
            <v>EG11157</v>
          </cell>
          <cell r="L2738" t="str">
            <v>EG11157</v>
          </cell>
          <cell r="M2738">
            <v>947348</v>
          </cell>
        </row>
        <row r="2739">
          <cell r="A2739" t="str">
            <v>NC_000913.2</v>
          </cell>
          <cell r="B2739" t="str">
            <v>RefSeq</v>
          </cell>
          <cell r="C2739" t="str">
            <v>gene</v>
          </cell>
          <cell r="D2739">
            <v>2978786</v>
          </cell>
          <cell r="E2739">
            <v>2980204</v>
          </cell>
          <cell r="F2739" t="str">
            <v>.</v>
          </cell>
          <cell r="G2739" t="str">
            <v>-</v>
          </cell>
          <cell r="H2739">
            <v>2906</v>
          </cell>
          <cell r="I2739" t="str">
            <v>araE</v>
          </cell>
          <cell r="J2739" t="str">
            <v>b2841</v>
          </cell>
          <cell r="K2739" t="str">
            <v>EG10056</v>
          </cell>
          <cell r="L2739" t="str">
            <v>EG10056</v>
          </cell>
          <cell r="M2739">
            <v>947341</v>
          </cell>
        </row>
        <row r="2740">
          <cell r="A2740" t="str">
            <v>NC_000913.2</v>
          </cell>
          <cell r="B2740" t="str">
            <v>RefSeq</v>
          </cell>
          <cell r="C2740" t="str">
            <v>gene</v>
          </cell>
          <cell r="D2740">
            <v>2980519</v>
          </cell>
          <cell r="E2740">
            <v>2981280</v>
          </cell>
          <cell r="F2740" t="str">
            <v>.</v>
          </cell>
          <cell r="G2740" t="str">
            <v>-</v>
          </cell>
          <cell r="H2740">
            <v>2907</v>
          </cell>
          <cell r="I2740" t="str">
            <v>kduD</v>
          </cell>
          <cell r="J2740" t="str">
            <v>b2842</v>
          </cell>
          <cell r="K2740" t="str">
            <v>EG12361</v>
          </cell>
          <cell r="L2740" t="str">
            <v>EG12361</v>
          </cell>
          <cell r="M2740">
            <v>947323</v>
          </cell>
        </row>
        <row r="2741">
          <cell r="A2741" t="str">
            <v>NC_000913.2</v>
          </cell>
          <cell r="B2741" t="str">
            <v>RefSeq</v>
          </cell>
          <cell r="C2741" t="str">
            <v>gene</v>
          </cell>
          <cell r="D2741">
            <v>2981310</v>
          </cell>
          <cell r="E2741">
            <v>2982146</v>
          </cell>
          <cell r="F2741" t="str">
            <v>.</v>
          </cell>
          <cell r="G2741" t="str">
            <v>-</v>
          </cell>
          <cell r="H2741">
            <v>2908</v>
          </cell>
          <cell r="I2741" t="str">
            <v>kduI</v>
          </cell>
          <cell r="J2741" t="str">
            <v>b2843</v>
          </cell>
          <cell r="K2741" t="str">
            <v>G7463</v>
          </cell>
          <cell r="L2741" t="str">
            <v>EG13096</v>
          </cell>
          <cell r="M2741">
            <v>947319</v>
          </cell>
        </row>
        <row r="2742">
          <cell r="A2742" t="str">
            <v>NC_000913.2</v>
          </cell>
          <cell r="B2742" t="str">
            <v>RefSeq</v>
          </cell>
          <cell r="C2742" t="str">
            <v>gene</v>
          </cell>
          <cell r="D2742">
            <v>2982433</v>
          </cell>
          <cell r="E2742">
            <v>2983614</v>
          </cell>
          <cell r="F2742" t="str">
            <v>.</v>
          </cell>
          <cell r="G2742" t="str">
            <v>-</v>
          </cell>
          <cell r="H2742">
            <v>2909</v>
          </cell>
          <cell r="I2742" t="str">
            <v>yqeF</v>
          </cell>
          <cell r="J2742" t="str">
            <v>b2844</v>
          </cell>
          <cell r="K2742" t="str">
            <v>G7464</v>
          </cell>
          <cell r="L2742" t="str">
            <v>EG13097</v>
          </cell>
          <cell r="M2742">
            <v>947324</v>
          </cell>
        </row>
        <row r="2743">
          <cell r="A2743" t="str">
            <v>NC_000913.2</v>
          </cell>
          <cell r="B2743" t="str">
            <v>RefSeq</v>
          </cell>
          <cell r="C2743" t="str">
            <v>gene</v>
          </cell>
          <cell r="D2743">
            <v>2983869</v>
          </cell>
          <cell r="E2743">
            <v>2985098</v>
          </cell>
          <cell r="F2743" t="str">
            <v>.</v>
          </cell>
          <cell r="G2743" t="str">
            <v>+</v>
          </cell>
          <cell r="H2743">
            <v>2910</v>
          </cell>
          <cell r="I2743" t="str">
            <v>yqeG</v>
          </cell>
          <cell r="J2743" t="str">
            <v>b2845</v>
          </cell>
          <cell r="K2743" t="str">
            <v>G7465</v>
          </cell>
          <cell r="L2743" t="str">
            <v>EG13098</v>
          </cell>
          <cell r="M2743">
            <v>945028</v>
          </cell>
        </row>
        <row r="2744">
          <cell r="A2744" t="str">
            <v>NC_000913.2</v>
          </cell>
          <cell r="B2744" t="str">
            <v>RefSeq</v>
          </cell>
          <cell r="C2744" t="str">
            <v>gene</v>
          </cell>
          <cell r="D2744">
            <v>2985558</v>
          </cell>
          <cell r="E2744">
            <v>2986190</v>
          </cell>
          <cell r="F2744" t="str">
            <v>.</v>
          </cell>
          <cell r="G2744" t="str">
            <v>+</v>
          </cell>
          <cell r="H2744">
            <v>2911</v>
          </cell>
          <cell r="I2744" t="str">
            <v>yqeH</v>
          </cell>
          <cell r="J2744" t="str">
            <v>b2846</v>
          </cell>
          <cell r="K2744" t="str">
            <v>G7466</v>
          </cell>
          <cell r="L2744" t="str">
            <v>EG13099</v>
          </cell>
          <cell r="M2744">
            <v>945263</v>
          </cell>
        </row>
        <row r="2745">
          <cell r="A2745" t="str">
            <v>NC_000913.2</v>
          </cell>
          <cell r="B2745" t="str">
            <v>RefSeq</v>
          </cell>
          <cell r="C2745" t="str">
            <v>gene</v>
          </cell>
          <cell r="D2745">
            <v>2986524</v>
          </cell>
          <cell r="E2745">
            <v>2987333</v>
          </cell>
          <cell r="F2745" t="str">
            <v>.</v>
          </cell>
          <cell r="G2745" t="str">
            <v>+</v>
          </cell>
          <cell r="H2745">
            <v>2912</v>
          </cell>
          <cell r="I2745" t="str">
            <v>yqeI</v>
          </cell>
          <cell r="J2745" t="str">
            <v>b2847</v>
          </cell>
          <cell r="K2745" t="str">
            <v>G7467</v>
          </cell>
          <cell r="L2745" t="str">
            <v>EG13100</v>
          </cell>
          <cell r="M2745">
            <v>947327</v>
          </cell>
        </row>
        <row r="2746">
          <cell r="A2746" t="str">
            <v>NC_000913.2</v>
          </cell>
          <cell r="B2746" t="str">
            <v>RefSeq</v>
          </cell>
          <cell r="C2746" t="str">
            <v>gene</v>
          </cell>
          <cell r="D2746">
            <v>2987326</v>
          </cell>
          <cell r="E2746">
            <v>2987808</v>
          </cell>
          <cell r="F2746" t="str">
            <v>.</v>
          </cell>
          <cell r="G2746" t="str">
            <v>+</v>
          </cell>
          <cell r="H2746">
            <v>2913</v>
          </cell>
          <cell r="I2746" t="str">
            <v>yqeJ</v>
          </cell>
          <cell r="J2746" t="str">
            <v>b2848</v>
          </cell>
          <cell r="K2746" t="str">
            <v>G7468</v>
          </cell>
          <cell r="L2746" t="str">
            <v>EG13101</v>
          </cell>
          <cell r="M2746">
            <v>947328</v>
          </cell>
        </row>
        <row r="2747">
          <cell r="A2747" t="str">
            <v>NC_000913.2</v>
          </cell>
          <cell r="B2747" t="str">
            <v>RefSeq</v>
          </cell>
          <cell r="C2747" t="str">
            <v>gene</v>
          </cell>
          <cell r="D2747">
            <v>2987957</v>
          </cell>
          <cell r="E2747">
            <v>2988382</v>
          </cell>
          <cell r="F2747" t="str">
            <v>.</v>
          </cell>
          <cell r="G2747" t="str">
            <v>-</v>
          </cell>
          <cell r="H2747">
            <v>2915</v>
          </cell>
          <cell r="I2747" t="str">
            <v>yqeK</v>
          </cell>
          <cell r="J2747" t="str">
            <v>b2849</v>
          </cell>
          <cell r="K2747" t="str">
            <v>G7469</v>
          </cell>
          <cell r="L2747" t="str">
            <v>EG13274</v>
          </cell>
          <cell r="M2747">
            <v>947329</v>
          </cell>
        </row>
        <row r="2748">
          <cell r="A2748" t="str">
            <v>NC_000913.2</v>
          </cell>
          <cell r="B2748" t="str">
            <v>RefSeq</v>
          </cell>
          <cell r="C2748" t="str">
            <v>gene</v>
          </cell>
          <cell r="D2748">
            <v>2988576</v>
          </cell>
          <cell r="E2748">
            <v>2989065</v>
          </cell>
          <cell r="F2748" t="str">
            <v>.</v>
          </cell>
          <cell r="G2748" t="str">
            <v>+</v>
          </cell>
          <cell r="H2748">
            <v>2916</v>
          </cell>
          <cell r="I2748" t="str">
            <v>ygeF</v>
          </cell>
          <cell r="J2748" t="str">
            <v>b2850</v>
          </cell>
          <cell r="K2748" t="str">
            <v>G7470</v>
          </cell>
          <cell r="L2748" t="str">
            <v>EG13036</v>
          </cell>
          <cell r="M2748">
            <v>946823</v>
          </cell>
        </row>
        <row r="2749">
          <cell r="A2749" t="str">
            <v>NC_000913.2</v>
          </cell>
          <cell r="B2749" t="str">
            <v>RefSeq</v>
          </cell>
          <cell r="C2749" t="str">
            <v>gene</v>
          </cell>
          <cell r="D2749">
            <v>2989290</v>
          </cell>
          <cell r="E2749">
            <v>2989781</v>
          </cell>
          <cell r="F2749" t="str">
            <v>.</v>
          </cell>
          <cell r="G2749" t="str">
            <v>+</v>
          </cell>
          <cell r="H2749">
            <v>2917</v>
          </cell>
          <cell r="I2749" t="str">
            <v>ygeG</v>
          </cell>
          <cell r="J2749" t="str">
            <v>b2851</v>
          </cell>
          <cell r="K2749" t="str">
            <v>G7471</v>
          </cell>
          <cell r="L2749" t="str">
            <v>EG13037</v>
          </cell>
          <cell r="M2749">
            <v>946986</v>
          </cell>
        </row>
        <row r="2750">
          <cell r="A2750" t="str">
            <v>NC_000913.2</v>
          </cell>
          <cell r="B2750" t="str">
            <v>RefSeq</v>
          </cell>
          <cell r="C2750" t="str">
            <v>gene</v>
          </cell>
          <cell r="D2750">
            <v>2990116</v>
          </cell>
          <cell r="E2750">
            <v>2991492</v>
          </cell>
          <cell r="F2750" t="str">
            <v>.</v>
          </cell>
          <cell r="G2750" t="str">
            <v>+</v>
          </cell>
          <cell r="H2750">
            <v>2918</v>
          </cell>
          <cell r="I2750" t="str">
            <v>ygeH</v>
          </cell>
          <cell r="J2750" t="str">
            <v>b2852</v>
          </cell>
          <cell r="K2750" t="str">
            <v>G7472</v>
          </cell>
          <cell r="L2750" t="str">
            <v>EG13038</v>
          </cell>
          <cell r="M2750">
            <v>946265</v>
          </cell>
        </row>
        <row r="2751">
          <cell r="A2751" t="str">
            <v>NC_000913.2</v>
          </cell>
          <cell r="B2751" t="str">
            <v>RefSeq</v>
          </cell>
          <cell r="C2751" t="str">
            <v>gene</v>
          </cell>
          <cell r="D2751">
            <v>2991660</v>
          </cell>
          <cell r="E2751">
            <v>2991878</v>
          </cell>
          <cell r="F2751" t="str">
            <v>.</v>
          </cell>
          <cell r="G2751" t="str">
            <v>+</v>
          </cell>
          <cell r="H2751">
            <v>2919</v>
          </cell>
          <cell r="I2751" t="str">
            <v>ygeI</v>
          </cell>
          <cell r="J2751" t="str">
            <v>b2853</v>
          </cell>
          <cell r="K2751" t="str">
            <v>G7473</v>
          </cell>
          <cell r="L2751" t="str">
            <v>EG13039</v>
          </cell>
          <cell r="M2751">
            <v>947336</v>
          </cell>
        </row>
        <row r="2752">
          <cell r="A2752" t="str">
            <v>NC_000913.2</v>
          </cell>
          <cell r="B2752" t="str">
            <v>RefSeq</v>
          </cell>
          <cell r="C2752" t="str">
            <v>gene</v>
          </cell>
          <cell r="D2752">
            <v>2991961</v>
          </cell>
          <cell r="E2752">
            <v>2992463</v>
          </cell>
          <cell r="F2752" t="str">
            <v>.</v>
          </cell>
          <cell r="G2752" t="str">
            <v>+</v>
          </cell>
          <cell r="H2752">
            <v>2920</v>
          </cell>
          <cell r="I2752" t="str">
            <v>pbl</v>
          </cell>
          <cell r="J2752" t="str">
            <v>b2854</v>
          </cell>
          <cell r="K2752" t="str">
            <v>EG13040</v>
          </cell>
          <cell r="M2752">
            <v>947338</v>
          </cell>
        </row>
        <row r="2753">
          <cell r="A2753" t="str">
            <v>NC_000913.2</v>
          </cell>
          <cell r="B2753" t="str">
            <v>RefSeq</v>
          </cell>
          <cell r="C2753" t="str">
            <v>gene</v>
          </cell>
          <cell r="D2753">
            <v>2992482</v>
          </cell>
          <cell r="E2753">
            <v>2993114</v>
          </cell>
          <cell r="F2753" t="str">
            <v>.</v>
          </cell>
          <cell r="G2753" t="str">
            <v>-</v>
          </cell>
          <cell r="H2753">
            <v>2921</v>
          </cell>
          <cell r="I2753" t="str">
            <v>ygeK</v>
          </cell>
          <cell r="J2753" t="str">
            <v>b2856</v>
          </cell>
          <cell r="K2753" t="str">
            <v>G7476</v>
          </cell>
          <cell r="L2753" t="str">
            <v>EG13041</v>
          </cell>
          <cell r="M2753">
            <v>947332</v>
          </cell>
        </row>
        <row r="2754">
          <cell r="A2754" t="str">
            <v>NC_000913.2</v>
          </cell>
          <cell r="B2754" t="str">
            <v>RefSeq</v>
          </cell>
          <cell r="C2754" t="str">
            <v>gene</v>
          </cell>
          <cell r="D2754">
            <v>2993336</v>
          </cell>
          <cell r="E2754">
            <v>2994042</v>
          </cell>
          <cell r="F2754" t="str">
            <v>.</v>
          </cell>
          <cell r="G2754" t="str">
            <v>-</v>
          </cell>
          <cell r="H2754">
            <v>2922</v>
          </cell>
          <cell r="I2754" t="str">
            <v>ygeN</v>
          </cell>
          <cell r="J2754" t="str">
            <v>b2858</v>
          </cell>
          <cell r="K2754" t="str">
            <v>EG13044</v>
          </cell>
          <cell r="M2754">
            <v>2847705</v>
          </cell>
        </row>
        <row r="2755">
          <cell r="A2755" t="str">
            <v>NC_000913.2</v>
          </cell>
          <cell r="B2755" t="str">
            <v>RefSeq</v>
          </cell>
          <cell r="C2755" t="str">
            <v>gene</v>
          </cell>
          <cell r="D2755">
            <v>2993984</v>
          </cell>
          <cell r="E2755">
            <v>2994382</v>
          </cell>
          <cell r="F2755" t="str">
            <v>.</v>
          </cell>
          <cell r="G2755" t="str">
            <v>-</v>
          </cell>
          <cell r="H2755">
            <v>2923</v>
          </cell>
          <cell r="I2755" t="str">
            <v>ygeO</v>
          </cell>
          <cell r="J2755" t="str">
            <v>b2859</v>
          </cell>
          <cell r="K2755" t="str">
            <v>G7479</v>
          </cell>
          <cell r="L2755" t="str">
            <v>EG13045</v>
          </cell>
          <cell r="M2755">
            <v>947325</v>
          </cell>
        </row>
        <row r="2756">
          <cell r="A2756" t="str">
            <v>NC_000913.2</v>
          </cell>
          <cell r="B2756" t="str">
            <v>RefSeq</v>
          </cell>
          <cell r="C2756" t="str">
            <v>gene</v>
          </cell>
          <cell r="D2756">
            <v>2994394</v>
          </cell>
          <cell r="E2756">
            <v>2995299</v>
          </cell>
          <cell r="F2756" t="str">
            <v>.</v>
          </cell>
          <cell r="G2756" t="str">
            <v>-</v>
          </cell>
          <cell r="H2756">
            <v>2924</v>
          </cell>
          <cell r="I2756" t="str">
            <v>insD</v>
          </cell>
          <cell r="J2756" t="str">
            <v>b2860</v>
          </cell>
          <cell r="K2756" t="str">
            <v>G7480</v>
          </cell>
          <cell r="L2756" t="str">
            <v>EG40004</v>
          </cell>
          <cell r="M2756">
            <v>947346</v>
          </cell>
        </row>
        <row r="2757">
          <cell r="A2757" t="str">
            <v>NC_000913.2</v>
          </cell>
          <cell r="B2757" t="str">
            <v>RefSeq</v>
          </cell>
          <cell r="C2757" t="str">
            <v>gene</v>
          </cell>
          <cell r="D2757">
            <v>2995257</v>
          </cell>
          <cell r="E2757">
            <v>2995622</v>
          </cell>
          <cell r="F2757" t="str">
            <v>.</v>
          </cell>
          <cell r="G2757" t="str">
            <v>-</v>
          </cell>
          <cell r="H2757">
            <v>2925</v>
          </cell>
          <cell r="I2757" t="str">
            <v>insC</v>
          </cell>
          <cell r="J2757" t="str">
            <v>b2861</v>
          </cell>
          <cell r="K2757" t="str">
            <v>G7481</v>
          </cell>
          <cell r="L2757" t="str">
            <v>EG40003</v>
          </cell>
          <cell r="M2757">
            <v>947347</v>
          </cell>
        </row>
        <row r="2758">
          <cell r="A2758" t="str">
            <v>NC_000913.2</v>
          </cell>
          <cell r="B2758" t="str">
            <v>RefSeq</v>
          </cell>
          <cell r="C2758" t="str">
            <v>gene</v>
          </cell>
          <cell r="D2758">
            <v>2995714</v>
          </cell>
          <cell r="E2758">
            <v>2996850</v>
          </cell>
          <cell r="F2758" t="str">
            <v>.</v>
          </cell>
          <cell r="G2758" t="str">
            <v>-</v>
          </cell>
          <cell r="H2758">
            <v>2926</v>
          </cell>
          <cell r="I2758" t="str">
            <v>ygeQ</v>
          </cell>
          <cell r="J2758" t="str">
            <v>b2863</v>
          </cell>
          <cell r="K2758" t="str">
            <v>G7483</v>
          </cell>
          <cell r="L2758" t="str">
            <v>EG13047</v>
          </cell>
          <cell r="M2758">
            <v>947344</v>
          </cell>
        </row>
        <row r="2759">
          <cell r="A2759" t="str">
            <v>NC_000913.2</v>
          </cell>
          <cell r="B2759" t="str">
            <v>RefSeq</v>
          </cell>
          <cell r="C2759" t="str">
            <v>gene</v>
          </cell>
          <cell r="D2759">
            <v>2997006</v>
          </cell>
          <cell r="E2759">
            <v>2997079</v>
          </cell>
          <cell r="F2759" t="str">
            <v>.</v>
          </cell>
          <cell r="G2759" t="str">
            <v>-</v>
          </cell>
          <cell r="H2759">
            <v>2927</v>
          </cell>
          <cell r="I2759" t="str">
            <v>glyU</v>
          </cell>
          <cell r="J2759" t="str">
            <v>b2864</v>
          </cell>
          <cell r="K2759" t="str">
            <v>EG30037</v>
          </cell>
          <cell r="L2759" t="str">
            <v>EG30037</v>
          </cell>
          <cell r="M2759">
            <v>947343</v>
          </cell>
        </row>
        <row r="2760">
          <cell r="A2760" t="str">
            <v>NC_000913.2</v>
          </cell>
          <cell r="B2760" t="str">
            <v>RefSeq</v>
          </cell>
          <cell r="C2760" t="str">
            <v>gene</v>
          </cell>
          <cell r="D2760">
            <v>2997158</v>
          </cell>
          <cell r="E2760">
            <v>2997913</v>
          </cell>
          <cell r="F2760" t="str">
            <v>.</v>
          </cell>
          <cell r="G2760" t="str">
            <v>-</v>
          </cell>
          <cell r="H2760">
            <v>2928</v>
          </cell>
          <cell r="I2760" t="str">
            <v>ygeR</v>
          </cell>
          <cell r="J2760" t="str">
            <v>b2865</v>
          </cell>
          <cell r="K2760" t="str">
            <v>G7484</v>
          </cell>
          <cell r="L2760" t="str">
            <v>EG13048</v>
          </cell>
          <cell r="M2760">
            <v>947352</v>
          </cell>
        </row>
        <row r="2761">
          <cell r="A2761" t="str">
            <v>NC_000913.2</v>
          </cell>
          <cell r="B2761" t="str">
            <v>RefSeq</v>
          </cell>
          <cell r="C2761" t="str">
            <v>gene</v>
          </cell>
          <cell r="D2761">
            <v>2998367</v>
          </cell>
          <cell r="E2761">
            <v>3000625</v>
          </cell>
          <cell r="F2761" t="str">
            <v>.</v>
          </cell>
          <cell r="G2761" t="str">
            <v>+</v>
          </cell>
          <cell r="H2761">
            <v>2929</v>
          </cell>
          <cell r="I2761" t="str">
            <v>xdhA</v>
          </cell>
          <cell r="J2761" t="str">
            <v>b2866</v>
          </cell>
          <cell r="K2761" t="str">
            <v>G7485</v>
          </cell>
          <cell r="L2761" t="str">
            <v>EG13049</v>
          </cell>
          <cell r="M2761">
            <v>947116</v>
          </cell>
        </row>
        <row r="2762">
          <cell r="A2762" t="str">
            <v>NC_000913.2</v>
          </cell>
          <cell r="B2762" t="str">
            <v>RefSeq</v>
          </cell>
          <cell r="C2762" t="str">
            <v>gene</v>
          </cell>
          <cell r="D2762">
            <v>3000636</v>
          </cell>
          <cell r="E2762">
            <v>3001514</v>
          </cell>
          <cell r="F2762" t="str">
            <v>.</v>
          </cell>
          <cell r="G2762" t="str">
            <v>+</v>
          </cell>
          <cell r="H2762">
            <v>2930</v>
          </cell>
          <cell r="I2762" t="str">
            <v>xdhB</v>
          </cell>
          <cell r="J2762" t="str">
            <v>b2867</v>
          </cell>
          <cell r="K2762" t="str">
            <v>G7486</v>
          </cell>
          <cell r="L2762" t="str">
            <v>EG13050</v>
          </cell>
          <cell r="M2762">
            <v>947205</v>
          </cell>
        </row>
        <row r="2763">
          <cell r="A2763" t="str">
            <v>NC_000913.2</v>
          </cell>
          <cell r="B2763" t="str">
            <v>RefSeq</v>
          </cell>
          <cell r="C2763" t="str">
            <v>gene</v>
          </cell>
          <cell r="D2763">
            <v>3001511</v>
          </cell>
          <cell r="E2763">
            <v>3001990</v>
          </cell>
          <cell r="F2763" t="str">
            <v>.</v>
          </cell>
          <cell r="G2763" t="str">
            <v>+</v>
          </cell>
          <cell r="H2763">
            <v>2931</v>
          </cell>
          <cell r="I2763" t="str">
            <v>xdhC</v>
          </cell>
          <cell r="J2763" t="str">
            <v>b2868</v>
          </cell>
          <cell r="K2763" t="str">
            <v>G7487</v>
          </cell>
          <cell r="L2763" t="str">
            <v>EG13051</v>
          </cell>
          <cell r="M2763">
            <v>945148</v>
          </cell>
        </row>
        <row r="2764">
          <cell r="A2764" t="str">
            <v>NC_000913.2</v>
          </cell>
          <cell r="B2764" t="str">
            <v>RefSeq</v>
          </cell>
          <cell r="C2764" t="str">
            <v>gene</v>
          </cell>
          <cell r="D2764">
            <v>3002030</v>
          </cell>
          <cell r="E2764">
            <v>3003808</v>
          </cell>
          <cell r="F2764" t="str">
            <v>.</v>
          </cell>
          <cell r="G2764" t="str">
            <v>-</v>
          </cell>
          <cell r="H2764">
            <v>2932</v>
          </cell>
          <cell r="I2764" t="str">
            <v>ygeV</v>
          </cell>
          <cell r="J2764" t="str">
            <v>b2869</v>
          </cell>
          <cell r="K2764" t="str">
            <v>G7488</v>
          </cell>
          <cell r="L2764" t="str">
            <v>EG13052</v>
          </cell>
          <cell r="M2764">
            <v>947320</v>
          </cell>
        </row>
        <row r="2765">
          <cell r="A2765" t="str">
            <v>NC_000913.2</v>
          </cell>
          <cell r="B2765" t="str">
            <v>RefSeq</v>
          </cell>
          <cell r="C2765" t="str">
            <v>gene</v>
          </cell>
          <cell r="D2765">
            <v>3004284</v>
          </cell>
          <cell r="E2765">
            <v>3005474</v>
          </cell>
          <cell r="F2765" t="str">
            <v>.</v>
          </cell>
          <cell r="G2765" t="str">
            <v>+</v>
          </cell>
          <cell r="H2765">
            <v>2933</v>
          </cell>
          <cell r="I2765" t="str">
            <v>ygeW</v>
          </cell>
          <cell r="J2765" t="str">
            <v>b2870</v>
          </cell>
          <cell r="K2765" t="str">
            <v>G7489</v>
          </cell>
          <cell r="L2765" t="str">
            <v>EG13053</v>
          </cell>
          <cell r="M2765">
            <v>945826</v>
          </cell>
        </row>
        <row r="2766">
          <cell r="A2766" t="str">
            <v>NC_000913.2</v>
          </cell>
          <cell r="B2766" t="str">
            <v>RefSeq</v>
          </cell>
          <cell r="C2766" t="str">
            <v>gene</v>
          </cell>
          <cell r="D2766">
            <v>3005532</v>
          </cell>
          <cell r="E2766">
            <v>3006728</v>
          </cell>
          <cell r="F2766" t="str">
            <v>.</v>
          </cell>
          <cell r="G2766" t="str">
            <v>+</v>
          </cell>
          <cell r="H2766">
            <v>2934</v>
          </cell>
          <cell r="I2766" t="str">
            <v>ygeX</v>
          </cell>
          <cell r="J2766" t="str">
            <v>b2871</v>
          </cell>
          <cell r="K2766" t="str">
            <v>G7490</v>
          </cell>
          <cell r="L2766" t="str">
            <v>EG13054</v>
          </cell>
          <cell r="M2766">
            <v>947012</v>
          </cell>
        </row>
        <row r="2767">
          <cell r="A2767" t="str">
            <v>NC_000913.2</v>
          </cell>
          <cell r="B2767" t="str">
            <v>RefSeq</v>
          </cell>
          <cell r="C2767" t="str">
            <v>gene</v>
          </cell>
          <cell r="D2767">
            <v>3006786</v>
          </cell>
          <cell r="E2767">
            <v>3007997</v>
          </cell>
          <cell r="F2767" t="str">
            <v>.</v>
          </cell>
          <cell r="G2767" t="str">
            <v>+</v>
          </cell>
          <cell r="H2767">
            <v>2935</v>
          </cell>
          <cell r="I2767" t="str">
            <v>ygeY</v>
          </cell>
          <cell r="J2767" t="str">
            <v>b2872</v>
          </cell>
          <cell r="K2767" t="str">
            <v>G7491</v>
          </cell>
          <cell r="L2767" t="str">
            <v>EG13055</v>
          </cell>
          <cell r="M2767">
            <v>947360</v>
          </cell>
        </row>
        <row r="2768">
          <cell r="A2768" t="str">
            <v>NC_000913.2</v>
          </cell>
          <cell r="B2768" t="str">
            <v>RefSeq</v>
          </cell>
          <cell r="C2768" t="str">
            <v>gene</v>
          </cell>
          <cell r="D2768">
            <v>3008050</v>
          </cell>
          <cell r="E2768">
            <v>3009435</v>
          </cell>
          <cell r="F2768" t="str">
            <v>.</v>
          </cell>
          <cell r="G2768" t="str">
            <v>+</v>
          </cell>
          <cell r="H2768">
            <v>2936</v>
          </cell>
          <cell r="I2768" t="str">
            <v>hyuA</v>
          </cell>
          <cell r="J2768" t="str">
            <v>b2873</v>
          </cell>
          <cell r="K2768" t="str">
            <v>G7492</v>
          </cell>
          <cell r="L2768" t="str">
            <v>EG13056</v>
          </cell>
          <cell r="M2768">
            <v>947359</v>
          </cell>
        </row>
        <row r="2769">
          <cell r="A2769" t="str">
            <v>NC_000913.2</v>
          </cell>
          <cell r="B2769" t="str">
            <v>RefSeq</v>
          </cell>
          <cell r="C2769" t="str">
            <v>gene</v>
          </cell>
          <cell r="D2769">
            <v>3009483</v>
          </cell>
          <cell r="E2769">
            <v>3010415</v>
          </cell>
          <cell r="F2769" t="str">
            <v>.</v>
          </cell>
          <cell r="G2769" t="str">
            <v>+</v>
          </cell>
          <cell r="H2769">
            <v>2937</v>
          </cell>
          <cell r="I2769" t="str">
            <v>yqeA</v>
          </cell>
          <cell r="J2769" t="str">
            <v>b2874</v>
          </cell>
          <cell r="K2769" t="str">
            <v>G7493</v>
          </cell>
          <cell r="L2769" t="str">
            <v>EG13057</v>
          </cell>
          <cell r="M2769">
            <v>947358</v>
          </cell>
        </row>
        <row r="2770">
          <cell r="A2770" t="str">
            <v>NC_000913.2</v>
          </cell>
          <cell r="B2770" t="str">
            <v>RefSeq</v>
          </cell>
          <cell r="C2770" t="str">
            <v>gene</v>
          </cell>
          <cell r="D2770">
            <v>3010636</v>
          </cell>
          <cell r="E2770">
            <v>3012261</v>
          </cell>
          <cell r="F2770" t="str">
            <v>.</v>
          </cell>
          <cell r="G2770" t="str">
            <v>-</v>
          </cell>
          <cell r="H2770">
            <v>2938</v>
          </cell>
          <cell r="I2770" t="str">
            <v>yqeB</v>
          </cell>
          <cell r="J2770" t="str">
            <v>b2875</v>
          </cell>
          <cell r="K2770" t="str">
            <v>G7494</v>
          </cell>
          <cell r="L2770" t="str">
            <v>EG13058</v>
          </cell>
          <cell r="M2770">
            <v>947357</v>
          </cell>
        </row>
        <row r="2771">
          <cell r="A2771" t="str">
            <v>NC_000913.2</v>
          </cell>
          <cell r="B2771" t="str">
            <v>RefSeq</v>
          </cell>
          <cell r="C2771" t="str">
            <v>gene</v>
          </cell>
          <cell r="D2771">
            <v>3012309</v>
          </cell>
          <cell r="E2771">
            <v>3013079</v>
          </cell>
          <cell r="F2771" t="str">
            <v>.</v>
          </cell>
          <cell r="G2771" t="str">
            <v>-</v>
          </cell>
          <cell r="H2771">
            <v>2939</v>
          </cell>
          <cell r="I2771" t="str">
            <v>yqeC</v>
          </cell>
          <cell r="J2771" t="str">
            <v>b2876</v>
          </cell>
          <cell r="K2771" t="str">
            <v>G7495</v>
          </cell>
          <cell r="L2771" t="str">
            <v>EG13059</v>
          </cell>
          <cell r="M2771">
            <v>947350</v>
          </cell>
        </row>
        <row r="2772">
          <cell r="A2772" t="str">
            <v>NC_000913.2</v>
          </cell>
          <cell r="B2772" t="str">
            <v>RefSeq</v>
          </cell>
          <cell r="C2772" t="str">
            <v>gene</v>
          </cell>
          <cell r="D2772">
            <v>3013182</v>
          </cell>
          <cell r="E2772">
            <v>3013760</v>
          </cell>
          <cell r="F2772" t="str">
            <v>.</v>
          </cell>
          <cell r="G2772" t="str">
            <v>+</v>
          </cell>
          <cell r="H2772">
            <v>2940</v>
          </cell>
          <cell r="I2772" t="str">
            <v>mocA</v>
          </cell>
          <cell r="J2772" t="str">
            <v>b2877</v>
          </cell>
          <cell r="K2772" t="str">
            <v>G7496</v>
          </cell>
          <cell r="L2772" t="str">
            <v>EG13060</v>
          </cell>
          <cell r="M2772">
            <v>947356</v>
          </cell>
        </row>
        <row r="2773">
          <cell r="A2773" t="str">
            <v>NC_000913.2</v>
          </cell>
          <cell r="B2773" t="str">
            <v>RefSeq</v>
          </cell>
          <cell r="C2773" t="str">
            <v>gene</v>
          </cell>
          <cell r="D2773">
            <v>3014082</v>
          </cell>
          <cell r="E2773">
            <v>3017180</v>
          </cell>
          <cell r="F2773" t="str">
            <v>.</v>
          </cell>
          <cell r="G2773" t="str">
            <v>+</v>
          </cell>
          <cell r="H2773">
            <v>2941</v>
          </cell>
          <cell r="I2773" t="str">
            <v>ygfK</v>
          </cell>
          <cell r="J2773" t="str">
            <v>b2878</v>
          </cell>
          <cell r="K2773" t="str">
            <v>G7497</v>
          </cell>
          <cell r="L2773" t="str">
            <v>EG13061</v>
          </cell>
          <cell r="M2773">
            <v>949068</v>
          </cell>
        </row>
        <row r="2774">
          <cell r="A2774" t="str">
            <v>NC_000913.2</v>
          </cell>
          <cell r="B2774" t="str">
            <v>RefSeq</v>
          </cell>
          <cell r="C2774" t="str">
            <v>gene</v>
          </cell>
          <cell r="D2774">
            <v>3017183</v>
          </cell>
          <cell r="E2774">
            <v>3018511</v>
          </cell>
          <cell r="F2774" t="str">
            <v>.</v>
          </cell>
          <cell r="G2774" t="str">
            <v>+</v>
          </cell>
          <cell r="H2774">
            <v>2942</v>
          </cell>
          <cell r="I2774" t="str">
            <v>ssnA</v>
          </cell>
          <cell r="J2774" t="str">
            <v>b2879</v>
          </cell>
          <cell r="K2774" t="str">
            <v>G7498</v>
          </cell>
          <cell r="L2774" t="str">
            <v>EG13062</v>
          </cell>
          <cell r="M2774">
            <v>949072</v>
          </cell>
        </row>
        <row r="2775">
          <cell r="A2775" t="str">
            <v>NC_000913.2</v>
          </cell>
          <cell r="B2775" t="str">
            <v>RefSeq</v>
          </cell>
          <cell r="C2775" t="str">
            <v>gene</v>
          </cell>
          <cell r="D2775">
            <v>3018562</v>
          </cell>
          <cell r="E2775">
            <v>3019341</v>
          </cell>
          <cell r="F2775" t="str">
            <v>.</v>
          </cell>
          <cell r="G2775" t="str">
            <v>+</v>
          </cell>
          <cell r="H2775">
            <v>2943</v>
          </cell>
          <cell r="I2775" t="str">
            <v>ygfM</v>
          </cell>
          <cell r="J2775" t="str">
            <v>b2880</v>
          </cell>
          <cell r="K2775" t="str">
            <v>G7499</v>
          </cell>
          <cell r="L2775" t="str">
            <v>EG13063</v>
          </cell>
          <cell r="M2775">
            <v>949071</v>
          </cell>
        </row>
        <row r="2776">
          <cell r="A2776" t="str">
            <v>NC_000913.2</v>
          </cell>
          <cell r="B2776" t="str">
            <v>RefSeq</v>
          </cell>
          <cell r="C2776" t="str">
            <v>gene</v>
          </cell>
          <cell r="D2776">
            <v>3019338</v>
          </cell>
          <cell r="E2776">
            <v>3022208</v>
          </cell>
          <cell r="F2776" t="str">
            <v>.</v>
          </cell>
          <cell r="G2776" t="str">
            <v>+</v>
          </cell>
          <cell r="H2776">
            <v>2944</v>
          </cell>
          <cell r="I2776" t="str">
            <v>xdhD</v>
          </cell>
          <cell r="J2776" t="str">
            <v>b2881</v>
          </cell>
          <cell r="K2776" t="str">
            <v>G7500</v>
          </cell>
          <cell r="L2776" t="str">
            <v>EG13064</v>
          </cell>
          <cell r="M2776">
            <v>949079</v>
          </cell>
        </row>
        <row r="2777">
          <cell r="A2777" t="str">
            <v>NC_000913.2</v>
          </cell>
          <cell r="B2777" t="str">
            <v>RefSeq</v>
          </cell>
          <cell r="C2777" t="str">
            <v>gene</v>
          </cell>
          <cell r="D2777">
            <v>3022373</v>
          </cell>
          <cell r="E2777">
            <v>3023773</v>
          </cell>
          <cell r="F2777" t="str">
            <v>.</v>
          </cell>
          <cell r="G2777" t="str">
            <v>+</v>
          </cell>
          <cell r="H2777">
            <v>2945</v>
          </cell>
          <cell r="I2777" t="str">
            <v>xanQ</v>
          </cell>
          <cell r="J2777" t="str">
            <v>b2882</v>
          </cell>
          <cell r="K2777" t="str">
            <v>G7501</v>
          </cell>
          <cell r="L2777" t="str">
            <v>EG13065</v>
          </cell>
          <cell r="M2777">
            <v>949075</v>
          </cell>
        </row>
        <row r="2778">
          <cell r="A2778" t="str">
            <v>NC_000913.2</v>
          </cell>
          <cell r="B2778" t="str">
            <v>RefSeq</v>
          </cell>
          <cell r="C2778" t="str">
            <v>gene</v>
          </cell>
          <cell r="D2778">
            <v>3023788</v>
          </cell>
          <cell r="E2778">
            <v>3025107</v>
          </cell>
          <cell r="F2778" t="str">
            <v>.</v>
          </cell>
          <cell r="G2778" t="str">
            <v>+</v>
          </cell>
          <cell r="H2778">
            <v>2946</v>
          </cell>
          <cell r="I2778" t="str">
            <v>guaD</v>
          </cell>
          <cell r="J2778" t="str">
            <v>b2883</v>
          </cell>
          <cell r="K2778" t="str">
            <v>G7502</v>
          </cell>
          <cell r="L2778" t="str">
            <v>EG13066</v>
          </cell>
          <cell r="M2778">
            <v>947366</v>
          </cell>
        </row>
        <row r="2779">
          <cell r="A2779" t="str">
            <v>NC_000913.2</v>
          </cell>
          <cell r="B2779" t="str">
            <v>RefSeq</v>
          </cell>
          <cell r="C2779" t="str">
            <v>gene</v>
          </cell>
          <cell r="D2779">
            <v>3026546</v>
          </cell>
          <cell r="E2779">
            <v>3027034</v>
          </cell>
          <cell r="F2779" t="str">
            <v>.</v>
          </cell>
          <cell r="G2779" t="str">
            <v>-</v>
          </cell>
          <cell r="H2779">
            <v>2948</v>
          </cell>
          <cell r="I2779" t="str">
            <v>ygfS</v>
          </cell>
          <cell r="J2779" t="str">
            <v>b2886</v>
          </cell>
          <cell r="K2779" t="str">
            <v>G7505</v>
          </cell>
          <cell r="L2779" t="str">
            <v>EG13069</v>
          </cell>
          <cell r="M2779">
            <v>949016</v>
          </cell>
        </row>
        <row r="2780">
          <cell r="A2780" t="str">
            <v>NC_000913.2</v>
          </cell>
          <cell r="B2780" t="str">
            <v>RefSeq</v>
          </cell>
          <cell r="C2780" t="str">
            <v>gene</v>
          </cell>
          <cell r="D2780">
            <v>3027034</v>
          </cell>
          <cell r="E2780">
            <v>3028953</v>
          </cell>
          <cell r="F2780" t="str">
            <v>.</v>
          </cell>
          <cell r="G2780" t="str">
            <v>-</v>
          </cell>
          <cell r="H2780">
            <v>2949</v>
          </cell>
          <cell r="I2780" t="str">
            <v>ygfT</v>
          </cell>
          <cell r="J2780" t="str">
            <v>b2887</v>
          </cell>
          <cell r="K2780" t="str">
            <v>G7506</v>
          </cell>
          <cell r="L2780" t="str">
            <v>EG13070</v>
          </cell>
          <cell r="M2780">
            <v>949018</v>
          </cell>
        </row>
        <row r="2781">
          <cell r="A2781" t="str">
            <v>NC_000913.2</v>
          </cell>
          <cell r="B2781" t="str">
            <v>RefSeq</v>
          </cell>
          <cell r="C2781" t="str">
            <v>gene</v>
          </cell>
          <cell r="D2781">
            <v>3029389</v>
          </cell>
          <cell r="E2781">
            <v>3030837</v>
          </cell>
          <cell r="F2781" t="str">
            <v>.</v>
          </cell>
          <cell r="G2781" t="str">
            <v>+</v>
          </cell>
          <cell r="H2781">
            <v>2950</v>
          </cell>
          <cell r="I2781" t="str">
            <v>ygfU</v>
          </cell>
          <cell r="J2781" t="str">
            <v>b2888</v>
          </cell>
          <cell r="K2781" t="str">
            <v>G7507</v>
          </cell>
          <cell r="L2781" t="str">
            <v>EG13071</v>
          </cell>
          <cell r="M2781">
            <v>949017</v>
          </cell>
        </row>
        <row r="2782">
          <cell r="A2782" t="str">
            <v>NC_000913.2</v>
          </cell>
          <cell r="B2782" t="str">
            <v>RefSeq</v>
          </cell>
          <cell r="C2782" t="str">
            <v>gene</v>
          </cell>
          <cell r="D2782">
            <v>3031087</v>
          </cell>
          <cell r="E2782">
            <v>3031635</v>
          </cell>
          <cell r="F2782" t="str">
            <v>.</v>
          </cell>
          <cell r="G2782" t="str">
            <v>+</v>
          </cell>
          <cell r="H2782">
            <v>2952</v>
          </cell>
          <cell r="I2782" t="str">
            <v>idi</v>
          </cell>
          <cell r="J2782" t="str">
            <v>b2889</v>
          </cell>
          <cell r="K2782" t="str">
            <v>G7508</v>
          </cell>
          <cell r="L2782" t="str">
            <v>EG13072</v>
          </cell>
          <cell r="M2782">
            <v>949020</v>
          </cell>
        </row>
        <row r="2783">
          <cell r="A2783" t="str">
            <v>NC_000913.2</v>
          </cell>
          <cell r="B2783" t="str">
            <v>RefSeq</v>
          </cell>
          <cell r="C2783" t="str">
            <v>gene</v>
          </cell>
          <cell r="D2783">
            <v>3031679</v>
          </cell>
          <cell r="E2783">
            <v>3033196</v>
          </cell>
          <cell r="F2783" t="str">
            <v>.</v>
          </cell>
          <cell r="G2783" t="str">
            <v>-</v>
          </cell>
          <cell r="H2783">
            <v>2953</v>
          </cell>
          <cell r="I2783" t="str">
            <v>lysS</v>
          </cell>
          <cell r="J2783" t="str">
            <v>b2890</v>
          </cell>
          <cell r="K2783" t="str">
            <v>EG10552</v>
          </cell>
          <cell r="L2783" t="str">
            <v>EG10552</v>
          </cell>
          <cell r="M2783">
            <v>947372</v>
          </cell>
        </row>
        <row r="2784">
          <cell r="A2784" t="str">
            <v>NC_000913.2</v>
          </cell>
          <cell r="B2784" t="str">
            <v>RefSeq</v>
          </cell>
          <cell r="C2784" t="str">
            <v>gene</v>
          </cell>
          <cell r="D2784">
            <v>3033206</v>
          </cell>
          <cell r="E2784">
            <v>3034304</v>
          </cell>
          <cell r="F2784" t="str">
            <v>.</v>
          </cell>
          <cell r="G2784" t="str">
            <v>-</v>
          </cell>
          <cell r="H2784">
            <v>2954</v>
          </cell>
          <cell r="I2784" t="str">
            <v>prfB</v>
          </cell>
          <cell r="J2784" t="str">
            <v>b2891</v>
          </cell>
          <cell r="K2784" t="str">
            <v>EG10762</v>
          </cell>
          <cell r="L2784" t="str">
            <v>EG10762</v>
          </cell>
          <cell r="M2784">
            <v>947369</v>
          </cell>
        </row>
        <row r="2785">
          <cell r="A2785" t="str">
            <v>NC_000913.2</v>
          </cell>
          <cell r="B2785" t="str">
            <v>RefSeq</v>
          </cell>
          <cell r="C2785" t="str">
            <v>gene</v>
          </cell>
          <cell r="D2785">
            <v>3034395</v>
          </cell>
          <cell r="E2785">
            <v>3036128</v>
          </cell>
          <cell r="F2785" t="str">
            <v>.</v>
          </cell>
          <cell r="G2785" t="str">
            <v>-</v>
          </cell>
          <cell r="H2785">
            <v>2955</v>
          </cell>
          <cell r="I2785" t="str">
            <v>recJ</v>
          </cell>
          <cell r="J2785" t="str">
            <v>b2892</v>
          </cell>
          <cell r="K2785" t="str">
            <v>EG10830</v>
          </cell>
          <cell r="L2785" t="str">
            <v>EG10830</v>
          </cell>
          <cell r="M2785">
            <v>947367</v>
          </cell>
        </row>
        <row r="2786">
          <cell r="A2786" t="str">
            <v>NC_000913.2</v>
          </cell>
          <cell r="B2786" t="str">
            <v>RefSeq</v>
          </cell>
          <cell r="C2786" t="str">
            <v>gene</v>
          </cell>
          <cell r="D2786">
            <v>3036134</v>
          </cell>
          <cell r="E2786">
            <v>3036844</v>
          </cell>
          <cell r="F2786" t="str">
            <v>.</v>
          </cell>
          <cell r="G2786" t="str">
            <v>-</v>
          </cell>
          <cell r="H2786">
            <v>2956</v>
          </cell>
          <cell r="I2786" t="str">
            <v>dsbC</v>
          </cell>
          <cell r="J2786" t="str">
            <v>b2893</v>
          </cell>
          <cell r="K2786" t="str">
            <v>EG11070</v>
          </cell>
          <cell r="L2786" t="str">
            <v>EG11070</v>
          </cell>
          <cell r="M2786">
            <v>947363</v>
          </cell>
        </row>
        <row r="2787">
          <cell r="A2787" t="str">
            <v>NC_000913.2</v>
          </cell>
          <cell r="B2787" t="str">
            <v>RefSeq</v>
          </cell>
          <cell r="C2787" t="str">
            <v>gene</v>
          </cell>
          <cell r="D2787">
            <v>3036869</v>
          </cell>
          <cell r="E2787">
            <v>3037765</v>
          </cell>
          <cell r="F2787" t="str">
            <v>.</v>
          </cell>
          <cell r="G2787" t="str">
            <v>-</v>
          </cell>
          <cell r="H2787">
            <v>2957</v>
          </cell>
          <cell r="I2787" t="str">
            <v>xerD</v>
          </cell>
          <cell r="J2787" t="str">
            <v>b2894</v>
          </cell>
          <cell r="K2787" t="str">
            <v>EG11071</v>
          </cell>
          <cell r="L2787" t="str">
            <v>EG11071</v>
          </cell>
          <cell r="M2787">
            <v>947362</v>
          </cell>
        </row>
        <row r="2788">
          <cell r="A2788" t="str">
            <v>NC_000913.2</v>
          </cell>
          <cell r="B2788" t="str">
            <v>RefSeq</v>
          </cell>
          <cell r="C2788" t="str">
            <v>gene</v>
          </cell>
          <cell r="D2788">
            <v>3037877</v>
          </cell>
          <cell r="E2788">
            <v>3038398</v>
          </cell>
          <cell r="F2788" t="str">
            <v>.</v>
          </cell>
          <cell r="G2788" t="str">
            <v>+</v>
          </cell>
          <cell r="H2788">
            <v>2958</v>
          </cell>
          <cell r="I2788" t="str">
            <v>fldB</v>
          </cell>
          <cell r="J2788" t="str">
            <v>b2895</v>
          </cell>
          <cell r="K2788" t="str">
            <v>EG12697</v>
          </cell>
          <cell r="L2788" t="str">
            <v>EG12697</v>
          </cell>
          <cell r="M2788">
            <v>947361</v>
          </cell>
        </row>
        <row r="2789">
          <cell r="A2789" t="str">
            <v>NC_000913.2</v>
          </cell>
          <cell r="B2789" t="str">
            <v>RefSeq</v>
          </cell>
          <cell r="C2789" t="str">
            <v>gene</v>
          </cell>
          <cell r="D2789">
            <v>3038438</v>
          </cell>
          <cell r="E2789">
            <v>3038845</v>
          </cell>
          <cell r="F2789" t="str">
            <v>.</v>
          </cell>
          <cell r="G2789" t="str">
            <v>-</v>
          </cell>
          <cell r="H2789">
            <v>2959</v>
          </cell>
          <cell r="I2789" t="str">
            <v>ygfX</v>
          </cell>
          <cell r="J2789" t="str">
            <v>b2896</v>
          </cell>
          <cell r="K2789" t="str">
            <v>G7509</v>
          </cell>
          <cell r="L2789" t="str">
            <v>EG13074</v>
          </cell>
          <cell r="M2789">
            <v>947379</v>
          </cell>
        </row>
        <row r="2790">
          <cell r="A2790" t="str">
            <v>NC_000913.2</v>
          </cell>
          <cell r="B2790" t="str">
            <v>RefSeq</v>
          </cell>
          <cell r="C2790" t="str">
            <v>gene</v>
          </cell>
          <cell r="D2790">
            <v>3038826</v>
          </cell>
          <cell r="E2790">
            <v>3039092</v>
          </cell>
          <cell r="F2790" t="str">
            <v>.</v>
          </cell>
          <cell r="G2790" t="str">
            <v>-</v>
          </cell>
          <cell r="H2790">
            <v>2960</v>
          </cell>
          <cell r="I2790" t="str">
            <v>ygfY</v>
          </cell>
          <cell r="J2790" t="str">
            <v>b2897</v>
          </cell>
          <cell r="K2790" t="str">
            <v>G7510</v>
          </cell>
          <cell r="L2790" t="str">
            <v>EG13075</v>
          </cell>
          <cell r="M2790">
            <v>947382</v>
          </cell>
        </row>
        <row r="2791">
          <cell r="A2791" t="str">
            <v>NC_000913.2</v>
          </cell>
          <cell r="B2791" t="str">
            <v>RefSeq</v>
          </cell>
          <cell r="C2791" t="str">
            <v>gene</v>
          </cell>
          <cell r="D2791">
            <v>3039335</v>
          </cell>
          <cell r="E2791">
            <v>3040315</v>
          </cell>
          <cell r="F2791" t="str">
            <v>.</v>
          </cell>
          <cell r="G2791" t="str">
            <v>+</v>
          </cell>
          <cell r="H2791">
            <v>2961</v>
          </cell>
          <cell r="I2791" t="str">
            <v>ygfZ</v>
          </cell>
          <cell r="J2791" t="str">
            <v>b2898</v>
          </cell>
          <cell r="K2791" t="str">
            <v>G7511</v>
          </cell>
          <cell r="L2791" t="str">
            <v>EG12685</v>
          </cell>
          <cell r="M2791">
            <v>947384</v>
          </cell>
        </row>
        <row r="2792">
          <cell r="A2792" t="str">
            <v>NC_000913.2</v>
          </cell>
          <cell r="B2792" t="str">
            <v>RefSeq</v>
          </cell>
          <cell r="C2792" t="str">
            <v>gene</v>
          </cell>
          <cell r="D2792">
            <v>3040511</v>
          </cell>
          <cell r="E2792">
            <v>3041170</v>
          </cell>
          <cell r="F2792" t="str">
            <v>.</v>
          </cell>
          <cell r="G2792" t="str">
            <v>-</v>
          </cell>
          <cell r="H2792">
            <v>2962</v>
          </cell>
          <cell r="I2792" t="str">
            <v>yqfA</v>
          </cell>
          <cell r="J2792" t="str">
            <v>b2899</v>
          </cell>
          <cell r="K2792" t="str">
            <v>G7512</v>
          </cell>
          <cell r="L2792" t="str">
            <v>EG13077</v>
          </cell>
          <cell r="M2792">
            <v>947381</v>
          </cell>
        </row>
        <row r="2793">
          <cell r="A2793" t="str">
            <v>NC_000913.2</v>
          </cell>
          <cell r="B2793" t="str">
            <v>RefSeq</v>
          </cell>
          <cell r="C2793" t="str">
            <v>gene</v>
          </cell>
          <cell r="D2793">
            <v>3041334</v>
          </cell>
          <cell r="E2793">
            <v>3041645</v>
          </cell>
          <cell r="F2793" t="str">
            <v>.</v>
          </cell>
          <cell r="G2793" t="str">
            <v>-</v>
          </cell>
          <cell r="H2793">
            <v>2963</v>
          </cell>
          <cell r="I2793" t="str">
            <v>yqfB</v>
          </cell>
          <cell r="J2793" t="str">
            <v>b2900</v>
          </cell>
          <cell r="K2793" t="str">
            <v>G7513</v>
          </cell>
          <cell r="L2793" t="str">
            <v>EG13078</v>
          </cell>
          <cell r="M2793">
            <v>947380</v>
          </cell>
        </row>
        <row r="2794">
          <cell r="A2794" t="str">
            <v>NC_000913.2</v>
          </cell>
          <cell r="B2794" t="str">
            <v>RefSeq</v>
          </cell>
          <cell r="C2794" t="str">
            <v>gene</v>
          </cell>
          <cell r="D2794">
            <v>3041684</v>
          </cell>
          <cell r="E2794">
            <v>3043123</v>
          </cell>
          <cell r="F2794" t="str">
            <v>.</v>
          </cell>
          <cell r="G2794" t="str">
            <v>+</v>
          </cell>
          <cell r="H2794">
            <v>2964</v>
          </cell>
          <cell r="I2794" t="str">
            <v>bglA</v>
          </cell>
          <cell r="J2794" t="str">
            <v>b2901</v>
          </cell>
          <cell r="K2794" t="str">
            <v>G495</v>
          </cell>
          <cell r="L2794" t="str">
            <v>EG13079</v>
          </cell>
          <cell r="M2794">
            <v>947378</v>
          </cell>
        </row>
        <row r="2795">
          <cell r="A2795" t="str">
            <v>NC_000913.2</v>
          </cell>
          <cell r="B2795" t="str">
            <v>RefSeq</v>
          </cell>
          <cell r="C2795" t="str">
            <v>gene</v>
          </cell>
          <cell r="D2795">
            <v>3043180</v>
          </cell>
          <cell r="E2795">
            <v>3043923</v>
          </cell>
          <cell r="F2795" t="str">
            <v>.</v>
          </cell>
          <cell r="G2795" t="str">
            <v>-</v>
          </cell>
          <cell r="H2795">
            <v>2965</v>
          </cell>
          <cell r="I2795" t="str">
            <v>ygfF</v>
          </cell>
          <cell r="J2795" t="str">
            <v>b2902</v>
          </cell>
          <cell r="K2795" t="str">
            <v>G7514</v>
          </cell>
          <cell r="L2795" t="str">
            <v>EG12971</v>
          </cell>
          <cell r="M2795">
            <v>947373</v>
          </cell>
        </row>
        <row r="2796">
          <cell r="A2796" t="str">
            <v>NC_000913.2</v>
          </cell>
          <cell r="B2796" t="str">
            <v>RefSeq</v>
          </cell>
          <cell r="C2796" t="str">
            <v>gene</v>
          </cell>
          <cell r="D2796">
            <v>3044190</v>
          </cell>
          <cell r="E2796">
            <v>3047063</v>
          </cell>
          <cell r="F2796" t="str">
            <v>.</v>
          </cell>
          <cell r="G2796" t="str">
            <v>-</v>
          </cell>
          <cell r="H2796">
            <v>2966</v>
          </cell>
          <cell r="I2796" t="str">
            <v>gcvP</v>
          </cell>
          <cell r="J2796" t="str">
            <v>b2903</v>
          </cell>
          <cell r="K2796" t="str">
            <v>EG11810</v>
          </cell>
          <cell r="L2796" t="str">
            <v>EG11810</v>
          </cell>
          <cell r="M2796">
            <v>947394</v>
          </cell>
        </row>
        <row r="2797">
          <cell r="A2797" t="str">
            <v>NC_000913.2</v>
          </cell>
          <cell r="B2797" t="str">
            <v>RefSeq</v>
          </cell>
          <cell r="C2797" t="str">
            <v>gene</v>
          </cell>
          <cell r="D2797">
            <v>3047182</v>
          </cell>
          <cell r="E2797">
            <v>3047571</v>
          </cell>
          <cell r="F2797" t="str">
            <v>.</v>
          </cell>
          <cell r="G2797" t="str">
            <v>-</v>
          </cell>
          <cell r="H2797">
            <v>2967</v>
          </cell>
          <cell r="I2797" t="str">
            <v>gcvH</v>
          </cell>
          <cell r="J2797" t="str">
            <v>b2904</v>
          </cell>
          <cell r="K2797" t="str">
            <v>EG10371</v>
          </cell>
          <cell r="L2797" t="str">
            <v>EG10371</v>
          </cell>
          <cell r="M2797">
            <v>947393</v>
          </cell>
        </row>
        <row r="2798">
          <cell r="A2798" t="str">
            <v>NC_000913.2</v>
          </cell>
          <cell r="B2798" t="str">
            <v>RefSeq</v>
          </cell>
          <cell r="C2798" t="str">
            <v>gene</v>
          </cell>
          <cell r="D2798">
            <v>3047595</v>
          </cell>
          <cell r="E2798">
            <v>3048689</v>
          </cell>
          <cell r="F2798" t="str">
            <v>.</v>
          </cell>
          <cell r="G2798" t="str">
            <v>-</v>
          </cell>
          <cell r="H2798">
            <v>2968</v>
          </cell>
          <cell r="I2798" t="str">
            <v>gcvT</v>
          </cell>
          <cell r="J2798" t="str">
            <v>b2905</v>
          </cell>
          <cell r="K2798" t="str">
            <v>EG11442</v>
          </cell>
          <cell r="L2798" t="str">
            <v>EG11442</v>
          </cell>
          <cell r="M2798">
            <v>947390</v>
          </cell>
        </row>
        <row r="2799">
          <cell r="A2799" t="str">
            <v>NC_000913.2</v>
          </cell>
          <cell r="B2799" t="str">
            <v>RefSeq</v>
          </cell>
          <cell r="C2799" t="str">
            <v>gene</v>
          </cell>
          <cell r="D2799">
            <v>3049137</v>
          </cell>
          <cell r="E2799">
            <v>3050339</v>
          </cell>
          <cell r="F2799" t="str">
            <v>.</v>
          </cell>
          <cell r="G2799" t="str">
            <v>-</v>
          </cell>
          <cell r="H2799">
            <v>2969</v>
          </cell>
          <cell r="I2799" t="str">
            <v>visC</v>
          </cell>
          <cell r="J2799" t="str">
            <v>b2906</v>
          </cell>
          <cell r="K2799" t="str">
            <v>EG11333</v>
          </cell>
          <cell r="L2799" t="str">
            <v>EG11333</v>
          </cell>
          <cell r="M2799">
            <v>947389</v>
          </cell>
        </row>
        <row r="2800">
          <cell r="A2800" t="str">
            <v>NC_000913.2</v>
          </cell>
          <cell r="B2800" t="str">
            <v>RefSeq</v>
          </cell>
          <cell r="C2800" t="str">
            <v>gene</v>
          </cell>
          <cell r="D2800">
            <v>3050362</v>
          </cell>
          <cell r="E2800">
            <v>3051540</v>
          </cell>
          <cell r="F2800" t="str">
            <v>.</v>
          </cell>
          <cell r="G2800" t="str">
            <v>-</v>
          </cell>
          <cell r="H2800">
            <v>2970</v>
          </cell>
          <cell r="I2800" t="str">
            <v>ubiH</v>
          </cell>
          <cell r="J2800" t="str">
            <v>b2907</v>
          </cell>
          <cell r="K2800" t="str">
            <v>EG11324</v>
          </cell>
          <cell r="L2800" t="str">
            <v>EG11324</v>
          </cell>
          <cell r="M2800">
            <v>947388</v>
          </cell>
        </row>
        <row r="2801">
          <cell r="A2801" t="str">
            <v>NC_000913.2</v>
          </cell>
          <cell r="B2801" t="str">
            <v>RefSeq</v>
          </cell>
          <cell r="C2801" t="str">
            <v>gene</v>
          </cell>
          <cell r="D2801">
            <v>3051537</v>
          </cell>
          <cell r="E2801">
            <v>3052862</v>
          </cell>
          <cell r="F2801" t="str">
            <v>.</v>
          </cell>
          <cell r="G2801" t="str">
            <v>-</v>
          </cell>
          <cell r="H2801">
            <v>2971</v>
          </cell>
          <cell r="I2801" t="str">
            <v>pepP</v>
          </cell>
          <cell r="J2801" t="str">
            <v>b2908</v>
          </cell>
          <cell r="K2801" t="str">
            <v>EG10697</v>
          </cell>
          <cell r="L2801" t="str">
            <v>EG10697</v>
          </cell>
          <cell r="M2801">
            <v>947385</v>
          </cell>
        </row>
        <row r="2802">
          <cell r="A2802" t="str">
            <v>NC_000913.2</v>
          </cell>
          <cell r="B2802" t="str">
            <v>RefSeq</v>
          </cell>
          <cell r="C2802" t="str">
            <v>gene</v>
          </cell>
          <cell r="D2802">
            <v>3052888</v>
          </cell>
          <cell r="E2802">
            <v>3053466</v>
          </cell>
          <cell r="F2802" t="str">
            <v>.</v>
          </cell>
          <cell r="G2802" t="str">
            <v>-</v>
          </cell>
          <cell r="H2802">
            <v>2972</v>
          </cell>
          <cell r="I2802" t="str">
            <v>ygfB</v>
          </cell>
          <cell r="J2802" t="str">
            <v>b2909</v>
          </cell>
          <cell r="K2802" t="str">
            <v>EG11323</v>
          </cell>
          <cell r="L2802" t="str">
            <v>EG11323</v>
          </cell>
          <cell r="M2802">
            <v>947400</v>
          </cell>
        </row>
        <row r="2803">
          <cell r="A2803" t="str">
            <v>NC_000913.2</v>
          </cell>
          <cell r="B2803" t="str">
            <v>RefSeq</v>
          </cell>
          <cell r="C2803" t="str">
            <v>gene</v>
          </cell>
          <cell r="D2803">
            <v>3053634</v>
          </cell>
          <cell r="E2803">
            <v>3053963</v>
          </cell>
          <cell r="F2803" t="str">
            <v>.</v>
          </cell>
          <cell r="G2803" t="str">
            <v>+</v>
          </cell>
          <cell r="H2803">
            <v>2973</v>
          </cell>
          <cell r="I2803" t="str">
            <v>zapA</v>
          </cell>
          <cell r="J2803" t="str">
            <v>b2910</v>
          </cell>
          <cell r="K2803" t="str">
            <v>EG12878</v>
          </cell>
          <cell r="L2803" t="str">
            <v>EG12878</v>
          </cell>
          <cell r="M2803">
            <v>947404</v>
          </cell>
        </row>
        <row r="2804">
          <cell r="A2804" t="str">
            <v>NC_000913.2</v>
          </cell>
          <cell r="B2804" t="str">
            <v>RefSeq</v>
          </cell>
          <cell r="C2804" t="str">
            <v>gene</v>
          </cell>
          <cell r="D2804">
            <v>3054005</v>
          </cell>
          <cell r="E2804">
            <v>3054187</v>
          </cell>
          <cell r="F2804" t="str">
            <v>.</v>
          </cell>
          <cell r="G2804" t="str">
            <v>+</v>
          </cell>
          <cell r="H2804">
            <v>2974</v>
          </cell>
          <cell r="I2804" t="str">
            <v>ssrS</v>
          </cell>
          <cell r="J2804" t="str">
            <v>b2911</v>
          </cell>
          <cell r="K2804" t="str">
            <v>EG30099</v>
          </cell>
          <cell r="L2804" t="str">
            <v>EG30099</v>
          </cell>
          <cell r="M2804">
            <v>947405</v>
          </cell>
        </row>
        <row r="2805">
          <cell r="A2805" t="str">
            <v>NC_000913.2</v>
          </cell>
          <cell r="B2805" t="str">
            <v>RefSeq</v>
          </cell>
          <cell r="C2805" t="str">
            <v>gene</v>
          </cell>
          <cell r="D2805">
            <v>3054263</v>
          </cell>
          <cell r="E2805">
            <v>3054811</v>
          </cell>
          <cell r="F2805" t="str">
            <v>.</v>
          </cell>
          <cell r="G2805" t="str">
            <v>+</v>
          </cell>
          <cell r="H2805">
            <v>2975</v>
          </cell>
          <cell r="I2805" t="str">
            <v>fau</v>
          </cell>
          <cell r="J2805" t="str">
            <v>b2912</v>
          </cell>
          <cell r="K2805" t="str">
            <v>EG11158</v>
          </cell>
          <cell r="L2805" t="str">
            <v>EG11158</v>
          </cell>
          <cell r="M2805">
            <v>945167</v>
          </cell>
        </row>
        <row r="2806">
          <cell r="A2806" t="str">
            <v>NC_000913.2</v>
          </cell>
          <cell r="B2806" t="str">
            <v>RefSeq</v>
          </cell>
          <cell r="C2806" t="str">
            <v>gene</v>
          </cell>
          <cell r="D2806">
            <v>3055200</v>
          </cell>
          <cell r="E2806">
            <v>3056432</v>
          </cell>
          <cell r="F2806" t="str">
            <v>.</v>
          </cell>
          <cell r="G2806" t="str">
            <v>-</v>
          </cell>
          <cell r="H2806">
            <v>2978</v>
          </cell>
          <cell r="I2806" t="str">
            <v>serA</v>
          </cell>
          <cell r="J2806" t="str">
            <v>b2913</v>
          </cell>
          <cell r="K2806" t="str">
            <v>EG10944</v>
          </cell>
          <cell r="L2806" t="str">
            <v>EG10944</v>
          </cell>
          <cell r="M2806">
            <v>945258</v>
          </cell>
        </row>
        <row r="2807">
          <cell r="A2807" t="str">
            <v>NC_000913.2</v>
          </cell>
          <cell r="B2807" t="str">
            <v>RefSeq</v>
          </cell>
          <cell r="C2807" t="str">
            <v>gene</v>
          </cell>
          <cell r="D2807">
            <v>3056688</v>
          </cell>
          <cell r="E2807">
            <v>3057347</v>
          </cell>
          <cell r="F2807" t="str">
            <v>.</v>
          </cell>
          <cell r="G2807" t="str">
            <v>-</v>
          </cell>
          <cell r="H2807">
            <v>2979</v>
          </cell>
          <cell r="I2807" t="str">
            <v>rpiA</v>
          </cell>
          <cell r="J2807" t="str">
            <v>b2914</v>
          </cell>
          <cell r="K2807" t="str">
            <v>EG11443</v>
          </cell>
          <cell r="L2807" t="str">
            <v>EG11443</v>
          </cell>
          <cell r="M2807">
            <v>947407</v>
          </cell>
        </row>
        <row r="2808">
          <cell r="A2808" t="str">
            <v>NC_000913.2</v>
          </cell>
          <cell r="B2808" t="str">
            <v>RefSeq</v>
          </cell>
          <cell r="C2808" t="str">
            <v>gene</v>
          </cell>
          <cell r="D2808">
            <v>3057403</v>
          </cell>
          <cell r="E2808">
            <v>3057723</v>
          </cell>
          <cell r="F2808" t="str">
            <v>.</v>
          </cell>
          <cell r="G2808" t="str">
            <v>-</v>
          </cell>
          <cell r="H2808">
            <v>2980</v>
          </cell>
          <cell r="I2808" t="str">
            <v>yqfE</v>
          </cell>
          <cell r="J2808" t="str">
            <v>b2915</v>
          </cell>
          <cell r="K2808" t="str">
            <v>G7515</v>
          </cell>
          <cell r="L2808" t="str">
            <v>EG13163</v>
          </cell>
          <cell r="M2808">
            <v>946707</v>
          </cell>
        </row>
        <row r="2809">
          <cell r="A2809" t="str">
            <v>NC_000913.2</v>
          </cell>
          <cell r="B2809" t="str">
            <v>RefSeq</v>
          </cell>
          <cell r="C2809" t="str">
            <v>gene</v>
          </cell>
          <cell r="D2809">
            <v>3057775</v>
          </cell>
          <cell r="E2809">
            <v>3058668</v>
          </cell>
          <cell r="F2809" t="str">
            <v>.</v>
          </cell>
          <cell r="G2809" t="str">
            <v>+</v>
          </cell>
          <cell r="H2809">
            <v>2981</v>
          </cell>
          <cell r="I2809" t="str">
            <v>argP</v>
          </cell>
          <cell r="J2809" t="str">
            <v>b2916</v>
          </cell>
          <cell r="K2809" t="str">
            <v>EG10490</v>
          </cell>
          <cell r="L2809" t="str">
            <v>EG10490</v>
          </cell>
          <cell r="M2809">
            <v>944867</v>
          </cell>
        </row>
        <row r="2810">
          <cell r="A2810" t="str">
            <v>NC_000913.2</v>
          </cell>
          <cell r="B2810" t="str">
            <v>RefSeq</v>
          </cell>
          <cell r="C2810" t="str">
            <v>gene</v>
          </cell>
          <cell r="D2810">
            <v>3058872</v>
          </cell>
          <cell r="E2810">
            <v>3061016</v>
          </cell>
          <cell r="F2810" t="str">
            <v>.</v>
          </cell>
          <cell r="G2810" t="str">
            <v>+</v>
          </cell>
          <cell r="H2810">
            <v>2982</v>
          </cell>
          <cell r="I2810" t="str">
            <v>scpA</v>
          </cell>
          <cell r="J2810" t="str">
            <v>b2917</v>
          </cell>
          <cell r="K2810" t="str">
            <v>EG11444</v>
          </cell>
          <cell r="L2810" t="str">
            <v>EG11444</v>
          </cell>
          <cell r="M2810">
            <v>945576</v>
          </cell>
        </row>
        <row r="2811">
          <cell r="A2811" t="str">
            <v>NC_000913.2</v>
          </cell>
          <cell r="B2811" t="str">
            <v>RefSeq</v>
          </cell>
          <cell r="C2811" t="str">
            <v>gene</v>
          </cell>
          <cell r="D2811">
            <v>3061009</v>
          </cell>
          <cell r="E2811">
            <v>3062004</v>
          </cell>
          <cell r="F2811" t="str">
            <v>.</v>
          </cell>
          <cell r="G2811" t="str">
            <v>+</v>
          </cell>
          <cell r="H2811">
            <v>2983</v>
          </cell>
          <cell r="I2811" t="str">
            <v>argK</v>
          </cell>
          <cell r="J2811" t="str">
            <v>b2918</v>
          </cell>
          <cell r="K2811" t="str">
            <v>EG11445</v>
          </cell>
          <cell r="L2811" t="str">
            <v>EG11445</v>
          </cell>
          <cell r="M2811">
            <v>947412</v>
          </cell>
        </row>
        <row r="2812">
          <cell r="A2812" t="str">
            <v>NC_000913.2</v>
          </cell>
          <cell r="B2812" t="str">
            <v>RefSeq</v>
          </cell>
          <cell r="C2812" t="str">
            <v>gene</v>
          </cell>
          <cell r="D2812">
            <v>3062015</v>
          </cell>
          <cell r="E2812">
            <v>3062800</v>
          </cell>
          <cell r="F2812" t="str">
            <v>.</v>
          </cell>
          <cell r="G2812" t="str">
            <v>+</v>
          </cell>
          <cell r="H2812">
            <v>2984</v>
          </cell>
          <cell r="I2812" t="str">
            <v>scpB</v>
          </cell>
          <cell r="J2812" t="str">
            <v>b2919</v>
          </cell>
          <cell r="K2812" t="str">
            <v>G7516</v>
          </cell>
          <cell r="L2812" t="str">
            <v>EG12972</v>
          </cell>
          <cell r="M2812">
            <v>947408</v>
          </cell>
        </row>
        <row r="2813">
          <cell r="A2813" t="str">
            <v>NC_000913.2</v>
          </cell>
          <cell r="B2813" t="str">
            <v>RefSeq</v>
          </cell>
          <cell r="C2813" t="str">
            <v>gene</v>
          </cell>
          <cell r="D2813">
            <v>3062824</v>
          </cell>
          <cell r="E2813">
            <v>3064302</v>
          </cell>
          <cell r="F2813" t="str">
            <v>.</v>
          </cell>
          <cell r="G2813" t="str">
            <v>+</v>
          </cell>
          <cell r="H2813">
            <v>2985</v>
          </cell>
          <cell r="I2813" t="str">
            <v>scpC</v>
          </cell>
          <cell r="J2813" t="str">
            <v>b2920</v>
          </cell>
          <cell r="K2813" t="str">
            <v>G7517</v>
          </cell>
          <cell r="L2813" t="str">
            <v>EG12973</v>
          </cell>
          <cell r="M2813">
            <v>947402</v>
          </cell>
        </row>
        <row r="2814">
          <cell r="A2814" t="str">
            <v>NC_000913.2</v>
          </cell>
          <cell r="B2814" t="str">
            <v>RefSeq</v>
          </cell>
          <cell r="C2814" t="str">
            <v>gene</v>
          </cell>
          <cell r="D2814">
            <v>3064299</v>
          </cell>
          <cell r="E2814">
            <v>3065195</v>
          </cell>
          <cell r="F2814" t="str">
            <v>.</v>
          </cell>
          <cell r="G2814" t="str">
            <v>-</v>
          </cell>
          <cell r="H2814">
            <v>2986</v>
          </cell>
          <cell r="I2814" t="str">
            <v>ygfI</v>
          </cell>
          <cell r="J2814" t="str">
            <v>b2921</v>
          </cell>
          <cell r="K2814" t="str">
            <v>G7518</v>
          </cell>
          <cell r="L2814" t="str">
            <v>EG12974</v>
          </cell>
          <cell r="M2814">
            <v>947401</v>
          </cell>
        </row>
        <row r="2815">
          <cell r="A2815" t="str">
            <v>NC_000913.2</v>
          </cell>
          <cell r="B2815" t="str">
            <v>RefSeq</v>
          </cell>
          <cell r="C2815" t="str">
            <v>gene</v>
          </cell>
          <cell r="D2815">
            <v>3065362</v>
          </cell>
          <cell r="E2815">
            <v>3066102</v>
          </cell>
          <cell r="F2815" t="str">
            <v>.</v>
          </cell>
          <cell r="G2815" t="str">
            <v>-</v>
          </cell>
          <cell r="H2815">
            <v>2987</v>
          </cell>
          <cell r="I2815" t="str">
            <v>yggE</v>
          </cell>
          <cell r="J2815" t="str">
            <v>b2922</v>
          </cell>
          <cell r="K2815" t="str">
            <v>EG11244</v>
          </cell>
          <cell r="L2815" t="str">
            <v>EG11244</v>
          </cell>
          <cell r="M2815">
            <v>947398</v>
          </cell>
        </row>
        <row r="2816">
          <cell r="A2816" t="str">
            <v>NC_000913.2</v>
          </cell>
          <cell r="B2816" t="str">
            <v>RefSeq</v>
          </cell>
          <cell r="C2816" t="str">
            <v>gene</v>
          </cell>
          <cell r="D2816">
            <v>3066195</v>
          </cell>
          <cell r="E2816">
            <v>3066830</v>
          </cell>
          <cell r="F2816" t="str">
            <v>.</v>
          </cell>
          <cell r="G2816" t="str">
            <v>-</v>
          </cell>
          <cell r="H2816">
            <v>2988</v>
          </cell>
          <cell r="I2816" t="str">
            <v>argO</v>
          </cell>
          <cell r="J2816" t="str">
            <v>b2923</v>
          </cell>
          <cell r="K2816" t="str">
            <v>EG11159</v>
          </cell>
          <cell r="L2816" t="str">
            <v>EG11159</v>
          </cell>
          <cell r="M2816">
            <v>947418</v>
          </cell>
        </row>
        <row r="2817">
          <cell r="A2817" t="str">
            <v>NC_000913.2</v>
          </cell>
          <cell r="B2817" t="str">
            <v>RefSeq</v>
          </cell>
          <cell r="C2817" t="str">
            <v>gene</v>
          </cell>
          <cell r="D2817">
            <v>3066969</v>
          </cell>
          <cell r="E2817">
            <v>3067829</v>
          </cell>
          <cell r="F2817" t="str">
            <v>.</v>
          </cell>
          <cell r="G2817" t="str">
            <v>-</v>
          </cell>
          <cell r="H2817">
            <v>2989</v>
          </cell>
          <cell r="I2817" t="str">
            <v>mscS</v>
          </cell>
          <cell r="J2817" t="str">
            <v>b2924</v>
          </cell>
          <cell r="K2817" t="str">
            <v>EG11160</v>
          </cell>
          <cell r="L2817" t="str">
            <v>EG11160</v>
          </cell>
          <cell r="M2817">
            <v>947416</v>
          </cell>
        </row>
        <row r="2818">
          <cell r="A2818" t="str">
            <v>NC_000913.2</v>
          </cell>
          <cell r="B2818" t="str">
            <v>RefSeq</v>
          </cell>
          <cell r="C2818" t="str">
            <v>gene</v>
          </cell>
          <cell r="D2818">
            <v>3068187</v>
          </cell>
          <cell r="E2818">
            <v>3069266</v>
          </cell>
          <cell r="F2818" t="str">
            <v>.</v>
          </cell>
          <cell r="G2818" t="str">
            <v>-</v>
          </cell>
          <cell r="H2818">
            <v>2990</v>
          </cell>
          <cell r="I2818" t="str">
            <v>fbaA</v>
          </cell>
          <cell r="J2818" t="str">
            <v>b2925</v>
          </cell>
          <cell r="K2818" t="str">
            <v>EG10282</v>
          </cell>
          <cell r="L2818" t="str">
            <v>EG10282</v>
          </cell>
          <cell r="M2818">
            <v>947415</v>
          </cell>
        </row>
        <row r="2819">
          <cell r="A2819" t="str">
            <v>NC_000913.2</v>
          </cell>
          <cell r="B2819" t="str">
            <v>RefSeq</v>
          </cell>
          <cell r="C2819" t="str">
            <v>gene</v>
          </cell>
          <cell r="D2819">
            <v>3069481</v>
          </cell>
          <cell r="E2819">
            <v>3070644</v>
          </cell>
          <cell r="F2819" t="str">
            <v>.</v>
          </cell>
          <cell r="G2819" t="str">
            <v>-</v>
          </cell>
          <cell r="H2819">
            <v>2991</v>
          </cell>
          <cell r="I2819" t="str">
            <v>pgk</v>
          </cell>
          <cell r="J2819" t="str">
            <v>b2926</v>
          </cell>
          <cell r="K2819" t="str">
            <v>EG10703</v>
          </cell>
          <cell r="L2819" t="str">
            <v>EG10703</v>
          </cell>
          <cell r="M2819">
            <v>947414</v>
          </cell>
        </row>
        <row r="2820">
          <cell r="A2820" t="str">
            <v>NC_000913.2</v>
          </cell>
          <cell r="B2820" t="str">
            <v>RefSeq</v>
          </cell>
          <cell r="C2820" t="str">
            <v>gene</v>
          </cell>
          <cell r="D2820">
            <v>3070694</v>
          </cell>
          <cell r="E2820">
            <v>3071713</v>
          </cell>
          <cell r="F2820" t="str">
            <v>.</v>
          </cell>
          <cell r="G2820" t="str">
            <v>-</v>
          </cell>
          <cell r="H2820">
            <v>2992</v>
          </cell>
          <cell r="I2820" t="str">
            <v>epd</v>
          </cell>
          <cell r="J2820" t="str">
            <v>b2927</v>
          </cell>
          <cell r="K2820" t="str">
            <v>EG10368</v>
          </cell>
          <cell r="L2820" t="str">
            <v>EG10368</v>
          </cell>
          <cell r="M2820">
            <v>947413</v>
          </cell>
        </row>
        <row r="2821">
          <cell r="A2821" t="str">
            <v>NC_000913.2</v>
          </cell>
          <cell r="B2821" t="str">
            <v>RefSeq</v>
          </cell>
          <cell r="C2821" t="str">
            <v>gene</v>
          </cell>
          <cell r="D2821">
            <v>3071998</v>
          </cell>
          <cell r="E2821">
            <v>3072711</v>
          </cell>
          <cell r="F2821" t="str">
            <v>.</v>
          </cell>
          <cell r="G2821" t="str">
            <v>-</v>
          </cell>
          <cell r="H2821">
            <v>2993</v>
          </cell>
          <cell r="I2821" t="str">
            <v>yggC</v>
          </cell>
          <cell r="J2821" t="str">
            <v>b2928</v>
          </cell>
          <cell r="K2821" t="str">
            <v>EG11161</v>
          </cell>
          <cell r="L2821" t="str">
            <v>EG11161</v>
          </cell>
          <cell r="M2821">
            <v>947419</v>
          </cell>
        </row>
        <row r="2822">
          <cell r="A2822" t="str">
            <v>NC_000913.2</v>
          </cell>
          <cell r="B2822" t="str">
            <v>RefSeq</v>
          </cell>
          <cell r="C2822" t="str">
            <v>gene</v>
          </cell>
          <cell r="D2822">
            <v>3072708</v>
          </cell>
          <cell r="E2822">
            <v>3073217</v>
          </cell>
          <cell r="F2822" t="str">
            <v>.</v>
          </cell>
          <cell r="G2822" t="str">
            <v>-</v>
          </cell>
          <cell r="H2822">
            <v>2994</v>
          </cell>
          <cell r="I2822" t="str">
            <v>yggD</v>
          </cell>
          <cell r="J2822" t="str">
            <v>b2929</v>
          </cell>
          <cell r="K2822" t="str">
            <v>EG11162</v>
          </cell>
          <cell r="L2822" t="str">
            <v>EG11162</v>
          </cell>
          <cell r="M2822">
            <v>946861</v>
          </cell>
        </row>
        <row r="2823">
          <cell r="A2823" t="str">
            <v>NC_000913.2</v>
          </cell>
          <cell r="B2823" t="str">
            <v>RefSeq</v>
          </cell>
          <cell r="C2823" t="str">
            <v>gene</v>
          </cell>
          <cell r="D2823">
            <v>3073239</v>
          </cell>
          <cell r="E2823">
            <v>3074204</v>
          </cell>
          <cell r="F2823" t="str">
            <v>.</v>
          </cell>
          <cell r="G2823" t="str">
            <v>-</v>
          </cell>
          <cell r="H2823">
            <v>2995</v>
          </cell>
          <cell r="I2823" t="str">
            <v>yggF</v>
          </cell>
          <cell r="J2823" t="str">
            <v>b2930</v>
          </cell>
          <cell r="K2823" t="str">
            <v>EG11245</v>
          </cell>
          <cell r="L2823" t="str">
            <v>EG11245</v>
          </cell>
          <cell r="M2823">
            <v>947410</v>
          </cell>
        </row>
        <row r="2824">
          <cell r="A2824" t="str">
            <v>NC_000913.2</v>
          </cell>
          <cell r="B2824" t="str">
            <v>RefSeq</v>
          </cell>
          <cell r="C2824" t="str">
            <v>gene</v>
          </cell>
          <cell r="D2824">
            <v>3075493</v>
          </cell>
          <cell r="E2824">
            <v>3076881</v>
          </cell>
          <cell r="F2824" t="str">
            <v>.</v>
          </cell>
          <cell r="G2824" t="str">
            <v>-</v>
          </cell>
          <cell r="H2824">
            <v>2997</v>
          </cell>
          <cell r="I2824" t="str">
            <v>cmtA</v>
          </cell>
          <cell r="J2824" t="str">
            <v>b2933</v>
          </cell>
          <cell r="K2824" t="str">
            <v>EG11792</v>
          </cell>
          <cell r="L2824" t="str">
            <v>EG11792</v>
          </cell>
          <cell r="M2824">
            <v>945256</v>
          </cell>
        </row>
        <row r="2825">
          <cell r="A2825" t="str">
            <v>NC_000913.2</v>
          </cell>
          <cell r="B2825" t="str">
            <v>RefSeq</v>
          </cell>
          <cell r="C2825" t="str">
            <v>gene</v>
          </cell>
          <cell r="D2825">
            <v>3076909</v>
          </cell>
          <cell r="E2825">
            <v>3077352</v>
          </cell>
          <cell r="F2825" t="str">
            <v>.</v>
          </cell>
          <cell r="G2825" t="str">
            <v>-</v>
          </cell>
          <cell r="H2825">
            <v>2998</v>
          </cell>
          <cell r="I2825" t="str">
            <v>cmtB</v>
          </cell>
          <cell r="J2825" t="str">
            <v>b2934</v>
          </cell>
          <cell r="K2825" t="str">
            <v>EG11791</v>
          </cell>
          <cell r="L2825" t="str">
            <v>EG11791</v>
          </cell>
          <cell r="M2825">
            <v>945125</v>
          </cell>
        </row>
        <row r="2826">
          <cell r="A2826" t="str">
            <v>NC_000913.2</v>
          </cell>
          <cell r="B2826" t="str">
            <v>RefSeq</v>
          </cell>
          <cell r="C2826" t="str">
            <v>gene</v>
          </cell>
          <cell r="D2826">
            <v>3077666</v>
          </cell>
          <cell r="E2826">
            <v>3079657</v>
          </cell>
          <cell r="F2826" t="str">
            <v>.</v>
          </cell>
          <cell r="G2826" t="str">
            <v>-</v>
          </cell>
          <cell r="H2826">
            <v>2999</v>
          </cell>
          <cell r="I2826" t="str">
            <v>tktA</v>
          </cell>
          <cell r="J2826" t="str">
            <v>b2935</v>
          </cell>
          <cell r="K2826" t="str">
            <v>EG11427</v>
          </cell>
          <cell r="L2826" t="str">
            <v>EG11427</v>
          </cell>
          <cell r="M2826">
            <v>947420</v>
          </cell>
        </row>
        <row r="2827">
          <cell r="A2827" t="str">
            <v>NC_000913.2</v>
          </cell>
          <cell r="B2827" t="str">
            <v>RefSeq</v>
          </cell>
          <cell r="C2827" t="str">
            <v>gene</v>
          </cell>
          <cell r="D2827">
            <v>3079935</v>
          </cell>
          <cell r="E2827">
            <v>3080693</v>
          </cell>
          <cell r="F2827" t="str">
            <v>.</v>
          </cell>
          <cell r="G2827" t="str">
            <v>+</v>
          </cell>
          <cell r="H2827">
            <v>3000</v>
          </cell>
          <cell r="I2827" t="str">
            <v>yggG</v>
          </cell>
          <cell r="J2827" t="str">
            <v>b2936</v>
          </cell>
          <cell r="K2827" t="str">
            <v>EG11291</v>
          </cell>
          <cell r="L2827" t="str">
            <v>EG11291</v>
          </cell>
          <cell r="M2827">
            <v>945173</v>
          </cell>
        </row>
        <row r="2828">
          <cell r="A2828" t="str">
            <v>NC_000913.2</v>
          </cell>
          <cell r="B2828" t="str">
            <v>RefSeq</v>
          </cell>
          <cell r="C2828" t="str">
            <v>gene</v>
          </cell>
          <cell r="D2828">
            <v>3080899</v>
          </cell>
          <cell r="E2828">
            <v>3081819</v>
          </cell>
          <cell r="F2828" t="str">
            <v>.</v>
          </cell>
          <cell r="G2828" t="str">
            <v>-</v>
          </cell>
          <cell r="H2828">
            <v>3001</v>
          </cell>
          <cell r="I2828" t="str">
            <v>speB</v>
          </cell>
          <cell r="J2828" t="str">
            <v>b2937</v>
          </cell>
          <cell r="K2828" t="str">
            <v>EG10960</v>
          </cell>
          <cell r="L2828" t="str">
            <v>EG10960</v>
          </cell>
          <cell r="M2828">
            <v>947715</v>
          </cell>
        </row>
        <row r="2829">
          <cell r="A2829" t="str">
            <v>NC_000913.2</v>
          </cell>
          <cell r="B2829" t="str">
            <v>RefSeq</v>
          </cell>
          <cell r="C2829" t="str">
            <v>gene</v>
          </cell>
          <cell r="D2829">
            <v>3081957</v>
          </cell>
          <cell r="E2829">
            <v>3083933</v>
          </cell>
          <cell r="F2829" t="str">
            <v>.</v>
          </cell>
          <cell r="G2829" t="str">
            <v>-</v>
          </cell>
          <cell r="H2829">
            <v>3002</v>
          </cell>
          <cell r="I2829" t="str">
            <v>speA</v>
          </cell>
          <cell r="J2829" t="str">
            <v>b2938</v>
          </cell>
          <cell r="K2829" t="str">
            <v>EG10959</v>
          </cell>
          <cell r="L2829" t="str">
            <v>EG10959</v>
          </cell>
          <cell r="M2829">
            <v>947432</v>
          </cell>
        </row>
        <row r="2830">
          <cell r="A2830" t="str">
            <v>NC_000913.2</v>
          </cell>
          <cell r="B2830" t="str">
            <v>RefSeq</v>
          </cell>
          <cell r="C2830" t="str">
            <v>gene</v>
          </cell>
          <cell r="D2830">
            <v>3083942</v>
          </cell>
          <cell r="E2830">
            <v>3084073</v>
          </cell>
          <cell r="F2830" t="str">
            <v>.</v>
          </cell>
          <cell r="G2830" t="str">
            <v>-</v>
          </cell>
          <cell r="H2830">
            <v>3003</v>
          </cell>
          <cell r="I2830" t="str">
            <v>yqgB</v>
          </cell>
          <cell r="J2830" t="str">
            <v>b2939</v>
          </cell>
          <cell r="K2830" t="str">
            <v>G7521</v>
          </cell>
          <cell r="L2830" t="str">
            <v>EG13164</v>
          </cell>
          <cell r="M2830">
            <v>947433</v>
          </cell>
        </row>
        <row r="2831">
          <cell r="A2831" t="str">
            <v>NC_000913.2</v>
          </cell>
          <cell r="B2831" t="str">
            <v>RefSeq</v>
          </cell>
          <cell r="C2831" t="str">
            <v>gene</v>
          </cell>
          <cell r="D2831">
            <v>3084209</v>
          </cell>
          <cell r="E2831">
            <v>3084424</v>
          </cell>
          <cell r="F2831" t="str">
            <v>.</v>
          </cell>
          <cell r="G2831" t="str">
            <v>+</v>
          </cell>
          <cell r="H2831">
            <v>3004</v>
          </cell>
          <cell r="I2831" t="str">
            <v>yqgC</v>
          </cell>
          <cell r="J2831" t="str">
            <v>b2940</v>
          </cell>
          <cell r="K2831" t="str">
            <v>G7522</v>
          </cell>
          <cell r="L2831" t="str">
            <v>EG13165</v>
          </cell>
          <cell r="M2831">
            <v>945052</v>
          </cell>
        </row>
        <row r="2832">
          <cell r="A2832" t="str">
            <v>NC_000913.2</v>
          </cell>
          <cell r="B2832" t="str">
            <v>RefSeq</v>
          </cell>
          <cell r="C2832" t="str">
            <v>gene</v>
          </cell>
          <cell r="D2832">
            <v>3084728</v>
          </cell>
          <cell r="E2832">
            <v>3085882</v>
          </cell>
          <cell r="F2832" t="str">
            <v>.</v>
          </cell>
          <cell r="G2832" t="str">
            <v>+</v>
          </cell>
          <cell r="H2832">
            <v>3005</v>
          </cell>
          <cell r="I2832" t="str">
            <v>metK</v>
          </cell>
          <cell r="J2832" t="str">
            <v>b2942</v>
          </cell>
          <cell r="K2832" t="str">
            <v>EG10589</v>
          </cell>
          <cell r="L2832" t="str">
            <v>EG10589</v>
          </cell>
          <cell r="M2832">
            <v>945389</v>
          </cell>
        </row>
        <row r="2833">
          <cell r="A2833" t="str">
            <v>NC_000913.2</v>
          </cell>
          <cell r="B2833" t="str">
            <v>RefSeq</v>
          </cell>
          <cell r="C2833" t="str">
            <v>gene</v>
          </cell>
          <cell r="D2833">
            <v>3086306</v>
          </cell>
          <cell r="E2833">
            <v>3087700</v>
          </cell>
          <cell r="F2833" t="str">
            <v>.</v>
          </cell>
          <cell r="G2833" t="str">
            <v>+</v>
          </cell>
          <cell r="H2833">
            <v>3006</v>
          </cell>
          <cell r="I2833" t="str">
            <v>galP</v>
          </cell>
          <cell r="J2833" t="str">
            <v>b2943</v>
          </cell>
          <cell r="K2833" t="str">
            <v>EG12148</v>
          </cell>
          <cell r="L2833" t="str">
            <v>EG12148</v>
          </cell>
          <cell r="M2833">
            <v>947434</v>
          </cell>
        </row>
        <row r="2834">
          <cell r="A2834" t="str">
            <v>NC_000913.2</v>
          </cell>
          <cell r="B2834" t="str">
            <v>RefSeq</v>
          </cell>
          <cell r="C2834" t="str">
            <v>gene</v>
          </cell>
          <cell r="D2834">
            <v>3087777</v>
          </cell>
          <cell r="E2834">
            <v>3088274</v>
          </cell>
          <cell r="F2834" t="str">
            <v>.</v>
          </cell>
          <cell r="G2834" t="str">
            <v>+</v>
          </cell>
          <cell r="H2834">
            <v>3007</v>
          </cell>
          <cell r="I2834" t="str">
            <v>yggI</v>
          </cell>
          <cell r="J2834" t="str">
            <v>b2944</v>
          </cell>
          <cell r="K2834" t="str">
            <v>EG12122</v>
          </cell>
          <cell r="L2834" t="str">
            <v>EG12122</v>
          </cell>
          <cell r="M2834">
            <v>947443</v>
          </cell>
        </row>
        <row r="2835">
          <cell r="A2835" t="str">
            <v>NC_000913.2</v>
          </cell>
          <cell r="B2835" t="str">
            <v>RefSeq</v>
          </cell>
          <cell r="C2835" t="str">
            <v>gene</v>
          </cell>
          <cell r="D2835">
            <v>3088369</v>
          </cell>
          <cell r="E2835">
            <v>3089076</v>
          </cell>
          <cell r="F2835" t="str">
            <v>.</v>
          </cell>
          <cell r="G2835" t="str">
            <v>+</v>
          </cell>
          <cell r="H2835">
            <v>3008</v>
          </cell>
          <cell r="I2835" t="str">
            <v>endA</v>
          </cell>
          <cell r="J2835" t="str">
            <v>b2945</v>
          </cell>
          <cell r="K2835" t="str">
            <v>EG11336</v>
          </cell>
          <cell r="L2835" t="str">
            <v>EG11336</v>
          </cell>
          <cell r="M2835">
            <v>949092</v>
          </cell>
        </row>
        <row r="2836">
          <cell r="A2836" t="str">
            <v>NC_000913.2</v>
          </cell>
          <cell r="B2836" t="str">
            <v>RefSeq</v>
          </cell>
          <cell r="C2836" t="str">
            <v>gene</v>
          </cell>
          <cell r="D2836">
            <v>3089156</v>
          </cell>
          <cell r="E2836">
            <v>3089887</v>
          </cell>
          <cell r="F2836" t="str">
            <v>.</v>
          </cell>
          <cell r="G2836" t="str">
            <v>+</v>
          </cell>
          <cell r="H2836">
            <v>3009</v>
          </cell>
          <cell r="I2836" t="str">
            <v>rsmE</v>
          </cell>
          <cell r="J2836" t="str">
            <v>b2946</v>
          </cell>
          <cell r="K2836" t="str">
            <v>EG12366</v>
          </cell>
          <cell r="L2836" t="str">
            <v>EG12366</v>
          </cell>
          <cell r="M2836">
            <v>945816</v>
          </cell>
        </row>
        <row r="2837">
          <cell r="A2837" t="str">
            <v>NC_000913.2</v>
          </cell>
          <cell r="B2837" t="str">
            <v>RefSeq</v>
          </cell>
          <cell r="C2837" t="str">
            <v>gene</v>
          </cell>
          <cell r="D2837">
            <v>3089900</v>
          </cell>
          <cell r="E2837">
            <v>3090850</v>
          </cell>
          <cell r="F2837" t="str">
            <v>.</v>
          </cell>
          <cell r="G2837" t="str">
            <v>+</v>
          </cell>
          <cell r="H2837">
            <v>3010</v>
          </cell>
          <cell r="I2837" t="str">
            <v>gshB</v>
          </cell>
          <cell r="J2837" t="str">
            <v>b2947</v>
          </cell>
          <cell r="K2837" t="str">
            <v>EG10419</v>
          </cell>
          <cell r="L2837" t="str">
            <v>EG10419</v>
          </cell>
          <cell r="M2837">
            <v>947445</v>
          </cell>
        </row>
        <row r="2838">
          <cell r="A2838" t="str">
            <v>NC_000913.2</v>
          </cell>
          <cell r="B2838" t="str">
            <v>RefSeq</v>
          </cell>
          <cell r="C2838" t="str">
            <v>gene</v>
          </cell>
          <cell r="D2838">
            <v>3090959</v>
          </cell>
          <cell r="E2838">
            <v>3091522</v>
          </cell>
          <cell r="F2838" t="str">
            <v>.</v>
          </cell>
          <cell r="G2838" t="str">
            <v>+</v>
          </cell>
          <cell r="H2838">
            <v>3011</v>
          </cell>
          <cell r="I2838" t="str">
            <v>yqgE</v>
          </cell>
          <cell r="J2838" t="str">
            <v>b2948</v>
          </cell>
          <cell r="K2838" t="str">
            <v>G7524</v>
          </cell>
          <cell r="L2838" t="str">
            <v>EG13289</v>
          </cell>
          <cell r="M2838">
            <v>947442</v>
          </cell>
        </row>
        <row r="2839">
          <cell r="A2839" t="str">
            <v>NC_000913.2</v>
          </cell>
          <cell r="B2839" t="str">
            <v>RefSeq</v>
          </cell>
          <cell r="C2839" t="str">
            <v>gene</v>
          </cell>
          <cell r="D2839">
            <v>3091522</v>
          </cell>
          <cell r="E2839">
            <v>3091938</v>
          </cell>
          <cell r="F2839" t="str">
            <v>.</v>
          </cell>
          <cell r="G2839" t="str">
            <v>+</v>
          </cell>
          <cell r="H2839">
            <v>3012</v>
          </cell>
          <cell r="I2839" t="str">
            <v>yqgF</v>
          </cell>
          <cell r="J2839" t="str">
            <v>b2949</v>
          </cell>
          <cell r="K2839" t="str">
            <v>G7525</v>
          </cell>
          <cell r="L2839" t="str">
            <v>EG13290</v>
          </cell>
          <cell r="M2839">
            <v>947439</v>
          </cell>
        </row>
        <row r="2840">
          <cell r="A2840" t="str">
            <v>NC_000913.2</v>
          </cell>
          <cell r="B2840" t="str">
            <v>RefSeq</v>
          </cell>
          <cell r="C2840" t="str">
            <v>gene</v>
          </cell>
          <cell r="D2840">
            <v>3092122</v>
          </cell>
          <cell r="E2840">
            <v>3093102</v>
          </cell>
          <cell r="F2840" t="str">
            <v>.</v>
          </cell>
          <cell r="G2840" t="str">
            <v>-</v>
          </cell>
          <cell r="H2840">
            <v>3013</v>
          </cell>
          <cell r="I2840" t="str">
            <v>yggR</v>
          </cell>
          <cell r="J2840" t="str">
            <v>b2950</v>
          </cell>
          <cell r="K2840" t="str">
            <v>G7526</v>
          </cell>
          <cell r="L2840" t="str">
            <v>EG12978</v>
          </cell>
          <cell r="M2840">
            <v>947430</v>
          </cell>
        </row>
        <row r="2841">
          <cell r="A2841" t="str">
            <v>NC_000913.2</v>
          </cell>
          <cell r="B2841" t="str">
            <v>RefSeq</v>
          </cell>
          <cell r="C2841" t="str">
            <v>gene</v>
          </cell>
          <cell r="D2841">
            <v>3093120</v>
          </cell>
          <cell r="E2841">
            <v>3093824</v>
          </cell>
          <cell r="F2841" t="str">
            <v>.</v>
          </cell>
          <cell r="G2841" t="str">
            <v>+</v>
          </cell>
          <cell r="H2841">
            <v>3014</v>
          </cell>
          <cell r="I2841" t="str">
            <v>yggS</v>
          </cell>
          <cell r="J2841" t="str">
            <v>b2951</v>
          </cell>
          <cell r="K2841" t="str">
            <v>G7527</v>
          </cell>
          <cell r="L2841" t="str">
            <v>EG12979</v>
          </cell>
          <cell r="M2841">
            <v>947423</v>
          </cell>
        </row>
        <row r="2842">
          <cell r="A2842" t="str">
            <v>NC_000913.2</v>
          </cell>
          <cell r="B2842" t="str">
            <v>RefSeq</v>
          </cell>
          <cell r="C2842" t="str">
            <v>gene</v>
          </cell>
          <cell r="D2842">
            <v>3093842</v>
          </cell>
          <cell r="E2842">
            <v>3094408</v>
          </cell>
          <cell r="F2842" t="str">
            <v>.</v>
          </cell>
          <cell r="G2842" t="str">
            <v>+</v>
          </cell>
          <cell r="H2842">
            <v>3015</v>
          </cell>
          <cell r="I2842" t="str">
            <v>yggT</v>
          </cell>
          <cell r="J2842" t="str">
            <v>b2952</v>
          </cell>
          <cell r="K2842" t="str">
            <v>G7528</v>
          </cell>
          <cell r="L2842" t="str">
            <v>EG12980</v>
          </cell>
          <cell r="M2842">
            <v>947421</v>
          </cell>
        </row>
        <row r="2843">
          <cell r="A2843" t="str">
            <v>NC_000913.2</v>
          </cell>
          <cell r="B2843" t="str">
            <v>RefSeq</v>
          </cell>
          <cell r="C2843" t="str">
            <v>gene</v>
          </cell>
          <cell r="D2843">
            <v>3094405</v>
          </cell>
          <cell r="E2843">
            <v>3094695</v>
          </cell>
          <cell r="F2843" t="str">
            <v>.</v>
          </cell>
          <cell r="G2843" t="str">
            <v>+</v>
          </cell>
          <cell r="H2843">
            <v>3016</v>
          </cell>
          <cell r="I2843" t="str">
            <v>yggU</v>
          </cell>
          <cell r="J2843" t="str">
            <v>b2953</v>
          </cell>
          <cell r="K2843" t="str">
            <v>G7529</v>
          </cell>
          <cell r="L2843" t="str">
            <v>EG12981</v>
          </cell>
          <cell r="M2843">
            <v>947424</v>
          </cell>
        </row>
        <row r="2844">
          <cell r="A2844" t="str">
            <v>NC_000913.2</v>
          </cell>
          <cell r="B2844" t="str">
            <v>RefSeq</v>
          </cell>
          <cell r="C2844" t="str">
            <v>gene</v>
          </cell>
          <cell r="D2844">
            <v>3094703</v>
          </cell>
          <cell r="E2844">
            <v>3095296</v>
          </cell>
          <cell r="F2844" t="str">
            <v>.</v>
          </cell>
          <cell r="G2844" t="str">
            <v>+</v>
          </cell>
          <cell r="H2844">
            <v>3017</v>
          </cell>
          <cell r="I2844" t="str">
            <v>rdgB</v>
          </cell>
          <cell r="J2844" t="str">
            <v>b2954</v>
          </cell>
          <cell r="K2844" t="str">
            <v>G7530</v>
          </cell>
          <cell r="L2844" t="str">
            <v>EG12982</v>
          </cell>
          <cell r="M2844">
            <v>947429</v>
          </cell>
        </row>
        <row r="2845">
          <cell r="A2845" t="str">
            <v>NC_000913.2</v>
          </cell>
          <cell r="B2845" t="str">
            <v>RefSeq</v>
          </cell>
          <cell r="C2845" t="str">
            <v>gene</v>
          </cell>
          <cell r="D2845">
            <v>3095289</v>
          </cell>
          <cell r="E2845">
            <v>3096425</v>
          </cell>
          <cell r="F2845" t="str">
            <v>.</v>
          </cell>
          <cell r="G2845" t="str">
            <v>+</v>
          </cell>
          <cell r="H2845">
            <v>3018</v>
          </cell>
          <cell r="I2845" t="str">
            <v>yggW</v>
          </cell>
          <cell r="J2845" t="str">
            <v>b2955</v>
          </cell>
          <cell r="K2845" t="str">
            <v>G7531</v>
          </cell>
          <cell r="L2845" t="str">
            <v>EG12983</v>
          </cell>
          <cell r="M2845">
            <v>947446</v>
          </cell>
        </row>
        <row r="2846">
          <cell r="A2846" t="str">
            <v>NC_000913.2</v>
          </cell>
          <cell r="B2846" t="str">
            <v>RefSeq</v>
          </cell>
          <cell r="C2846" t="str">
            <v>gene</v>
          </cell>
          <cell r="D2846">
            <v>3096580</v>
          </cell>
          <cell r="E2846">
            <v>3097587</v>
          </cell>
          <cell r="F2846" t="str">
            <v>.</v>
          </cell>
          <cell r="G2846" t="str">
            <v>-</v>
          </cell>
          <cell r="H2846">
            <v>3019</v>
          </cell>
          <cell r="I2846" t="str">
            <v>yggM</v>
          </cell>
          <cell r="J2846" t="str">
            <v>b2956</v>
          </cell>
          <cell r="K2846" t="str">
            <v>EG12704</v>
          </cell>
          <cell r="L2846" t="str">
            <v>EG12704</v>
          </cell>
          <cell r="M2846">
            <v>947455</v>
          </cell>
        </row>
        <row r="2847">
          <cell r="A2847" t="str">
            <v>NC_000913.2</v>
          </cell>
          <cell r="B2847" t="str">
            <v>RefSeq</v>
          </cell>
          <cell r="C2847" t="str">
            <v>gene</v>
          </cell>
          <cell r="D2847">
            <v>3097704</v>
          </cell>
          <cell r="E2847">
            <v>3098750</v>
          </cell>
          <cell r="F2847" t="str">
            <v>.</v>
          </cell>
          <cell r="G2847" t="str">
            <v>-</v>
          </cell>
          <cell r="H2847">
            <v>3020</v>
          </cell>
          <cell r="I2847" t="str">
            <v>ansB</v>
          </cell>
          <cell r="J2847" t="str">
            <v>b2957</v>
          </cell>
          <cell r="K2847" t="str">
            <v>EG10046</v>
          </cell>
          <cell r="L2847" t="str">
            <v>EG10046</v>
          </cell>
          <cell r="M2847">
            <v>947454</v>
          </cell>
        </row>
        <row r="2848">
          <cell r="A2848" t="str">
            <v>NC_000913.2</v>
          </cell>
          <cell r="B2848" t="str">
            <v>RefSeq</v>
          </cell>
          <cell r="C2848" t="str">
            <v>gene</v>
          </cell>
          <cell r="D2848">
            <v>3098926</v>
          </cell>
          <cell r="E2848">
            <v>3099645</v>
          </cell>
          <cell r="F2848" t="str">
            <v>.</v>
          </cell>
          <cell r="G2848" t="str">
            <v>-</v>
          </cell>
          <cell r="H2848">
            <v>3021</v>
          </cell>
          <cell r="I2848" t="str">
            <v>yggN</v>
          </cell>
          <cell r="J2848" t="str">
            <v>b2958</v>
          </cell>
          <cell r="K2848" t="str">
            <v>EG12705</v>
          </cell>
          <cell r="L2848" t="str">
            <v>EG12705</v>
          </cell>
          <cell r="M2848">
            <v>947453</v>
          </cell>
        </row>
        <row r="2849">
          <cell r="A2849" t="str">
            <v>NC_000913.2</v>
          </cell>
          <cell r="B2849" t="str">
            <v>RefSeq</v>
          </cell>
          <cell r="C2849" t="str">
            <v>gene</v>
          </cell>
          <cell r="D2849">
            <v>3099829</v>
          </cell>
          <cell r="E2849">
            <v>3100155</v>
          </cell>
          <cell r="F2849" t="str">
            <v>.</v>
          </cell>
          <cell r="G2849" t="str">
            <v>-</v>
          </cell>
          <cell r="H2849">
            <v>3022</v>
          </cell>
          <cell r="I2849" t="str">
            <v>yggL</v>
          </cell>
          <cell r="J2849" t="str">
            <v>b2959</v>
          </cell>
          <cell r="K2849" t="str">
            <v>EG12443</v>
          </cell>
          <cell r="L2849" t="str">
            <v>EG12443</v>
          </cell>
          <cell r="M2849">
            <v>947449</v>
          </cell>
        </row>
        <row r="2850">
          <cell r="A2850" t="str">
            <v>NC_000913.2</v>
          </cell>
          <cell r="B2850" t="str">
            <v>RefSeq</v>
          </cell>
          <cell r="C2850" t="str">
            <v>gene</v>
          </cell>
          <cell r="D2850">
            <v>3100155</v>
          </cell>
          <cell r="E2850">
            <v>3100874</v>
          </cell>
          <cell r="F2850" t="str">
            <v>.</v>
          </cell>
          <cell r="G2850" t="str">
            <v>-</v>
          </cell>
          <cell r="H2850">
            <v>3023</v>
          </cell>
          <cell r="I2850" t="str">
            <v>trmI</v>
          </cell>
          <cell r="J2850" t="str">
            <v>b2960</v>
          </cell>
          <cell r="K2850" t="str">
            <v>EG11779</v>
          </cell>
          <cell r="L2850" t="str">
            <v>EG11779</v>
          </cell>
          <cell r="M2850">
            <v>947448</v>
          </cell>
        </row>
        <row r="2851">
          <cell r="A2851" t="str">
            <v>NC_000913.2</v>
          </cell>
          <cell r="B2851" t="str">
            <v>RefSeq</v>
          </cell>
          <cell r="C2851" t="str">
            <v>gene</v>
          </cell>
          <cell r="D2851">
            <v>3101035</v>
          </cell>
          <cell r="E2851">
            <v>3102087</v>
          </cell>
          <cell r="F2851" t="str">
            <v>.</v>
          </cell>
          <cell r="G2851" t="str">
            <v>+</v>
          </cell>
          <cell r="H2851">
            <v>3024</v>
          </cell>
          <cell r="I2851" t="str">
            <v>mutY</v>
          </cell>
          <cell r="J2851" t="str">
            <v>b2961</v>
          </cell>
          <cell r="K2851" t="str">
            <v>EG10627</v>
          </cell>
          <cell r="L2851" t="str">
            <v>EG10627</v>
          </cell>
          <cell r="M2851">
            <v>947447</v>
          </cell>
        </row>
        <row r="2852">
          <cell r="A2852" t="str">
            <v>NC_000913.2</v>
          </cell>
          <cell r="B2852" t="str">
            <v>RefSeq</v>
          </cell>
          <cell r="C2852" t="str">
            <v>gene</v>
          </cell>
          <cell r="D2852">
            <v>3102115</v>
          </cell>
          <cell r="E2852">
            <v>3102390</v>
          </cell>
          <cell r="F2852" t="str">
            <v>.</v>
          </cell>
          <cell r="G2852" t="str">
            <v>+</v>
          </cell>
          <cell r="H2852">
            <v>3025</v>
          </cell>
          <cell r="I2852" t="str">
            <v>yggX</v>
          </cell>
          <cell r="J2852" t="str">
            <v>b2962</v>
          </cell>
          <cell r="K2852" t="str">
            <v>G7532</v>
          </cell>
          <cell r="L2852" t="str">
            <v>EG12984</v>
          </cell>
          <cell r="M2852">
            <v>947461</v>
          </cell>
        </row>
        <row r="2853">
          <cell r="A2853" t="str">
            <v>NC_000913.2</v>
          </cell>
          <cell r="B2853" t="str">
            <v>RefSeq</v>
          </cell>
          <cell r="C2853" t="str">
            <v>gene</v>
          </cell>
          <cell r="D2853">
            <v>3102455</v>
          </cell>
          <cell r="E2853">
            <v>3103534</v>
          </cell>
          <cell r="F2853" t="str">
            <v>.</v>
          </cell>
          <cell r="G2853" t="str">
            <v>+</v>
          </cell>
          <cell r="H2853">
            <v>3026</v>
          </cell>
          <cell r="I2853" t="str">
            <v>mltC</v>
          </cell>
          <cell r="J2853" t="str">
            <v>b2963</v>
          </cell>
          <cell r="K2853" t="str">
            <v>G7533</v>
          </cell>
          <cell r="L2853" t="str">
            <v>EG12986</v>
          </cell>
          <cell r="M2853">
            <v>945428</v>
          </cell>
        </row>
        <row r="2854">
          <cell r="A2854" t="str">
            <v>NC_000913.2</v>
          </cell>
          <cell r="B2854" t="str">
            <v>RefSeq</v>
          </cell>
          <cell r="C2854" t="str">
            <v>gene</v>
          </cell>
          <cell r="D2854">
            <v>3103736</v>
          </cell>
          <cell r="E2854">
            <v>3104992</v>
          </cell>
          <cell r="F2854" t="str">
            <v>.</v>
          </cell>
          <cell r="G2854" t="str">
            <v>+</v>
          </cell>
          <cell r="H2854">
            <v>3027</v>
          </cell>
          <cell r="I2854" t="str">
            <v>nupG</v>
          </cell>
          <cell r="J2854" t="str">
            <v>b2964</v>
          </cell>
          <cell r="K2854" t="str">
            <v>EG10664</v>
          </cell>
          <cell r="L2854" t="str">
            <v>EG10664</v>
          </cell>
          <cell r="M2854">
            <v>946282</v>
          </cell>
        </row>
        <row r="2855">
          <cell r="A2855" t="str">
            <v>NC_000913.2</v>
          </cell>
          <cell r="B2855" t="str">
            <v>RefSeq</v>
          </cell>
          <cell r="C2855" t="str">
            <v>gene</v>
          </cell>
          <cell r="D2855">
            <v>3105042</v>
          </cell>
          <cell r="E2855">
            <v>3107177</v>
          </cell>
          <cell r="F2855" t="str">
            <v>.</v>
          </cell>
          <cell r="G2855" t="str">
            <v>-</v>
          </cell>
          <cell r="H2855">
            <v>3028</v>
          </cell>
          <cell r="I2855" t="str">
            <v>speC</v>
          </cell>
          <cell r="J2855" t="str">
            <v>b2965</v>
          </cell>
          <cell r="K2855" t="str">
            <v>EG10961</v>
          </cell>
          <cell r="L2855" t="str">
            <v>EG10961</v>
          </cell>
          <cell r="M2855">
            <v>947457</v>
          </cell>
        </row>
        <row r="2856">
          <cell r="A2856" t="str">
            <v>NC_000913.2</v>
          </cell>
          <cell r="B2856" t="str">
            <v>RefSeq</v>
          </cell>
          <cell r="C2856" t="str">
            <v>gene</v>
          </cell>
          <cell r="D2856">
            <v>3107575</v>
          </cell>
          <cell r="E2856">
            <v>3108282</v>
          </cell>
          <cell r="F2856" t="str">
            <v>.</v>
          </cell>
          <cell r="G2856" t="str">
            <v>+</v>
          </cell>
          <cell r="H2856">
            <v>3029</v>
          </cell>
          <cell r="I2856" t="str">
            <v>yqgA</v>
          </cell>
          <cell r="J2856" t="str">
            <v>b2966</v>
          </cell>
          <cell r="K2856" t="str">
            <v>G7534</v>
          </cell>
          <cell r="L2856" t="str">
            <v>EG12987</v>
          </cell>
          <cell r="M2856">
            <v>947462</v>
          </cell>
        </row>
        <row r="2857">
          <cell r="A2857" t="str">
            <v>NC_000913.2</v>
          </cell>
          <cell r="B2857" t="str">
            <v>RefSeq</v>
          </cell>
          <cell r="C2857" t="str">
            <v>gene</v>
          </cell>
          <cell r="D2857">
            <v>3108388</v>
          </cell>
          <cell r="E2857">
            <v>3108463</v>
          </cell>
          <cell r="F2857" t="str">
            <v>.</v>
          </cell>
          <cell r="G2857" t="str">
            <v>+</v>
          </cell>
          <cell r="H2857">
            <v>3030</v>
          </cell>
          <cell r="I2857" t="str">
            <v>pheV</v>
          </cell>
          <cell r="J2857" t="str">
            <v>b2967</v>
          </cell>
          <cell r="K2857" t="str">
            <v>EG30065</v>
          </cell>
          <cell r="L2857" t="str">
            <v>EG30065</v>
          </cell>
          <cell r="M2857">
            <v>947463</v>
          </cell>
        </row>
        <row r="2858">
          <cell r="A2858" t="str">
            <v>NC_000913.2</v>
          </cell>
          <cell r="B2858" t="str">
            <v>RefSeq</v>
          </cell>
          <cell r="C2858" t="str">
            <v>gene</v>
          </cell>
          <cell r="D2858">
            <v>3108612</v>
          </cell>
          <cell r="E2858">
            <v>3109148</v>
          </cell>
          <cell r="F2858" t="str">
            <v>.</v>
          </cell>
          <cell r="G2858" t="str">
            <v>-</v>
          </cell>
          <cell r="H2858">
            <v>3031</v>
          </cell>
          <cell r="I2858" t="str">
            <v>yghD</v>
          </cell>
          <cell r="J2858" t="str">
            <v>b2968</v>
          </cell>
          <cell r="K2858" t="str">
            <v>G7535</v>
          </cell>
          <cell r="L2858" t="str">
            <v>EG12988</v>
          </cell>
          <cell r="M2858">
            <v>947025</v>
          </cell>
        </row>
        <row r="2859">
          <cell r="A2859" t="str">
            <v>NC_000913.2</v>
          </cell>
          <cell r="B2859" t="str">
            <v>RefSeq</v>
          </cell>
          <cell r="C2859" t="str">
            <v>gene</v>
          </cell>
          <cell r="D2859">
            <v>3109150</v>
          </cell>
          <cell r="E2859">
            <v>3110112</v>
          </cell>
          <cell r="F2859" t="str">
            <v>.</v>
          </cell>
          <cell r="G2859" t="str">
            <v>-</v>
          </cell>
          <cell r="H2859">
            <v>3032</v>
          </cell>
          <cell r="I2859" t="str">
            <v>yghE</v>
          </cell>
          <cell r="J2859" t="str">
            <v>b2969</v>
          </cell>
          <cell r="K2859" t="str">
            <v>EG12989</v>
          </cell>
          <cell r="M2859">
            <v>945897</v>
          </cell>
        </row>
        <row r="2860">
          <cell r="A2860" t="str">
            <v>NC_000913.2</v>
          </cell>
          <cell r="B2860" t="str">
            <v>RefSeq</v>
          </cell>
          <cell r="C2860" t="str">
            <v>gene</v>
          </cell>
          <cell r="D2860">
            <v>3110115</v>
          </cell>
          <cell r="E2860">
            <v>3110963</v>
          </cell>
          <cell r="F2860" t="str">
            <v>.</v>
          </cell>
          <cell r="G2860" t="str">
            <v>-</v>
          </cell>
          <cell r="H2860">
            <v>3033</v>
          </cell>
          <cell r="I2860" t="str">
            <v>yghF</v>
          </cell>
          <cell r="J2860" t="str">
            <v>b2970</v>
          </cell>
          <cell r="K2860" t="str">
            <v>G7537</v>
          </cell>
          <cell r="L2860" t="str">
            <v>EG12990</v>
          </cell>
          <cell r="M2860">
            <v>947469</v>
          </cell>
        </row>
        <row r="2861">
          <cell r="A2861" t="str">
            <v>NC_000913.2</v>
          </cell>
          <cell r="B2861" t="str">
            <v>RefSeq</v>
          </cell>
          <cell r="C2861" t="str">
            <v>gene</v>
          </cell>
          <cell r="D2861">
            <v>3111089</v>
          </cell>
          <cell r="E2861">
            <v>3111499</v>
          </cell>
          <cell r="F2861" t="str">
            <v>.</v>
          </cell>
          <cell r="G2861" t="str">
            <v>-</v>
          </cell>
          <cell r="H2861">
            <v>3034</v>
          </cell>
          <cell r="I2861" t="str">
            <v>yghG</v>
          </cell>
          <cell r="J2861" t="str">
            <v>b2971</v>
          </cell>
          <cell r="K2861" t="str">
            <v>G7538</v>
          </cell>
          <cell r="L2861" t="str">
            <v>EG12991</v>
          </cell>
          <cell r="M2861">
            <v>947470</v>
          </cell>
        </row>
        <row r="2862">
          <cell r="A2862" t="str">
            <v>NC_000913.2</v>
          </cell>
          <cell r="B2862" t="str">
            <v>RefSeq</v>
          </cell>
          <cell r="C2862" t="str">
            <v>gene</v>
          </cell>
          <cell r="D2862">
            <v>3111565</v>
          </cell>
          <cell r="E2862">
            <v>3112374</v>
          </cell>
          <cell r="F2862" t="str">
            <v>.</v>
          </cell>
          <cell r="G2862" t="str">
            <v>-</v>
          </cell>
          <cell r="H2862">
            <v>3035</v>
          </cell>
          <cell r="I2862" t="str">
            <v>pppA</v>
          </cell>
          <cell r="J2862" t="str">
            <v>b2972</v>
          </cell>
          <cell r="K2862" t="str">
            <v>G7539</v>
          </cell>
          <cell r="L2862" t="str">
            <v>EG12992</v>
          </cell>
          <cell r="M2862">
            <v>947467</v>
          </cell>
        </row>
        <row r="2863">
          <cell r="A2863" t="str">
            <v>NC_000913.2</v>
          </cell>
          <cell r="B2863" t="str">
            <v>RefSeq</v>
          </cell>
          <cell r="C2863" t="str">
            <v>gene</v>
          </cell>
          <cell r="D2863">
            <v>3117619</v>
          </cell>
          <cell r="E2863">
            <v>3119301</v>
          </cell>
          <cell r="F2863" t="str">
            <v>.</v>
          </cell>
          <cell r="G2863" t="str">
            <v>-</v>
          </cell>
          <cell r="H2863">
            <v>3037</v>
          </cell>
          <cell r="I2863" t="str">
            <v>glcA</v>
          </cell>
          <cell r="J2863" t="str">
            <v>b2975</v>
          </cell>
          <cell r="K2863" t="str">
            <v>G7542</v>
          </cell>
          <cell r="L2863" t="str">
            <v>EG12995</v>
          </cell>
          <cell r="M2863">
            <v>947259</v>
          </cell>
        </row>
        <row r="2864">
          <cell r="A2864" t="str">
            <v>NC_000913.2</v>
          </cell>
          <cell r="B2864" t="str">
            <v>RefSeq</v>
          </cell>
          <cell r="C2864" t="str">
            <v>gene</v>
          </cell>
          <cell r="D2864">
            <v>3119656</v>
          </cell>
          <cell r="E2864">
            <v>3121827</v>
          </cell>
          <cell r="F2864" t="str">
            <v>.</v>
          </cell>
          <cell r="G2864" t="str">
            <v>-</v>
          </cell>
          <cell r="H2864">
            <v>3038</v>
          </cell>
          <cell r="I2864" t="str">
            <v>glcB</v>
          </cell>
          <cell r="J2864" t="str">
            <v>b2976</v>
          </cell>
          <cell r="K2864" t="str">
            <v>EG20080</v>
          </cell>
          <cell r="L2864" t="str">
            <v>EG20080</v>
          </cell>
          <cell r="M2864">
            <v>948857</v>
          </cell>
        </row>
        <row r="2865">
          <cell r="A2865" t="str">
            <v>NC_000913.2</v>
          </cell>
          <cell r="B2865" t="str">
            <v>RefSeq</v>
          </cell>
          <cell r="C2865" t="str">
            <v>gene</v>
          </cell>
          <cell r="D2865">
            <v>3121849</v>
          </cell>
          <cell r="E2865">
            <v>3122253</v>
          </cell>
          <cell r="F2865" t="str">
            <v>.</v>
          </cell>
          <cell r="G2865" t="str">
            <v>-</v>
          </cell>
          <cell r="H2865">
            <v>3039</v>
          </cell>
          <cell r="I2865" t="str">
            <v>glcG</v>
          </cell>
          <cell r="J2865" t="str">
            <v>b2977</v>
          </cell>
          <cell r="K2865" t="str">
            <v>G7543</v>
          </cell>
          <cell r="L2865" t="str">
            <v>EG12952</v>
          </cell>
          <cell r="M2865">
            <v>947473</v>
          </cell>
        </row>
        <row r="2866">
          <cell r="A2866" t="str">
            <v>NC_000913.2</v>
          </cell>
          <cell r="B2866" t="str">
            <v>RefSeq</v>
          </cell>
          <cell r="C2866" t="str">
            <v>gene</v>
          </cell>
          <cell r="D2866">
            <v>3124544</v>
          </cell>
          <cell r="E2866">
            <v>3126043</v>
          </cell>
          <cell r="F2866" t="str">
            <v>.</v>
          </cell>
          <cell r="G2866" t="str">
            <v>-</v>
          </cell>
          <cell r="H2866">
            <v>3042</v>
          </cell>
          <cell r="I2866" t="str">
            <v>glcD</v>
          </cell>
          <cell r="J2866" t="str">
            <v>b2979</v>
          </cell>
          <cell r="K2866" t="str">
            <v>G7545</v>
          </cell>
          <cell r="L2866" t="str">
            <v>EG12997</v>
          </cell>
          <cell r="M2866">
            <v>947353</v>
          </cell>
        </row>
        <row r="2867">
          <cell r="A2867" t="str">
            <v>NC_000913.2</v>
          </cell>
          <cell r="B2867" t="str">
            <v>RefSeq</v>
          </cell>
          <cell r="C2867" t="str">
            <v>gene</v>
          </cell>
          <cell r="D2867">
            <v>3126294</v>
          </cell>
          <cell r="E2867">
            <v>3127058</v>
          </cell>
          <cell r="F2867" t="str">
            <v>.</v>
          </cell>
          <cell r="G2867" t="str">
            <v>+</v>
          </cell>
          <cell r="H2867">
            <v>3043</v>
          </cell>
          <cell r="I2867" t="str">
            <v>glcC</v>
          </cell>
          <cell r="J2867" t="str">
            <v>b2980</v>
          </cell>
          <cell r="K2867" t="str">
            <v>G7546</v>
          </cell>
          <cell r="L2867" t="str">
            <v>EG12998</v>
          </cell>
          <cell r="M2867">
            <v>947466</v>
          </cell>
        </row>
        <row r="2868">
          <cell r="A2868" t="str">
            <v>NC_000913.2</v>
          </cell>
          <cell r="B2868" t="str">
            <v>RefSeq</v>
          </cell>
          <cell r="C2868" t="str">
            <v>gene</v>
          </cell>
          <cell r="D2868">
            <v>3127065</v>
          </cell>
          <cell r="E2868">
            <v>3128165</v>
          </cell>
          <cell r="F2868" t="str">
            <v>.</v>
          </cell>
          <cell r="G2868" t="str">
            <v>-</v>
          </cell>
          <cell r="H2868">
            <v>3044</v>
          </cell>
          <cell r="I2868" t="str">
            <v>yghO</v>
          </cell>
          <cell r="J2868" t="str">
            <v>b2981</v>
          </cell>
          <cell r="K2868" t="str">
            <v>G7547</v>
          </cell>
          <cell r="L2868" t="str">
            <v>EG12999</v>
          </cell>
          <cell r="M2868">
            <v>947701</v>
          </cell>
        </row>
        <row r="2869">
          <cell r="A2869" t="str">
            <v>NC_000913.2</v>
          </cell>
          <cell r="B2869" t="str">
            <v>RefSeq</v>
          </cell>
          <cell r="C2869" t="str">
            <v>gene</v>
          </cell>
          <cell r="D2869">
            <v>3128200</v>
          </cell>
          <cell r="E2869">
            <v>3129216</v>
          </cell>
          <cell r="F2869" t="str">
            <v>.</v>
          </cell>
          <cell r="G2869" t="str">
            <v>+</v>
          </cell>
          <cell r="H2869">
            <v>3045</v>
          </cell>
          <cell r="I2869" t="str">
            <v>insH</v>
          </cell>
          <cell r="J2869" t="str">
            <v>b2982</v>
          </cell>
          <cell r="K2869" t="str">
            <v>G7548</v>
          </cell>
          <cell r="L2869" t="str">
            <v>EG40008</v>
          </cell>
          <cell r="M2869">
            <v>947516</v>
          </cell>
        </row>
        <row r="2870">
          <cell r="A2870" t="str">
            <v>NC_000913.2</v>
          </cell>
          <cell r="B2870" t="str">
            <v>RefSeq</v>
          </cell>
          <cell r="C2870" t="str">
            <v>gene</v>
          </cell>
          <cell r="D2870">
            <v>3129363</v>
          </cell>
          <cell r="E2870">
            <v>3130430</v>
          </cell>
          <cell r="F2870" t="str">
            <v>.</v>
          </cell>
          <cell r="G2870" t="str">
            <v>-</v>
          </cell>
          <cell r="H2870">
            <v>3046</v>
          </cell>
          <cell r="I2870" t="str">
            <v>yghQ</v>
          </cell>
          <cell r="J2870" t="str">
            <v>b2983</v>
          </cell>
          <cell r="K2870" t="str">
            <v>G7549</v>
          </cell>
          <cell r="L2870" t="str">
            <v>EG13001</v>
          </cell>
          <cell r="M2870">
            <v>947716</v>
          </cell>
        </row>
        <row r="2871">
          <cell r="A2871" t="str">
            <v>NC_000913.2</v>
          </cell>
          <cell r="B2871" t="str">
            <v>RefSeq</v>
          </cell>
          <cell r="C2871" t="str">
            <v>gene</v>
          </cell>
          <cell r="D2871">
            <v>3130476</v>
          </cell>
          <cell r="E2871">
            <v>3131234</v>
          </cell>
          <cell r="F2871" t="str">
            <v>.</v>
          </cell>
          <cell r="G2871" t="str">
            <v>-</v>
          </cell>
          <cell r="H2871">
            <v>3047</v>
          </cell>
          <cell r="I2871" t="str">
            <v>yghR</v>
          </cell>
          <cell r="J2871" t="str">
            <v>b2984</v>
          </cell>
          <cell r="K2871" t="str">
            <v>G7550</v>
          </cell>
          <cell r="L2871" t="str">
            <v>EG13002</v>
          </cell>
          <cell r="M2871">
            <v>947310</v>
          </cell>
        </row>
        <row r="2872">
          <cell r="A2872" t="str">
            <v>NC_000913.2</v>
          </cell>
          <cell r="B2872" t="str">
            <v>RefSeq</v>
          </cell>
          <cell r="C2872" t="str">
            <v>gene</v>
          </cell>
          <cell r="D2872">
            <v>3131266</v>
          </cell>
          <cell r="E2872">
            <v>3131979</v>
          </cell>
          <cell r="F2872" t="str">
            <v>.</v>
          </cell>
          <cell r="G2872" t="str">
            <v>-</v>
          </cell>
          <cell r="H2872">
            <v>3048</v>
          </cell>
          <cell r="I2872" t="str">
            <v>yghS</v>
          </cell>
          <cell r="J2872" t="str">
            <v>b2985</v>
          </cell>
          <cell r="K2872" t="str">
            <v>G7551</v>
          </cell>
          <cell r="L2872" t="str">
            <v>EG13003</v>
          </cell>
          <cell r="M2872">
            <v>947476</v>
          </cell>
        </row>
        <row r="2873">
          <cell r="A2873" t="str">
            <v>NC_000913.2</v>
          </cell>
          <cell r="B2873" t="str">
            <v>RefSeq</v>
          </cell>
          <cell r="C2873" t="str">
            <v>gene</v>
          </cell>
          <cell r="D2873">
            <v>3132153</v>
          </cell>
          <cell r="E2873">
            <v>3132845</v>
          </cell>
          <cell r="F2873" t="str">
            <v>.</v>
          </cell>
          <cell r="G2873" t="str">
            <v>+</v>
          </cell>
          <cell r="H2873">
            <v>3049</v>
          </cell>
          <cell r="I2873" t="str">
            <v>yghT</v>
          </cell>
          <cell r="J2873" t="str">
            <v>b2986</v>
          </cell>
          <cell r="K2873" t="str">
            <v>G7552</v>
          </cell>
          <cell r="L2873" t="str">
            <v>EG13004</v>
          </cell>
          <cell r="M2873">
            <v>947477</v>
          </cell>
        </row>
        <row r="2874">
          <cell r="A2874" t="str">
            <v>NC_000913.2</v>
          </cell>
          <cell r="B2874" t="str">
            <v>RefSeq</v>
          </cell>
          <cell r="C2874" t="str">
            <v>gene</v>
          </cell>
          <cell r="D2874">
            <v>3132894</v>
          </cell>
          <cell r="E2874">
            <v>3134393</v>
          </cell>
          <cell r="F2874" t="str">
            <v>.</v>
          </cell>
          <cell r="G2874" t="str">
            <v>-</v>
          </cell>
          <cell r="H2874">
            <v>3050</v>
          </cell>
          <cell r="I2874" t="str">
            <v>pitB</v>
          </cell>
          <cell r="J2874" t="str">
            <v>b2987</v>
          </cell>
          <cell r="K2874" t="str">
            <v>EG12883</v>
          </cell>
          <cell r="L2874" t="str">
            <v>EG12883</v>
          </cell>
          <cell r="M2874">
            <v>947475</v>
          </cell>
        </row>
        <row r="2875">
          <cell r="A2875" t="str">
            <v>NC_000913.2</v>
          </cell>
          <cell r="B2875" t="str">
            <v>RefSeq</v>
          </cell>
          <cell r="C2875" t="str">
            <v>gene</v>
          </cell>
          <cell r="D2875">
            <v>3134685</v>
          </cell>
          <cell r="E2875">
            <v>3136544</v>
          </cell>
          <cell r="F2875" t="str">
            <v>.</v>
          </cell>
          <cell r="G2875" t="str">
            <v>-</v>
          </cell>
          <cell r="H2875">
            <v>3051</v>
          </cell>
          <cell r="I2875" t="str">
            <v>gss</v>
          </cell>
          <cell r="J2875" t="str">
            <v>b2988</v>
          </cell>
          <cell r="K2875" t="str">
            <v>EG12882</v>
          </cell>
          <cell r="L2875" t="str">
            <v>EG12882</v>
          </cell>
          <cell r="M2875">
            <v>947474</v>
          </cell>
        </row>
        <row r="2876">
          <cell r="A2876" t="str">
            <v>NC_000913.2</v>
          </cell>
          <cell r="B2876" t="str">
            <v>RefSeq</v>
          </cell>
          <cell r="C2876" t="str">
            <v>gene</v>
          </cell>
          <cell r="D2876">
            <v>3136749</v>
          </cell>
          <cell r="E2876">
            <v>3137615</v>
          </cell>
          <cell r="F2876" t="str">
            <v>.</v>
          </cell>
          <cell r="G2876" t="str">
            <v>+</v>
          </cell>
          <cell r="H2876">
            <v>3052</v>
          </cell>
          <cell r="I2876" t="str">
            <v>yghU</v>
          </cell>
          <cell r="J2876" t="str">
            <v>b2989</v>
          </cell>
          <cell r="K2876" t="str">
            <v>G7553</v>
          </cell>
          <cell r="L2876" t="str">
            <v>EG13005</v>
          </cell>
          <cell r="M2876">
            <v>947472</v>
          </cell>
        </row>
        <row r="2877">
          <cell r="A2877" t="str">
            <v>NC_000913.2</v>
          </cell>
          <cell r="B2877" t="str">
            <v>RefSeq</v>
          </cell>
          <cell r="C2877" t="str">
            <v>gene</v>
          </cell>
          <cell r="D2877">
            <v>3137738</v>
          </cell>
          <cell r="E2877">
            <v>3137986</v>
          </cell>
          <cell r="F2877" t="str">
            <v>.</v>
          </cell>
          <cell r="G2877" t="str">
            <v>-</v>
          </cell>
          <cell r="H2877">
            <v>3053</v>
          </cell>
          <cell r="I2877" t="str">
            <v>hybG</v>
          </cell>
          <cell r="J2877" t="str">
            <v>b2990</v>
          </cell>
          <cell r="K2877" t="str">
            <v>EG11805</v>
          </cell>
          <cell r="L2877" t="str">
            <v>EG11805</v>
          </cell>
          <cell r="M2877">
            <v>948020</v>
          </cell>
        </row>
        <row r="2878">
          <cell r="A2878" t="str">
            <v>NC_000913.2</v>
          </cell>
          <cell r="B2878" t="str">
            <v>RefSeq</v>
          </cell>
          <cell r="C2878" t="str">
            <v>gene</v>
          </cell>
          <cell r="D2878">
            <v>3137999</v>
          </cell>
          <cell r="E2878">
            <v>3138340</v>
          </cell>
          <cell r="F2878" t="str">
            <v>.</v>
          </cell>
          <cell r="G2878" t="str">
            <v>-</v>
          </cell>
          <cell r="H2878">
            <v>3054</v>
          </cell>
          <cell r="I2878" t="str">
            <v>hybF</v>
          </cell>
          <cell r="J2878" t="str">
            <v>b2991</v>
          </cell>
          <cell r="K2878" t="str">
            <v>EG11804</v>
          </cell>
          <cell r="L2878" t="str">
            <v>EG11804</v>
          </cell>
          <cell r="M2878">
            <v>948004</v>
          </cell>
        </row>
        <row r="2879">
          <cell r="A2879" t="str">
            <v>NC_000913.2</v>
          </cell>
          <cell r="B2879" t="str">
            <v>RefSeq</v>
          </cell>
          <cell r="C2879" t="str">
            <v>gene</v>
          </cell>
          <cell r="D2879">
            <v>3138333</v>
          </cell>
          <cell r="E2879">
            <v>3138821</v>
          </cell>
          <cell r="F2879" t="str">
            <v>.</v>
          </cell>
          <cell r="G2879" t="str">
            <v>-</v>
          </cell>
          <cell r="H2879">
            <v>3055</v>
          </cell>
          <cell r="I2879" t="str">
            <v>hybE</v>
          </cell>
          <cell r="J2879" t="str">
            <v>b2992</v>
          </cell>
          <cell r="K2879" t="str">
            <v>EG11803</v>
          </cell>
          <cell r="L2879" t="str">
            <v>EG11803</v>
          </cell>
          <cell r="M2879">
            <v>947483</v>
          </cell>
        </row>
        <row r="2880">
          <cell r="A2880" t="str">
            <v>NC_000913.2</v>
          </cell>
          <cell r="B2880" t="str">
            <v>RefSeq</v>
          </cell>
          <cell r="C2880" t="str">
            <v>gene</v>
          </cell>
          <cell r="D2880">
            <v>3138814</v>
          </cell>
          <cell r="E2880">
            <v>3139308</v>
          </cell>
          <cell r="F2880" t="str">
            <v>.</v>
          </cell>
          <cell r="G2880" t="str">
            <v>-</v>
          </cell>
          <cell r="H2880">
            <v>3056</v>
          </cell>
          <cell r="I2880" t="str">
            <v>hybD</v>
          </cell>
          <cell r="J2880" t="str">
            <v>b2993</v>
          </cell>
          <cell r="K2880" t="str">
            <v>EG11802</v>
          </cell>
          <cell r="L2880" t="str">
            <v>EG11802</v>
          </cell>
          <cell r="M2880">
            <v>948982</v>
          </cell>
        </row>
        <row r="2881">
          <cell r="A2881" t="str">
            <v>NC_000913.2</v>
          </cell>
          <cell r="B2881" t="str">
            <v>RefSeq</v>
          </cell>
          <cell r="C2881" t="str">
            <v>gene</v>
          </cell>
          <cell r="D2881">
            <v>3139308</v>
          </cell>
          <cell r="E2881">
            <v>3141011</v>
          </cell>
          <cell r="F2881" t="str">
            <v>.</v>
          </cell>
          <cell r="G2881" t="str">
            <v>-</v>
          </cell>
          <cell r="H2881">
            <v>3057</v>
          </cell>
          <cell r="I2881" t="str">
            <v>hybC</v>
          </cell>
          <cell r="J2881" t="str">
            <v>b2994</v>
          </cell>
          <cell r="K2881" t="str">
            <v>EG11801</v>
          </cell>
          <cell r="L2881" t="str">
            <v>EG11801</v>
          </cell>
          <cell r="M2881">
            <v>945182</v>
          </cell>
        </row>
        <row r="2882">
          <cell r="A2882" t="str">
            <v>NC_000913.2</v>
          </cell>
          <cell r="B2882" t="str">
            <v>RefSeq</v>
          </cell>
          <cell r="C2882" t="str">
            <v>gene</v>
          </cell>
          <cell r="D2882">
            <v>3141008</v>
          </cell>
          <cell r="E2882">
            <v>3142186</v>
          </cell>
          <cell r="F2882" t="str">
            <v>.</v>
          </cell>
          <cell r="G2882" t="str">
            <v>-</v>
          </cell>
          <cell r="H2882">
            <v>3058</v>
          </cell>
          <cell r="I2882" t="str">
            <v>hybB</v>
          </cell>
          <cell r="J2882" t="str">
            <v>b2995</v>
          </cell>
          <cell r="K2882" t="str">
            <v>EG11800</v>
          </cell>
          <cell r="L2882" t="str">
            <v>EG11800</v>
          </cell>
          <cell r="M2882">
            <v>948615</v>
          </cell>
        </row>
        <row r="2883">
          <cell r="A2883" t="str">
            <v>NC_000913.2</v>
          </cell>
          <cell r="B2883" t="str">
            <v>RefSeq</v>
          </cell>
          <cell r="C2883" t="str">
            <v>gene</v>
          </cell>
          <cell r="D2883">
            <v>3142176</v>
          </cell>
          <cell r="E2883">
            <v>3143162</v>
          </cell>
          <cell r="F2883" t="str">
            <v>.</v>
          </cell>
          <cell r="G2883" t="str">
            <v>-</v>
          </cell>
          <cell r="H2883">
            <v>3059</v>
          </cell>
          <cell r="I2883" t="str">
            <v>hybA</v>
          </cell>
          <cell r="J2883" t="str">
            <v>b2996</v>
          </cell>
          <cell r="K2883" t="str">
            <v>EG11799</v>
          </cell>
          <cell r="L2883" t="str">
            <v>EG11799</v>
          </cell>
          <cell r="M2883">
            <v>944842</v>
          </cell>
        </row>
        <row r="2884">
          <cell r="A2884" t="str">
            <v>NC_000913.2</v>
          </cell>
          <cell r="B2884" t="str">
            <v>RefSeq</v>
          </cell>
          <cell r="C2884" t="str">
            <v>gene</v>
          </cell>
          <cell r="D2884">
            <v>3143165</v>
          </cell>
          <cell r="E2884">
            <v>3144283</v>
          </cell>
          <cell r="F2884" t="str">
            <v>.</v>
          </cell>
          <cell r="G2884" t="str">
            <v>-</v>
          </cell>
          <cell r="H2884">
            <v>3060</v>
          </cell>
          <cell r="I2884" t="str">
            <v>hybO</v>
          </cell>
          <cell r="J2884" t="str">
            <v>b2997</v>
          </cell>
          <cell r="K2884" t="str">
            <v>G7554</v>
          </cell>
          <cell r="L2884" t="str">
            <v>EG13006</v>
          </cell>
          <cell r="M2884">
            <v>945902</v>
          </cell>
        </row>
        <row r="2885">
          <cell r="A2885" t="str">
            <v>NC_000913.2</v>
          </cell>
          <cell r="B2885" t="str">
            <v>RefSeq</v>
          </cell>
          <cell r="C2885" t="str">
            <v>gene</v>
          </cell>
          <cell r="D2885">
            <v>3144472</v>
          </cell>
          <cell r="E2885">
            <v>3144759</v>
          </cell>
          <cell r="F2885" t="str">
            <v>.</v>
          </cell>
          <cell r="G2885" t="str">
            <v>-</v>
          </cell>
          <cell r="H2885">
            <v>3061</v>
          </cell>
          <cell r="I2885" t="str">
            <v>yghW</v>
          </cell>
          <cell r="J2885" t="str">
            <v>b2998</v>
          </cell>
          <cell r="K2885" t="str">
            <v>G7555</v>
          </cell>
          <cell r="L2885" t="str">
            <v>EG13007</v>
          </cell>
          <cell r="M2885">
            <v>947485</v>
          </cell>
        </row>
        <row r="2886">
          <cell r="A2886" t="str">
            <v>NC_000913.2</v>
          </cell>
          <cell r="B2886" t="str">
            <v>RefSeq</v>
          </cell>
          <cell r="C2886" t="str">
            <v>gene</v>
          </cell>
          <cell r="D2886">
            <v>3145919</v>
          </cell>
          <cell r="E2886">
            <v>3146959</v>
          </cell>
          <cell r="F2886" t="str">
            <v>.</v>
          </cell>
          <cell r="G2886" t="str">
            <v>+</v>
          </cell>
          <cell r="H2886">
            <v>3063</v>
          </cell>
          <cell r="I2886" t="str">
            <v>gpr</v>
          </cell>
          <cell r="J2886" t="str">
            <v>b3001</v>
          </cell>
          <cell r="K2886" t="str">
            <v>G7558</v>
          </cell>
          <cell r="L2886" t="str">
            <v>EG13010</v>
          </cell>
          <cell r="M2886">
            <v>947480</v>
          </cell>
        </row>
        <row r="2887">
          <cell r="A2887" t="str">
            <v>NC_000913.2</v>
          </cell>
          <cell r="B2887" t="str">
            <v>RefSeq</v>
          </cell>
          <cell r="C2887" t="str">
            <v>gene</v>
          </cell>
          <cell r="D2887">
            <v>3146999</v>
          </cell>
          <cell r="E2887">
            <v>3147493</v>
          </cell>
          <cell r="F2887" t="str">
            <v>.</v>
          </cell>
          <cell r="G2887" t="str">
            <v>-</v>
          </cell>
          <cell r="H2887">
            <v>3064</v>
          </cell>
          <cell r="I2887" t="str">
            <v>yqhA</v>
          </cell>
          <cell r="J2887" t="str">
            <v>b3002</v>
          </cell>
          <cell r="K2887" t="str">
            <v>G7559</v>
          </cell>
          <cell r="L2887" t="str">
            <v>EG13011</v>
          </cell>
          <cell r="M2887">
            <v>947479</v>
          </cell>
        </row>
        <row r="2888">
          <cell r="A2888" t="str">
            <v>NC_000913.2</v>
          </cell>
          <cell r="B2888" t="str">
            <v>RefSeq</v>
          </cell>
          <cell r="C2888" t="str">
            <v>gene</v>
          </cell>
          <cell r="D2888">
            <v>3147684</v>
          </cell>
          <cell r="E2888">
            <v>3148568</v>
          </cell>
          <cell r="F2888" t="str">
            <v>.</v>
          </cell>
          <cell r="G2888" t="str">
            <v>+</v>
          </cell>
          <cell r="H2888">
            <v>3065</v>
          </cell>
          <cell r="I2888" t="str">
            <v>yghA</v>
          </cell>
          <cell r="J2888" t="str">
            <v>b3003</v>
          </cell>
          <cell r="K2888" t="str">
            <v>EG11292</v>
          </cell>
          <cell r="L2888" t="str">
            <v>EG11292</v>
          </cell>
          <cell r="M2888">
            <v>947478</v>
          </cell>
        </row>
        <row r="2889">
          <cell r="A2889" t="str">
            <v>NC_000913.2</v>
          </cell>
          <cell r="B2889" t="str">
            <v>RefSeq</v>
          </cell>
          <cell r="C2889" t="str">
            <v>gene</v>
          </cell>
          <cell r="D2889">
            <v>3148840</v>
          </cell>
          <cell r="E2889">
            <v>3149265</v>
          </cell>
          <cell r="F2889" t="str">
            <v>.</v>
          </cell>
          <cell r="G2889" t="str">
            <v>-</v>
          </cell>
          <cell r="H2889">
            <v>3066</v>
          </cell>
          <cell r="I2889" t="str">
            <v>exbD</v>
          </cell>
          <cell r="J2889" t="str">
            <v>b3005</v>
          </cell>
          <cell r="K2889" t="str">
            <v>EG10272</v>
          </cell>
          <cell r="L2889" t="str">
            <v>EG10272</v>
          </cell>
          <cell r="M2889">
            <v>946345</v>
          </cell>
        </row>
        <row r="2890">
          <cell r="A2890" t="str">
            <v>NC_000913.2</v>
          </cell>
          <cell r="B2890" t="str">
            <v>RefSeq</v>
          </cell>
          <cell r="C2890" t="str">
            <v>gene</v>
          </cell>
          <cell r="D2890">
            <v>3149272</v>
          </cell>
          <cell r="E2890">
            <v>3150006</v>
          </cell>
          <cell r="F2890" t="str">
            <v>.</v>
          </cell>
          <cell r="G2890" t="str">
            <v>-</v>
          </cell>
          <cell r="H2890">
            <v>3067</v>
          </cell>
          <cell r="I2890" t="str">
            <v>exbB</v>
          </cell>
          <cell r="J2890" t="str">
            <v>b3006</v>
          </cell>
          <cell r="K2890" t="str">
            <v>EG10271</v>
          </cell>
          <cell r="L2890" t="str">
            <v>EG10271</v>
          </cell>
          <cell r="M2890">
            <v>945420</v>
          </cell>
        </row>
        <row r="2891">
          <cell r="A2891" t="str">
            <v>NC_000913.2</v>
          </cell>
          <cell r="B2891" t="str">
            <v>RefSeq</v>
          </cell>
          <cell r="C2891" t="str">
            <v>gene</v>
          </cell>
          <cell r="D2891">
            <v>3150258</v>
          </cell>
          <cell r="E2891">
            <v>3151445</v>
          </cell>
          <cell r="F2891" t="str">
            <v>.</v>
          </cell>
          <cell r="G2891" t="str">
            <v>+</v>
          </cell>
          <cell r="H2891">
            <v>3068</v>
          </cell>
          <cell r="I2891" t="str">
            <v>metC</v>
          </cell>
          <cell r="J2891" t="str">
            <v>b3008</v>
          </cell>
          <cell r="K2891" t="str">
            <v>EG10583</v>
          </cell>
          <cell r="L2891" t="str">
            <v>EG10583</v>
          </cell>
          <cell r="M2891">
            <v>946240</v>
          </cell>
        </row>
        <row r="2892">
          <cell r="A2892" t="str">
            <v>NC_000913.2</v>
          </cell>
          <cell r="B2892" t="str">
            <v>RefSeq</v>
          </cell>
          <cell r="C2892" t="str">
            <v>gene</v>
          </cell>
          <cell r="D2892">
            <v>3151585</v>
          </cell>
          <cell r="E2892">
            <v>3152244</v>
          </cell>
          <cell r="F2892" t="str">
            <v>.</v>
          </cell>
          <cell r="G2892" t="str">
            <v>+</v>
          </cell>
          <cell r="H2892">
            <v>3069</v>
          </cell>
          <cell r="I2892" t="str">
            <v>yghB</v>
          </cell>
          <cell r="J2892" t="str">
            <v>b3009</v>
          </cell>
          <cell r="K2892" t="str">
            <v>EG11824</v>
          </cell>
          <cell r="L2892" t="str">
            <v>EG11824</v>
          </cell>
          <cell r="M2892">
            <v>947490</v>
          </cell>
        </row>
        <row r="2893">
          <cell r="A2893" t="str">
            <v>NC_000913.2</v>
          </cell>
          <cell r="B2893" t="str">
            <v>RefSeq</v>
          </cell>
          <cell r="C2893" t="str">
            <v>gene</v>
          </cell>
          <cell r="D2893">
            <v>3152284</v>
          </cell>
          <cell r="E2893">
            <v>3153240</v>
          </cell>
          <cell r="F2893" t="str">
            <v>.</v>
          </cell>
          <cell r="G2893" t="str">
            <v>-</v>
          </cell>
          <cell r="H2893">
            <v>3070</v>
          </cell>
          <cell r="I2893" t="str">
            <v>yqhC</v>
          </cell>
          <cell r="J2893" t="str">
            <v>b3010</v>
          </cell>
          <cell r="K2893" t="str">
            <v>G7563</v>
          </cell>
          <cell r="L2893" t="str">
            <v>EG13013</v>
          </cell>
          <cell r="M2893">
            <v>947491</v>
          </cell>
        </row>
        <row r="2894">
          <cell r="A2894" t="str">
            <v>NC_000913.2</v>
          </cell>
          <cell r="B2894" t="str">
            <v>RefSeq</v>
          </cell>
          <cell r="C2894" t="str">
            <v>gene</v>
          </cell>
          <cell r="D2894">
            <v>3153377</v>
          </cell>
          <cell r="E2894">
            <v>3154540</v>
          </cell>
          <cell r="F2894" t="str">
            <v>.</v>
          </cell>
          <cell r="G2894" t="str">
            <v>+</v>
          </cell>
          <cell r="H2894">
            <v>3071</v>
          </cell>
          <cell r="I2894" t="str">
            <v>yqhD</v>
          </cell>
          <cell r="J2894" t="str">
            <v>b3011</v>
          </cell>
          <cell r="K2894" t="str">
            <v>G7564</v>
          </cell>
          <cell r="L2894" t="str">
            <v>EG13014</v>
          </cell>
          <cell r="M2894">
            <v>947493</v>
          </cell>
        </row>
        <row r="2895">
          <cell r="A2895" t="str">
            <v>NC_000913.2</v>
          </cell>
          <cell r="B2895" t="str">
            <v>RefSeq</v>
          </cell>
          <cell r="C2895" t="str">
            <v>gene</v>
          </cell>
          <cell r="D2895">
            <v>3154645</v>
          </cell>
          <cell r="E2895">
            <v>3155472</v>
          </cell>
          <cell r="F2895" t="str">
            <v>.</v>
          </cell>
          <cell r="G2895" t="str">
            <v>+</v>
          </cell>
          <cell r="H2895">
            <v>3072</v>
          </cell>
          <cell r="I2895" t="str">
            <v>dkgA</v>
          </cell>
          <cell r="J2895" t="str">
            <v>b3012</v>
          </cell>
          <cell r="K2895" t="str">
            <v>G7565</v>
          </cell>
          <cell r="L2895" t="str">
            <v>EG13015</v>
          </cell>
          <cell r="M2895">
            <v>947495</v>
          </cell>
        </row>
        <row r="2896">
          <cell r="A2896" t="str">
            <v>NC_000913.2</v>
          </cell>
          <cell r="B2896" t="str">
            <v>RefSeq</v>
          </cell>
          <cell r="C2896" t="str">
            <v>gene</v>
          </cell>
          <cell r="D2896">
            <v>3155672</v>
          </cell>
          <cell r="E2896">
            <v>3156598</v>
          </cell>
          <cell r="F2896" t="str">
            <v>.</v>
          </cell>
          <cell r="G2896" t="str">
            <v>+</v>
          </cell>
          <cell r="H2896">
            <v>3073</v>
          </cell>
          <cell r="I2896" t="str">
            <v>yqhG</v>
          </cell>
          <cell r="J2896" t="str">
            <v>b3013</v>
          </cell>
          <cell r="K2896" t="str">
            <v>G7566</v>
          </cell>
          <cell r="L2896" t="str">
            <v>EG13017</v>
          </cell>
          <cell r="M2896">
            <v>945919</v>
          </cell>
        </row>
        <row r="2897">
          <cell r="A2897" t="str">
            <v>NC_000913.2</v>
          </cell>
          <cell r="B2897" t="str">
            <v>RefSeq</v>
          </cell>
          <cell r="C2897" t="str">
            <v>gene</v>
          </cell>
          <cell r="D2897">
            <v>3156649</v>
          </cell>
          <cell r="E2897">
            <v>3156906</v>
          </cell>
          <cell r="F2897" t="str">
            <v>.</v>
          </cell>
          <cell r="G2897" t="str">
            <v>+</v>
          </cell>
          <cell r="H2897">
            <v>3074</v>
          </cell>
          <cell r="I2897" t="str">
            <v>yqhH</v>
          </cell>
          <cell r="J2897" t="str">
            <v>b3014</v>
          </cell>
          <cell r="K2897" t="str">
            <v>G7567</v>
          </cell>
          <cell r="L2897" t="str">
            <v>EG13018</v>
          </cell>
          <cell r="M2897">
            <v>946832</v>
          </cell>
        </row>
        <row r="2898">
          <cell r="A2898" t="str">
            <v>NC_000913.2</v>
          </cell>
          <cell r="B2898" t="str">
            <v>RefSeq</v>
          </cell>
          <cell r="C2898" t="str">
            <v>gene</v>
          </cell>
          <cell r="D2898">
            <v>3159279</v>
          </cell>
          <cell r="E2898">
            <v>3160691</v>
          </cell>
          <cell r="F2898" t="str">
            <v>.</v>
          </cell>
          <cell r="G2898" t="str">
            <v>-</v>
          </cell>
          <cell r="H2898">
            <v>3076</v>
          </cell>
          <cell r="I2898" t="str">
            <v>ftsP</v>
          </cell>
          <cell r="J2898" t="str">
            <v>b3017</v>
          </cell>
          <cell r="K2898" t="str">
            <v>EG11376</v>
          </cell>
          <cell r="L2898" t="str">
            <v>EG11376</v>
          </cell>
          <cell r="M2898">
            <v>944982</v>
          </cell>
        </row>
        <row r="2899">
          <cell r="A2899" t="str">
            <v>NC_000913.2</v>
          </cell>
          <cell r="B2899" t="str">
            <v>RefSeq</v>
          </cell>
          <cell r="C2899" t="str">
            <v>gene</v>
          </cell>
          <cell r="D2899">
            <v>3160766</v>
          </cell>
          <cell r="E2899">
            <v>3161503</v>
          </cell>
          <cell r="F2899" t="str">
            <v>.</v>
          </cell>
          <cell r="G2899" t="str">
            <v>-</v>
          </cell>
          <cell r="H2899">
            <v>3077</v>
          </cell>
          <cell r="I2899" t="str">
            <v>plsC</v>
          </cell>
          <cell r="J2899" t="str">
            <v>b3018</v>
          </cell>
          <cell r="K2899" t="str">
            <v>EG11377</v>
          </cell>
          <cell r="L2899" t="str">
            <v>EG11377</v>
          </cell>
          <cell r="M2899">
            <v>947496</v>
          </cell>
        </row>
        <row r="2900">
          <cell r="A2900" t="str">
            <v>NC_000913.2</v>
          </cell>
          <cell r="B2900" t="str">
            <v>RefSeq</v>
          </cell>
          <cell r="C2900" t="str">
            <v>gene</v>
          </cell>
          <cell r="D2900">
            <v>3161737</v>
          </cell>
          <cell r="E2900">
            <v>3163995</v>
          </cell>
          <cell r="F2900" t="str">
            <v>.</v>
          </cell>
          <cell r="G2900" t="str">
            <v>-</v>
          </cell>
          <cell r="H2900">
            <v>3078</v>
          </cell>
          <cell r="I2900" t="str">
            <v>parC</v>
          </cell>
          <cell r="J2900" t="str">
            <v>b3019</v>
          </cell>
          <cell r="K2900" t="str">
            <v>EG10686</v>
          </cell>
          <cell r="L2900" t="str">
            <v>EG10686</v>
          </cell>
          <cell r="M2900">
            <v>947499</v>
          </cell>
        </row>
        <row r="2901">
          <cell r="A2901" t="str">
            <v>NC_000913.2</v>
          </cell>
          <cell r="B2901" t="str">
            <v>RefSeq</v>
          </cell>
          <cell r="C2901" t="str">
            <v>gene</v>
          </cell>
          <cell r="D2901">
            <v>3164133</v>
          </cell>
          <cell r="E2901">
            <v>3165740</v>
          </cell>
          <cell r="F2901" t="str">
            <v>.</v>
          </cell>
          <cell r="G2901" t="str">
            <v>-</v>
          </cell>
          <cell r="H2901">
            <v>3079</v>
          </cell>
          <cell r="I2901" t="str">
            <v>ygiS</v>
          </cell>
          <cell r="J2901" t="str">
            <v>b3020</v>
          </cell>
          <cell r="K2901" t="str">
            <v>G7570</v>
          </cell>
          <cell r="L2901" t="str">
            <v>EG13021</v>
          </cell>
          <cell r="M2901">
            <v>947140</v>
          </cell>
        </row>
        <row r="2902">
          <cell r="A2902" t="str">
            <v>NC_000913.2</v>
          </cell>
          <cell r="B2902" t="str">
            <v>RefSeq</v>
          </cell>
          <cell r="C2902" t="str">
            <v>gene</v>
          </cell>
          <cell r="D2902">
            <v>3165873</v>
          </cell>
          <cell r="E2902">
            <v>3166268</v>
          </cell>
          <cell r="F2902" t="str">
            <v>.</v>
          </cell>
          <cell r="G2902" t="str">
            <v>-</v>
          </cell>
          <cell r="H2902">
            <v>3080</v>
          </cell>
          <cell r="I2902" t="str">
            <v>mqsA</v>
          </cell>
          <cell r="J2902" t="str">
            <v>b3021</v>
          </cell>
          <cell r="K2902" t="str">
            <v>G7571</v>
          </cell>
          <cell r="L2902" t="str">
            <v>EG13022</v>
          </cell>
          <cell r="M2902">
            <v>945814</v>
          </cell>
        </row>
        <row r="2903">
          <cell r="A2903" t="str">
            <v>NC_000913.2</v>
          </cell>
          <cell r="B2903" t="str">
            <v>RefSeq</v>
          </cell>
          <cell r="C2903" t="str">
            <v>gene</v>
          </cell>
          <cell r="D2903">
            <v>3166270</v>
          </cell>
          <cell r="E2903">
            <v>3166566</v>
          </cell>
          <cell r="F2903" t="str">
            <v>.</v>
          </cell>
          <cell r="G2903" t="str">
            <v>-</v>
          </cell>
          <cell r="H2903">
            <v>3081</v>
          </cell>
          <cell r="I2903" t="str">
            <v>mqsR</v>
          </cell>
          <cell r="J2903" t="str">
            <v>b3022</v>
          </cell>
          <cell r="K2903" t="str">
            <v>G7572</v>
          </cell>
          <cell r="L2903" t="str">
            <v>EG13023</v>
          </cell>
          <cell r="M2903">
            <v>947500</v>
          </cell>
        </row>
        <row r="2904">
          <cell r="A2904" t="str">
            <v>NC_000913.2</v>
          </cell>
          <cell r="B2904" t="str">
            <v>RefSeq</v>
          </cell>
          <cell r="C2904" t="str">
            <v>gene</v>
          </cell>
          <cell r="D2904">
            <v>3166771</v>
          </cell>
          <cell r="E2904">
            <v>3167253</v>
          </cell>
          <cell r="F2904" t="str">
            <v>.</v>
          </cell>
          <cell r="G2904" t="str">
            <v>-</v>
          </cell>
          <cell r="H2904">
            <v>3082</v>
          </cell>
          <cell r="I2904" t="str">
            <v>ygiV</v>
          </cell>
          <cell r="J2904" t="str">
            <v>b3023</v>
          </cell>
          <cell r="K2904" t="str">
            <v>G7573</v>
          </cell>
          <cell r="L2904" t="str">
            <v>EG13024</v>
          </cell>
          <cell r="M2904">
            <v>945805</v>
          </cell>
        </row>
        <row r="2905">
          <cell r="A2905" t="str">
            <v>NC_000913.2</v>
          </cell>
          <cell r="B2905" t="str">
            <v>RefSeq</v>
          </cell>
          <cell r="C2905" t="str">
            <v>gene</v>
          </cell>
          <cell r="D2905">
            <v>3167306</v>
          </cell>
          <cell r="E2905">
            <v>3167698</v>
          </cell>
          <cell r="F2905" t="str">
            <v>.</v>
          </cell>
          <cell r="G2905" t="str">
            <v>-</v>
          </cell>
          <cell r="H2905">
            <v>3083</v>
          </cell>
          <cell r="I2905" t="str">
            <v>ygiW</v>
          </cell>
          <cell r="J2905" t="str">
            <v>b3024</v>
          </cell>
          <cell r="K2905" t="str">
            <v>G7574</v>
          </cell>
          <cell r="L2905" t="str">
            <v>EG13025</v>
          </cell>
          <cell r="M2905">
            <v>946051</v>
          </cell>
        </row>
        <row r="2906">
          <cell r="A2906" t="str">
            <v>NC_000913.2</v>
          </cell>
          <cell r="B2906" t="str">
            <v>RefSeq</v>
          </cell>
          <cell r="C2906" t="str">
            <v>gene</v>
          </cell>
          <cell r="D2906">
            <v>3167850</v>
          </cell>
          <cell r="E2906">
            <v>3168509</v>
          </cell>
          <cell r="F2906" t="str">
            <v>.</v>
          </cell>
          <cell r="G2906" t="str">
            <v>+</v>
          </cell>
          <cell r="H2906">
            <v>3084</v>
          </cell>
          <cell r="I2906" t="str">
            <v>qseB</v>
          </cell>
          <cell r="J2906" t="str">
            <v>b3025</v>
          </cell>
          <cell r="K2906" t="str">
            <v>G7575</v>
          </cell>
          <cell r="L2906" t="str">
            <v>EG13026</v>
          </cell>
          <cell r="M2906">
            <v>945369</v>
          </cell>
        </row>
        <row r="2907">
          <cell r="A2907" t="str">
            <v>NC_000913.2</v>
          </cell>
          <cell r="B2907" t="str">
            <v>RefSeq</v>
          </cell>
          <cell r="C2907" t="str">
            <v>gene</v>
          </cell>
          <cell r="D2907">
            <v>3168506</v>
          </cell>
          <cell r="E2907">
            <v>3169855</v>
          </cell>
          <cell r="F2907" t="str">
            <v>.</v>
          </cell>
          <cell r="G2907" t="str">
            <v>+</v>
          </cell>
          <cell r="H2907">
            <v>3085</v>
          </cell>
          <cell r="I2907" t="str">
            <v>qseC</v>
          </cell>
          <cell r="J2907" t="str">
            <v>b3026</v>
          </cell>
          <cell r="K2907" t="str">
            <v>EG12658</v>
          </cell>
          <cell r="L2907" t="str">
            <v>EG13027</v>
          </cell>
          <cell r="M2907">
            <v>947174</v>
          </cell>
        </row>
        <row r="2908">
          <cell r="A2908" t="str">
            <v>NC_000913.2</v>
          </cell>
          <cell r="B2908" t="str">
            <v>RefSeq</v>
          </cell>
          <cell r="C2908" t="str">
            <v>gene</v>
          </cell>
          <cell r="D2908">
            <v>3169901</v>
          </cell>
          <cell r="E2908">
            <v>3170233</v>
          </cell>
          <cell r="F2908" t="str">
            <v>.</v>
          </cell>
          <cell r="G2908" t="str">
            <v>-</v>
          </cell>
          <cell r="H2908">
            <v>3086</v>
          </cell>
          <cell r="I2908" t="str">
            <v>ygiZ</v>
          </cell>
          <cell r="J2908" t="str">
            <v>b3027</v>
          </cell>
          <cell r="K2908" t="str">
            <v>G7577</v>
          </cell>
          <cell r="L2908" t="str">
            <v>EG13028</v>
          </cell>
          <cell r="M2908">
            <v>946450</v>
          </cell>
        </row>
        <row r="2909">
          <cell r="A2909" t="str">
            <v>NC_000913.2</v>
          </cell>
          <cell r="B2909" t="str">
            <v>RefSeq</v>
          </cell>
          <cell r="C2909" t="str">
            <v>gene</v>
          </cell>
          <cell r="D2909">
            <v>3170552</v>
          </cell>
          <cell r="E2909">
            <v>3171133</v>
          </cell>
          <cell r="F2909" t="str">
            <v>.</v>
          </cell>
          <cell r="G2909" t="str">
            <v>+</v>
          </cell>
          <cell r="H2909">
            <v>3087</v>
          </cell>
          <cell r="I2909" t="str">
            <v>mdaB</v>
          </cell>
          <cell r="J2909" t="str">
            <v>b3028</v>
          </cell>
          <cell r="K2909" t="str">
            <v>EG12656</v>
          </cell>
          <cell r="L2909" t="str">
            <v>EG12656</v>
          </cell>
          <cell r="M2909">
            <v>947512</v>
          </cell>
        </row>
        <row r="2910">
          <cell r="A2910" t="str">
            <v>NC_000913.2</v>
          </cell>
          <cell r="B2910" t="str">
            <v>RefSeq</v>
          </cell>
          <cell r="C2910" t="str">
            <v>gene</v>
          </cell>
          <cell r="D2910">
            <v>3171164</v>
          </cell>
          <cell r="E2910">
            <v>3171478</v>
          </cell>
          <cell r="F2910" t="str">
            <v>.</v>
          </cell>
          <cell r="G2910" t="str">
            <v>+</v>
          </cell>
          <cell r="H2910">
            <v>3088</v>
          </cell>
          <cell r="I2910" t="str">
            <v>ygiN</v>
          </cell>
          <cell r="J2910" t="str">
            <v>b3029</v>
          </cell>
          <cell r="K2910" t="str">
            <v>EG12657</v>
          </cell>
          <cell r="L2910" t="str">
            <v>EG12657</v>
          </cell>
          <cell r="M2910">
            <v>947506</v>
          </cell>
        </row>
        <row r="2911">
          <cell r="A2911" t="str">
            <v>NC_000913.2</v>
          </cell>
          <cell r="B2911" t="str">
            <v>RefSeq</v>
          </cell>
          <cell r="C2911" t="str">
            <v>gene</v>
          </cell>
          <cell r="D2911">
            <v>3171526</v>
          </cell>
          <cell r="E2911">
            <v>3173418</v>
          </cell>
          <cell r="F2911" t="str">
            <v>.</v>
          </cell>
          <cell r="G2911" t="str">
            <v>-</v>
          </cell>
          <cell r="H2911">
            <v>3089</v>
          </cell>
          <cell r="I2911" t="str">
            <v>parE</v>
          </cell>
          <cell r="J2911" t="str">
            <v>b3030</v>
          </cell>
          <cell r="K2911" t="str">
            <v>EG10687</v>
          </cell>
          <cell r="L2911" t="str">
            <v>EG10687</v>
          </cell>
          <cell r="M2911">
            <v>947501</v>
          </cell>
        </row>
        <row r="2912">
          <cell r="A2912" t="str">
            <v>NC_000913.2</v>
          </cell>
          <cell r="B2912" t="str">
            <v>RefSeq</v>
          </cell>
          <cell r="C2912" t="str">
            <v>gene</v>
          </cell>
          <cell r="D2912">
            <v>3173447</v>
          </cell>
          <cell r="E2912">
            <v>3174028</v>
          </cell>
          <cell r="F2912" t="str">
            <v>.</v>
          </cell>
          <cell r="G2912" t="str">
            <v>-</v>
          </cell>
          <cell r="H2912">
            <v>3090</v>
          </cell>
          <cell r="I2912" t="str">
            <v>yqiA</v>
          </cell>
          <cell r="J2912" t="str">
            <v>b3031</v>
          </cell>
          <cell r="K2912" t="str">
            <v>G7578</v>
          </cell>
          <cell r="L2912" t="str">
            <v>EG12186</v>
          </cell>
          <cell r="M2912">
            <v>947488</v>
          </cell>
        </row>
        <row r="2913">
          <cell r="A2913" t="str">
            <v>NC_000913.2</v>
          </cell>
          <cell r="B2913" t="str">
            <v>RefSeq</v>
          </cell>
          <cell r="C2913" t="str">
            <v>gene</v>
          </cell>
          <cell r="D2913">
            <v>3174028</v>
          </cell>
          <cell r="E2913">
            <v>3174855</v>
          </cell>
          <cell r="F2913" t="str">
            <v>.</v>
          </cell>
          <cell r="G2913" t="str">
            <v>-</v>
          </cell>
          <cell r="H2913">
            <v>3091</v>
          </cell>
          <cell r="I2913" t="str">
            <v>cpdA</v>
          </cell>
          <cell r="J2913" t="str">
            <v>b3032</v>
          </cell>
          <cell r="K2913" t="str">
            <v>G7579</v>
          </cell>
          <cell r="L2913" t="str">
            <v>EG12187</v>
          </cell>
          <cell r="M2913">
            <v>947515</v>
          </cell>
        </row>
        <row r="2914">
          <cell r="A2914" t="str">
            <v>NC_000913.2</v>
          </cell>
          <cell r="B2914" t="str">
            <v>RefSeq</v>
          </cell>
          <cell r="C2914" t="str">
            <v>gene</v>
          </cell>
          <cell r="D2914">
            <v>3174880</v>
          </cell>
          <cell r="E2914">
            <v>3175302</v>
          </cell>
          <cell r="F2914" t="str">
            <v>.</v>
          </cell>
          <cell r="G2914" t="str">
            <v>-</v>
          </cell>
          <cell r="H2914">
            <v>3092</v>
          </cell>
          <cell r="I2914" t="str">
            <v>yqiB</v>
          </cell>
          <cell r="J2914" t="str">
            <v>b3033</v>
          </cell>
          <cell r="K2914" t="str">
            <v>G7580</v>
          </cell>
          <cell r="L2914" t="str">
            <v>EG12185</v>
          </cell>
          <cell r="M2914">
            <v>947518</v>
          </cell>
        </row>
        <row r="2915">
          <cell r="A2915" t="str">
            <v>NC_000913.2</v>
          </cell>
          <cell r="B2915" t="str">
            <v>RefSeq</v>
          </cell>
          <cell r="C2915" t="str">
            <v>gene</v>
          </cell>
          <cell r="D2915">
            <v>3176137</v>
          </cell>
          <cell r="E2915">
            <v>3177618</v>
          </cell>
          <cell r="F2915" t="str">
            <v>.</v>
          </cell>
          <cell r="G2915" t="str">
            <v>+</v>
          </cell>
          <cell r="H2915">
            <v>3094</v>
          </cell>
          <cell r="I2915" t="str">
            <v>tolC</v>
          </cell>
          <cell r="J2915" t="str">
            <v>b3034</v>
          </cell>
          <cell r="K2915" t="str">
            <v>EG11009</v>
          </cell>
          <cell r="L2915" t="str">
            <v>EG11009</v>
          </cell>
          <cell r="M2915">
            <v>947521</v>
          </cell>
        </row>
        <row r="2916">
          <cell r="A2916" t="str">
            <v>NC_000913.2</v>
          </cell>
          <cell r="B2916" t="str">
            <v>RefSeq</v>
          </cell>
          <cell r="C2916" t="str">
            <v>gene</v>
          </cell>
          <cell r="D2916">
            <v>4637613</v>
          </cell>
          <cell r="E2916">
            <v>4638329</v>
          </cell>
          <cell r="F2916" t="str">
            <v>.</v>
          </cell>
          <cell r="G2916" t="str">
            <v>-</v>
          </cell>
          <cell r="H2916">
            <v>4493</v>
          </cell>
          <cell r="I2916" t="str">
            <v>arcA</v>
          </cell>
          <cell r="J2916" t="str">
            <v>b3035</v>
          </cell>
          <cell r="K2916" t="str">
            <v>EG10061</v>
          </cell>
          <cell r="L2916" t="str">
            <v>EG10061</v>
          </cell>
          <cell r="M2916">
            <v>948874</v>
          </cell>
        </row>
        <row r="2917">
          <cell r="A2917" t="str">
            <v>NC_000913.2</v>
          </cell>
          <cell r="B2917" t="str">
            <v>RefSeq</v>
          </cell>
          <cell r="C2917" t="str">
            <v>gene</v>
          </cell>
          <cell r="D2917">
            <v>3177766</v>
          </cell>
          <cell r="E2917">
            <v>3178437</v>
          </cell>
          <cell r="F2917" t="str">
            <v>.</v>
          </cell>
          <cell r="G2917" t="str">
            <v>+</v>
          </cell>
          <cell r="H2917">
            <v>3095</v>
          </cell>
          <cell r="I2917" t="str">
            <v>ygiB</v>
          </cell>
          <cell r="J2917" t="str">
            <v>b3037</v>
          </cell>
          <cell r="K2917" t="str">
            <v>EG11164</v>
          </cell>
          <cell r="L2917" t="str">
            <v>EG11164</v>
          </cell>
          <cell r="M2917">
            <v>945086</v>
          </cell>
        </row>
        <row r="2918">
          <cell r="A2918" t="str">
            <v>NC_000913.2</v>
          </cell>
          <cell r="B2918" t="str">
            <v>RefSeq</v>
          </cell>
          <cell r="C2918" t="str">
            <v>gene</v>
          </cell>
          <cell r="D2918">
            <v>3178443</v>
          </cell>
          <cell r="E2918">
            <v>3179603</v>
          </cell>
          <cell r="F2918" t="str">
            <v>.</v>
          </cell>
          <cell r="G2918" t="str">
            <v>+</v>
          </cell>
          <cell r="H2918">
            <v>3096</v>
          </cell>
          <cell r="I2918" t="str">
            <v>ygiC</v>
          </cell>
          <cell r="J2918" t="str">
            <v>b3038</v>
          </cell>
          <cell r="K2918" t="str">
            <v>EG11165</v>
          </cell>
          <cell r="L2918" t="str">
            <v>EG11165</v>
          </cell>
          <cell r="M2918">
            <v>947249</v>
          </cell>
        </row>
        <row r="2919">
          <cell r="A2919" t="str">
            <v>NC_000913.2</v>
          </cell>
          <cell r="B2919" t="str">
            <v>RefSeq</v>
          </cell>
          <cell r="C2919" t="str">
            <v>gene</v>
          </cell>
          <cell r="D2919">
            <v>3179641</v>
          </cell>
          <cell r="E2919">
            <v>3180429</v>
          </cell>
          <cell r="F2919" t="str">
            <v>.</v>
          </cell>
          <cell r="G2919" t="str">
            <v>-</v>
          </cell>
          <cell r="H2919">
            <v>3097</v>
          </cell>
          <cell r="I2919" t="str">
            <v>ygiD</v>
          </cell>
          <cell r="J2919" t="str">
            <v>b3039</v>
          </cell>
          <cell r="K2919" t="str">
            <v>EG11166</v>
          </cell>
          <cell r="L2919" t="str">
            <v>EG11166</v>
          </cell>
          <cell r="M2919">
            <v>946447</v>
          </cell>
        </row>
        <row r="2920">
          <cell r="A2920" t="str">
            <v>NC_000913.2</v>
          </cell>
          <cell r="B2920" t="str">
            <v>RefSeq</v>
          </cell>
          <cell r="C2920" t="str">
            <v>gene</v>
          </cell>
          <cell r="D2920">
            <v>3180572</v>
          </cell>
          <cell r="E2920">
            <v>3181345</v>
          </cell>
          <cell r="F2920" t="str">
            <v>.</v>
          </cell>
          <cell r="G2920" t="str">
            <v>+</v>
          </cell>
          <cell r="H2920">
            <v>3098</v>
          </cell>
          <cell r="I2920" t="str">
            <v>zupT</v>
          </cell>
          <cell r="J2920" t="str">
            <v>b3040</v>
          </cell>
          <cell r="K2920" t="str">
            <v>EG11167</v>
          </cell>
          <cell r="L2920" t="str">
            <v>EG11167</v>
          </cell>
          <cell r="M2920">
            <v>947035</v>
          </cell>
        </row>
        <row r="2921">
          <cell r="A2921" t="str">
            <v>NC_000913.2</v>
          </cell>
          <cell r="B2921" t="str">
            <v>RefSeq</v>
          </cell>
          <cell r="C2921" t="str">
            <v>gene</v>
          </cell>
          <cell r="D2921">
            <v>3181835</v>
          </cell>
          <cell r="E2921">
            <v>3182488</v>
          </cell>
          <cell r="F2921" t="str">
            <v>.</v>
          </cell>
          <cell r="G2921" t="str">
            <v>-</v>
          </cell>
          <cell r="H2921">
            <v>3099</v>
          </cell>
          <cell r="I2921" t="str">
            <v>ribB</v>
          </cell>
          <cell r="J2921" t="str">
            <v>b3041</v>
          </cell>
          <cell r="K2921" t="str">
            <v>EG10465</v>
          </cell>
          <cell r="L2921" t="str">
            <v>EG10465</v>
          </cell>
          <cell r="M2921">
            <v>947526</v>
          </cell>
        </row>
        <row r="2922">
          <cell r="A2922" t="str">
            <v>NC_000913.2</v>
          </cell>
          <cell r="B2922" t="str">
            <v>RefSeq</v>
          </cell>
          <cell r="C2922" t="str">
            <v>gene</v>
          </cell>
          <cell r="D2922">
            <v>3182862</v>
          </cell>
          <cell r="E2922">
            <v>3183152</v>
          </cell>
          <cell r="F2922" t="str">
            <v>.</v>
          </cell>
          <cell r="G2922" t="str">
            <v>+</v>
          </cell>
          <cell r="H2922">
            <v>3100</v>
          </cell>
          <cell r="I2922" t="str">
            <v>yqiC</v>
          </cell>
          <cell r="J2922" t="str">
            <v>b3042</v>
          </cell>
          <cell r="K2922" t="str">
            <v>G7582</v>
          </cell>
          <cell r="L2922" t="str">
            <v>EG13031</v>
          </cell>
          <cell r="M2922">
            <v>947524</v>
          </cell>
        </row>
        <row r="2923">
          <cell r="A2923" t="str">
            <v>NC_000913.2</v>
          </cell>
          <cell r="B2923" t="str">
            <v>RefSeq</v>
          </cell>
          <cell r="C2923" t="str">
            <v>gene</v>
          </cell>
          <cell r="D2923">
            <v>3183436</v>
          </cell>
          <cell r="E2923">
            <v>3183987</v>
          </cell>
          <cell r="F2923" t="str">
            <v>.</v>
          </cell>
          <cell r="G2923" t="str">
            <v>+</v>
          </cell>
          <cell r="H2923">
            <v>3101</v>
          </cell>
          <cell r="I2923" t="str">
            <v>ygiL</v>
          </cell>
          <cell r="J2923" t="str">
            <v>b3043</v>
          </cell>
          <cell r="K2923" t="str">
            <v>EG12363</v>
          </cell>
          <cell r="L2923" t="str">
            <v>EG12363</v>
          </cell>
          <cell r="M2923">
            <v>947522</v>
          </cell>
        </row>
        <row r="2924">
          <cell r="A2924" t="str">
            <v>NC_000913.2</v>
          </cell>
          <cell r="B2924" t="str">
            <v>RefSeq</v>
          </cell>
          <cell r="C2924" t="str">
            <v>gene</v>
          </cell>
          <cell r="D2924">
            <v>3184209</v>
          </cell>
          <cell r="E2924">
            <v>3184574</v>
          </cell>
          <cell r="F2924" t="str">
            <v>.</v>
          </cell>
          <cell r="G2924" t="str">
            <v>+</v>
          </cell>
          <cell r="H2924">
            <v>3103</v>
          </cell>
          <cell r="I2924" t="str">
            <v>insC</v>
          </cell>
          <cell r="J2924" t="str">
            <v>b3044</v>
          </cell>
          <cell r="K2924" t="str">
            <v>G7583</v>
          </cell>
          <cell r="L2924" t="str">
            <v>EG40003</v>
          </cell>
          <cell r="M2924">
            <v>947520</v>
          </cell>
        </row>
        <row r="2925">
          <cell r="A2925" t="str">
            <v>NC_000913.2</v>
          </cell>
          <cell r="B2925" t="str">
            <v>RefSeq</v>
          </cell>
          <cell r="C2925" t="str">
            <v>gene</v>
          </cell>
          <cell r="D2925">
            <v>3184532</v>
          </cell>
          <cell r="E2925">
            <v>3185437</v>
          </cell>
          <cell r="F2925" t="str">
            <v>.</v>
          </cell>
          <cell r="G2925" t="str">
            <v>+</v>
          </cell>
          <cell r="H2925">
            <v>3104</v>
          </cell>
          <cell r="I2925" t="str">
            <v>insD</v>
          </cell>
          <cell r="J2925" t="str">
            <v>b3045</v>
          </cell>
          <cell r="K2925" t="str">
            <v>G7584</v>
          </cell>
          <cell r="L2925" t="str">
            <v>EG40004</v>
          </cell>
          <cell r="M2925">
            <v>947517</v>
          </cell>
        </row>
        <row r="2926">
          <cell r="A2926" t="str">
            <v>NC_000913.2</v>
          </cell>
          <cell r="B2926" t="str">
            <v>RefSeq</v>
          </cell>
          <cell r="C2926" t="str">
            <v>gene</v>
          </cell>
          <cell r="D2926">
            <v>3184083</v>
          </cell>
          <cell r="E2926">
            <v>3184111</v>
          </cell>
          <cell r="F2926" t="str">
            <v>.</v>
          </cell>
          <cell r="G2926" t="str">
            <v>+</v>
          </cell>
          <cell r="H2926">
            <v>3102</v>
          </cell>
          <cell r="I2926" t="str">
            <v>yqiG</v>
          </cell>
          <cell r="J2926" t="str">
            <v>b3046</v>
          </cell>
          <cell r="K2926" t="str">
            <v>G7585</v>
          </cell>
          <cell r="L2926" t="str">
            <v>EG14228</v>
          </cell>
          <cell r="M2926">
            <v>947529</v>
          </cell>
        </row>
        <row r="2927">
          <cell r="A2927" t="str">
            <v>NC_000913.2</v>
          </cell>
          <cell r="B2927" t="str">
            <v>RefSeq</v>
          </cell>
          <cell r="C2927" t="str">
            <v>gene</v>
          </cell>
          <cell r="D2927">
            <v>3185443</v>
          </cell>
          <cell r="E2927">
            <v>3187887</v>
          </cell>
          <cell r="F2927" t="str">
            <v>.</v>
          </cell>
          <cell r="G2927" t="str">
            <v>+</v>
          </cell>
          <cell r="H2927">
            <v>3102</v>
          </cell>
          <cell r="I2927" t="str">
            <v>yqiG</v>
          </cell>
          <cell r="J2927" t="str">
            <v>b3046</v>
          </cell>
          <cell r="K2927" t="str">
            <v>G7585</v>
          </cell>
          <cell r="L2927" t="str">
            <v>EG14228</v>
          </cell>
          <cell r="M2927">
            <v>947529</v>
          </cell>
        </row>
        <row r="2928">
          <cell r="A2928" t="str">
            <v>NC_000913.2</v>
          </cell>
          <cell r="B2928" t="str">
            <v>RefSeq</v>
          </cell>
          <cell r="C2928" t="str">
            <v>gene</v>
          </cell>
          <cell r="D2928">
            <v>3187903</v>
          </cell>
          <cell r="E2928">
            <v>3188652</v>
          </cell>
          <cell r="F2928" t="str">
            <v>.</v>
          </cell>
          <cell r="G2928" t="str">
            <v>+</v>
          </cell>
          <cell r="H2928">
            <v>3105</v>
          </cell>
          <cell r="I2928" t="str">
            <v>yqiH</v>
          </cell>
          <cell r="J2928" t="str">
            <v>b3047</v>
          </cell>
          <cell r="K2928" t="str">
            <v>G7586</v>
          </cell>
          <cell r="L2928" t="str">
            <v>EG14229</v>
          </cell>
          <cell r="M2928">
            <v>947531</v>
          </cell>
        </row>
        <row r="2929">
          <cell r="A2929" t="str">
            <v>NC_000913.2</v>
          </cell>
          <cell r="B2929" t="str">
            <v>RefSeq</v>
          </cell>
          <cell r="C2929" t="str">
            <v>gene</v>
          </cell>
          <cell r="D2929">
            <v>3188654</v>
          </cell>
          <cell r="E2929">
            <v>3189718</v>
          </cell>
          <cell r="F2929" t="str">
            <v>.</v>
          </cell>
          <cell r="G2929" t="str">
            <v>+</v>
          </cell>
          <cell r="H2929">
            <v>3106</v>
          </cell>
          <cell r="I2929" t="str">
            <v>yqiI</v>
          </cell>
          <cell r="J2929" t="str">
            <v>b3048</v>
          </cell>
          <cell r="K2929" t="str">
            <v>G7587</v>
          </cell>
          <cell r="L2929" t="str">
            <v>EG14230</v>
          </cell>
          <cell r="M2929">
            <v>947535</v>
          </cell>
        </row>
        <row r="2930">
          <cell r="A2930" t="str">
            <v>NC_000913.2</v>
          </cell>
          <cell r="B2930" t="str">
            <v>RefSeq</v>
          </cell>
          <cell r="C2930" t="str">
            <v>gene</v>
          </cell>
          <cell r="D2930">
            <v>3189761</v>
          </cell>
          <cell r="E2930">
            <v>3189961</v>
          </cell>
          <cell r="F2930" t="str">
            <v>.</v>
          </cell>
          <cell r="G2930" t="str">
            <v>-</v>
          </cell>
          <cell r="H2930">
            <v>3107</v>
          </cell>
          <cell r="I2930" t="str">
            <v>glgS</v>
          </cell>
          <cell r="J2930" t="str">
            <v>b3049</v>
          </cell>
          <cell r="K2930" t="str">
            <v>EG11381</v>
          </cell>
          <cell r="L2930" t="str">
            <v>EG11381</v>
          </cell>
          <cell r="M2930">
            <v>947533</v>
          </cell>
        </row>
        <row r="2931">
          <cell r="A2931" t="str">
            <v>NC_000913.2</v>
          </cell>
          <cell r="B2931" t="str">
            <v>RefSeq</v>
          </cell>
          <cell r="C2931" t="str">
            <v>gene</v>
          </cell>
          <cell r="D2931">
            <v>3190230</v>
          </cell>
          <cell r="E2931">
            <v>3190859</v>
          </cell>
          <cell r="F2931" t="str">
            <v>.</v>
          </cell>
          <cell r="G2931" t="str">
            <v>+</v>
          </cell>
          <cell r="H2931">
            <v>3108</v>
          </cell>
          <cell r="I2931" t="str">
            <v>yqiJ</v>
          </cell>
          <cell r="J2931" t="str">
            <v>b3050</v>
          </cell>
          <cell r="K2931" t="str">
            <v>G7588</v>
          </cell>
          <cell r="L2931" t="str">
            <v>EG14231</v>
          </cell>
          <cell r="M2931">
            <v>947530</v>
          </cell>
        </row>
        <row r="2932">
          <cell r="A2932" t="str">
            <v>NC_000913.2</v>
          </cell>
          <cell r="B2932" t="str">
            <v>RefSeq</v>
          </cell>
          <cell r="C2932" t="str">
            <v>gene</v>
          </cell>
          <cell r="D2932">
            <v>3190886</v>
          </cell>
          <cell r="E2932">
            <v>3192547</v>
          </cell>
          <cell r="F2932" t="str">
            <v>.</v>
          </cell>
          <cell r="G2932" t="str">
            <v>+</v>
          </cell>
          <cell r="H2932">
            <v>3109</v>
          </cell>
          <cell r="I2932" t="str">
            <v>yqiK</v>
          </cell>
          <cell r="J2932" t="str">
            <v>b3051</v>
          </cell>
          <cell r="K2932" t="str">
            <v>G7589</v>
          </cell>
          <cell r="L2932" t="str">
            <v>EG14232</v>
          </cell>
          <cell r="M2932">
            <v>947537</v>
          </cell>
        </row>
        <row r="2933">
          <cell r="A2933" t="str">
            <v>NC_000913.2</v>
          </cell>
          <cell r="B2933" t="str">
            <v>RefSeq</v>
          </cell>
          <cell r="C2933" t="str">
            <v>gene</v>
          </cell>
          <cell r="D2933">
            <v>3193342</v>
          </cell>
          <cell r="E2933">
            <v>3194775</v>
          </cell>
          <cell r="F2933" t="str">
            <v>.</v>
          </cell>
          <cell r="G2933" t="str">
            <v>-</v>
          </cell>
          <cell r="H2933">
            <v>3114</v>
          </cell>
          <cell r="I2933" t="str">
            <v>rfaE</v>
          </cell>
          <cell r="J2933" t="str">
            <v>b3052</v>
          </cell>
          <cell r="K2933" t="str">
            <v>G7590</v>
          </cell>
          <cell r="L2933" t="str">
            <v>EG13416</v>
          </cell>
          <cell r="M2933">
            <v>947548</v>
          </cell>
        </row>
        <row r="2934">
          <cell r="A2934" t="str">
            <v>NC_000913.2</v>
          </cell>
          <cell r="B2934" t="str">
            <v>RefSeq</v>
          </cell>
          <cell r="C2934" t="str">
            <v>gene</v>
          </cell>
          <cell r="D2934">
            <v>3194823</v>
          </cell>
          <cell r="E2934">
            <v>3197663</v>
          </cell>
          <cell r="F2934" t="str">
            <v>.</v>
          </cell>
          <cell r="G2934" t="str">
            <v>-</v>
          </cell>
          <cell r="H2934">
            <v>3115</v>
          </cell>
          <cell r="I2934" t="str">
            <v>glnE</v>
          </cell>
          <cell r="J2934" t="str">
            <v>b3053</v>
          </cell>
          <cell r="K2934" t="str">
            <v>EG11602</v>
          </cell>
          <cell r="L2934" t="str">
            <v>EG11602</v>
          </cell>
          <cell r="M2934">
            <v>947552</v>
          </cell>
        </row>
        <row r="2935">
          <cell r="A2935" t="str">
            <v>NC_000913.2</v>
          </cell>
          <cell r="B2935" t="str">
            <v>RefSeq</v>
          </cell>
          <cell r="C2935" t="str">
            <v>gene</v>
          </cell>
          <cell r="D2935">
            <v>3197686</v>
          </cell>
          <cell r="E2935">
            <v>3198987</v>
          </cell>
          <cell r="F2935" t="str">
            <v>.</v>
          </cell>
          <cell r="G2935" t="str">
            <v>-</v>
          </cell>
          <cell r="H2935">
            <v>3116</v>
          </cell>
          <cell r="I2935" t="str">
            <v>ygiF</v>
          </cell>
          <cell r="J2935" t="str">
            <v>b3054</v>
          </cell>
          <cell r="K2935" t="str">
            <v>EG11603</v>
          </cell>
          <cell r="L2935" t="str">
            <v>EG11603</v>
          </cell>
          <cell r="M2935">
            <v>947554</v>
          </cell>
        </row>
        <row r="2936">
          <cell r="A2936" t="str">
            <v>NC_000913.2</v>
          </cell>
          <cell r="B2936" t="str">
            <v>RefSeq</v>
          </cell>
          <cell r="C2936" t="str">
            <v>gene</v>
          </cell>
          <cell r="D2936">
            <v>3199229</v>
          </cell>
          <cell r="E2936">
            <v>3199849</v>
          </cell>
          <cell r="F2936" t="str">
            <v>.</v>
          </cell>
          <cell r="G2936" t="str">
            <v>+</v>
          </cell>
          <cell r="H2936">
            <v>3117</v>
          </cell>
          <cell r="I2936" t="str">
            <v>ygiM</v>
          </cell>
          <cell r="J2936" t="str">
            <v>b3055</v>
          </cell>
          <cell r="K2936" t="str">
            <v>EG12434</v>
          </cell>
          <cell r="L2936" t="str">
            <v>EG12434</v>
          </cell>
          <cell r="M2936">
            <v>947555</v>
          </cell>
        </row>
        <row r="2937">
          <cell r="A2937" t="str">
            <v>NC_000913.2</v>
          </cell>
          <cell r="B2937" t="str">
            <v>RefSeq</v>
          </cell>
          <cell r="C2937" t="str">
            <v>gene</v>
          </cell>
          <cell r="D2937">
            <v>3199913</v>
          </cell>
          <cell r="E2937">
            <v>3201151</v>
          </cell>
          <cell r="F2937" t="str">
            <v>.</v>
          </cell>
          <cell r="G2937" t="str">
            <v>+</v>
          </cell>
          <cell r="H2937">
            <v>3118</v>
          </cell>
          <cell r="I2937" t="str">
            <v>cca</v>
          </cell>
          <cell r="J2937" t="str">
            <v>b3056</v>
          </cell>
          <cell r="K2937" t="str">
            <v>EG10136</v>
          </cell>
          <cell r="L2937" t="str">
            <v>EG10136</v>
          </cell>
          <cell r="M2937">
            <v>947553</v>
          </cell>
        </row>
        <row r="2938">
          <cell r="A2938" t="str">
            <v>NC_000913.2</v>
          </cell>
          <cell r="B2938" t="str">
            <v>RefSeq</v>
          </cell>
          <cell r="C2938" t="str">
            <v>gene</v>
          </cell>
          <cell r="D2938">
            <v>3201332</v>
          </cell>
          <cell r="E2938">
            <v>3202153</v>
          </cell>
          <cell r="F2938" t="str">
            <v>.</v>
          </cell>
          <cell r="G2938" t="str">
            <v>-</v>
          </cell>
          <cell r="H2938">
            <v>3119</v>
          </cell>
          <cell r="I2938" t="str">
            <v>bacA</v>
          </cell>
          <cell r="J2938" t="str">
            <v>b3057</v>
          </cell>
          <cell r="K2938" t="str">
            <v>EG11665</v>
          </cell>
          <cell r="L2938" t="str">
            <v>EG11665</v>
          </cell>
          <cell r="M2938">
            <v>947551</v>
          </cell>
        </row>
        <row r="2939">
          <cell r="A2939" t="str">
            <v>NC_000913.2</v>
          </cell>
          <cell r="B2939" t="str">
            <v>RefSeq</v>
          </cell>
          <cell r="C2939" t="str">
            <v>gene</v>
          </cell>
          <cell r="D2939">
            <v>3202243</v>
          </cell>
          <cell r="E2939">
            <v>3202611</v>
          </cell>
          <cell r="F2939" t="str">
            <v>.</v>
          </cell>
          <cell r="G2939" t="str">
            <v>-</v>
          </cell>
          <cell r="H2939">
            <v>3120</v>
          </cell>
          <cell r="I2939" t="str">
            <v>folB</v>
          </cell>
          <cell r="J2939" t="str">
            <v>b3058</v>
          </cell>
          <cell r="K2939" t="str">
            <v>EG11673</v>
          </cell>
          <cell r="L2939" t="str">
            <v>EG11673</v>
          </cell>
          <cell r="M2939">
            <v>947544</v>
          </cell>
        </row>
        <row r="2940">
          <cell r="A2940" t="str">
            <v>NC_000913.2</v>
          </cell>
          <cell r="B2940" t="str">
            <v>RefSeq</v>
          </cell>
          <cell r="C2940" t="str">
            <v>gene</v>
          </cell>
          <cell r="D2940">
            <v>3202716</v>
          </cell>
          <cell r="E2940">
            <v>3203333</v>
          </cell>
          <cell r="F2940" t="str">
            <v>.</v>
          </cell>
          <cell r="G2940" t="str">
            <v>+</v>
          </cell>
          <cell r="H2940">
            <v>3121</v>
          </cell>
          <cell r="I2940" t="str">
            <v>plsY</v>
          </cell>
          <cell r="J2940" t="str">
            <v>b3059</v>
          </cell>
          <cell r="K2940" t="str">
            <v>EG11674</v>
          </cell>
          <cell r="L2940" t="str">
            <v>EG11674</v>
          </cell>
          <cell r="M2940">
            <v>947561</v>
          </cell>
        </row>
        <row r="2941">
          <cell r="A2941" t="str">
            <v>NC_000913.2</v>
          </cell>
          <cell r="B2941" t="str">
            <v>RefSeq</v>
          </cell>
          <cell r="C2941" t="str">
            <v>gene</v>
          </cell>
          <cell r="D2941">
            <v>3203346</v>
          </cell>
          <cell r="E2941">
            <v>3204278</v>
          </cell>
          <cell r="F2941" t="str">
            <v>.</v>
          </cell>
          <cell r="G2941" t="str">
            <v>-</v>
          </cell>
          <cell r="H2941">
            <v>3122</v>
          </cell>
          <cell r="I2941" t="str">
            <v>ttdR</v>
          </cell>
          <cell r="J2941" t="str">
            <v>b3060</v>
          </cell>
          <cell r="K2941" t="str">
            <v>EG12694</v>
          </cell>
          <cell r="L2941" t="str">
            <v>EG12694</v>
          </cell>
          <cell r="M2941">
            <v>947562</v>
          </cell>
        </row>
        <row r="2942">
          <cell r="A2942" t="str">
            <v>NC_000913.2</v>
          </cell>
          <cell r="B2942" t="str">
            <v>RefSeq</v>
          </cell>
          <cell r="C2942" t="str">
            <v>gene</v>
          </cell>
          <cell r="D2942">
            <v>3204485</v>
          </cell>
          <cell r="E2942">
            <v>3205396</v>
          </cell>
          <cell r="F2942" t="str">
            <v>.</v>
          </cell>
          <cell r="G2942" t="str">
            <v>+</v>
          </cell>
          <cell r="H2942">
            <v>3123</v>
          </cell>
          <cell r="I2942" t="str">
            <v>ttdA</v>
          </cell>
          <cell r="J2942" t="str">
            <v>b3061</v>
          </cell>
          <cell r="K2942" t="str">
            <v>EG11168</v>
          </cell>
          <cell r="L2942" t="str">
            <v>EG11168</v>
          </cell>
          <cell r="M2942">
            <v>947565</v>
          </cell>
        </row>
        <row r="2943">
          <cell r="A2943" t="str">
            <v>NC_000913.2</v>
          </cell>
          <cell r="B2943" t="str">
            <v>RefSeq</v>
          </cell>
          <cell r="C2943" t="str">
            <v>gene</v>
          </cell>
          <cell r="D2943">
            <v>3205393</v>
          </cell>
          <cell r="E2943">
            <v>3205998</v>
          </cell>
          <cell r="F2943" t="str">
            <v>.</v>
          </cell>
          <cell r="G2943" t="str">
            <v>+</v>
          </cell>
          <cell r="H2943">
            <v>3124</v>
          </cell>
          <cell r="I2943" t="str">
            <v>ttdB</v>
          </cell>
          <cell r="J2943" t="str">
            <v>b3062</v>
          </cell>
          <cell r="K2943" t="str">
            <v>EG11169</v>
          </cell>
          <cell r="L2943" t="str">
            <v>EG11169</v>
          </cell>
          <cell r="M2943">
            <v>947568</v>
          </cell>
        </row>
        <row r="2944">
          <cell r="A2944" t="str">
            <v>NC_000913.2</v>
          </cell>
          <cell r="B2944" t="str">
            <v>RefSeq</v>
          </cell>
          <cell r="C2944" t="str">
            <v>gene</v>
          </cell>
          <cell r="D2944">
            <v>3206046</v>
          </cell>
          <cell r="E2944">
            <v>3207509</v>
          </cell>
          <cell r="F2944" t="str">
            <v>.</v>
          </cell>
          <cell r="G2944" t="str">
            <v>+</v>
          </cell>
          <cell r="H2944">
            <v>3125</v>
          </cell>
          <cell r="I2944" t="str">
            <v>ttdT</v>
          </cell>
          <cell r="J2944" t="str">
            <v>b3063</v>
          </cell>
          <cell r="K2944" t="str">
            <v>EG12393</v>
          </cell>
          <cell r="L2944" t="str">
            <v>EG12393</v>
          </cell>
          <cell r="M2944">
            <v>947576</v>
          </cell>
        </row>
        <row r="2945">
          <cell r="A2945" t="str">
            <v>NC_000913.2</v>
          </cell>
          <cell r="B2945" t="str">
            <v>RefSeq</v>
          </cell>
          <cell r="C2945" t="str">
            <v>gene</v>
          </cell>
          <cell r="D2945">
            <v>3207552</v>
          </cell>
          <cell r="E2945">
            <v>3208565</v>
          </cell>
          <cell r="F2945" t="str">
            <v>.</v>
          </cell>
          <cell r="G2945" t="str">
            <v>-</v>
          </cell>
          <cell r="H2945">
            <v>3126</v>
          </cell>
          <cell r="I2945" t="str">
            <v>ygjD</v>
          </cell>
          <cell r="J2945" t="str">
            <v>b3064</v>
          </cell>
          <cell r="K2945" t="str">
            <v>EG11171</v>
          </cell>
          <cell r="L2945" t="str">
            <v>EG11171</v>
          </cell>
          <cell r="M2945">
            <v>947578</v>
          </cell>
        </row>
        <row r="2946">
          <cell r="A2946" t="str">
            <v>NC_000913.2</v>
          </cell>
          <cell r="B2946" t="str">
            <v>RefSeq</v>
          </cell>
          <cell r="C2946" t="str">
            <v>gene</v>
          </cell>
          <cell r="D2946">
            <v>3208803</v>
          </cell>
          <cell r="E2946">
            <v>3209018</v>
          </cell>
          <cell r="F2946" t="str">
            <v>.</v>
          </cell>
          <cell r="G2946" t="str">
            <v>+</v>
          </cell>
          <cell r="H2946">
            <v>3127</v>
          </cell>
          <cell r="I2946" t="str">
            <v>rpsU</v>
          </cell>
          <cell r="J2946" t="str">
            <v>b3065</v>
          </cell>
          <cell r="K2946" t="str">
            <v>EG10920</v>
          </cell>
          <cell r="L2946" t="str">
            <v>EG10920</v>
          </cell>
          <cell r="M2946">
            <v>947577</v>
          </cell>
        </row>
        <row r="2947">
          <cell r="A2947" t="str">
            <v>NC_000913.2</v>
          </cell>
          <cell r="B2947" t="str">
            <v>RefSeq</v>
          </cell>
          <cell r="C2947" t="str">
            <v>gene</v>
          </cell>
          <cell r="D2947">
            <v>3209129</v>
          </cell>
          <cell r="E2947">
            <v>3210874</v>
          </cell>
          <cell r="F2947" t="str">
            <v>.</v>
          </cell>
          <cell r="G2947" t="str">
            <v>+</v>
          </cell>
          <cell r="H2947">
            <v>3128</v>
          </cell>
          <cell r="I2947" t="str">
            <v>dnaG</v>
          </cell>
          <cell r="J2947" t="str">
            <v>b3066</v>
          </cell>
          <cell r="K2947" t="str">
            <v>EG10239</v>
          </cell>
          <cell r="L2947" t="str">
            <v>EG10239</v>
          </cell>
          <cell r="M2947">
            <v>947570</v>
          </cell>
        </row>
        <row r="2948">
          <cell r="A2948" t="str">
            <v>NC_000913.2</v>
          </cell>
          <cell r="B2948" t="str">
            <v>RefSeq</v>
          </cell>
          <cell r="C2948" t="str">
            <v>gene</v>
          </cell>
          <cell r="D2948">
            <v>3211069</v>
          </cell>
          <cell r="E2948">
            <v>3212910</v>
          </cell>
          <cell r="F2948" t="str">
            <v>.</v>
          </cell>
          <cell r="G2948" t="str">
            <v>+</v>
          </cell>
          <cell r="H2948">
            <v>3129</v>
          </cell>
          <cell r="I2948" t="str">
            <v>rpoD</v>
          </cell>
          <cell r="J2948" t="str">
            <v>b3067</v>
          </cell>
          <cell r="K2948" t="str">
            <v>EG10896</v>
          </cell>
          <cell r="L2948" t="str">
            <v>EG10896</v>
          </cell>
          <cell r="M2948">
            <v>947567</v>
          </cell>
        </row>
        <row r="2949">
          <cell r="A2949" t="str">
            <v>NC_000913.2</v>
          </cell>
          <cell r="B2949" t="str">
            <v>RefSeq</v>
          </cell>
          <cell r="C2949" t="str">
            <v>gene</v>
          </cell>
          <cell r="D2949">
            <v>3212989</v>
          </cell>
          <cell r="E2949">
            <v>3213495</v>
          </cell>
          <cell r="F2949" t="str">
            <v>.</v>
          </cell>
          <cell r="G2949" t="str">
            <v>-</v>
          </cell>
          <cell r="H2949">
            <v>3130</v>
          </cell>
          <cell r="I2949" t="str">
            <v>mug</v>
          </cell>
          <cell r="J2949" t="str">
            <v>b3068</v>
          </cell>
          <cell r="K2949" t="str">
            <v>EG12717</v>
          </cell>
          <cell r="L2949" t="str">
            <v>EG12717</v>
          </cell>
          <cell r="M2949">
            <v>947560</v>
          </cell>
        </row>
        <row r="2950">
          <cell r="A2950" t="str">
            <v>NC_000913.2</v>
          </cell>
          <cell r="B2950" t="str">
            <v>RefSeq</v>
          </cell>
          <cell r="C2950" t="str">
            <v>gene</v>
          </cell>
          <cell r="D2950">
            <v>3213620</v>
          </cell>
          <cell r="E2950">
            <v>3213695</v>
          </cell>
          <cell r="F2950" t="str">
            <v>.</v>
          </cell>
          <cell r="G2950" t="str">
            <v>+</v>
          </cell>
          <cell r="H2950">
            <v>3131</v>
          </cell>
          <cell r="I2950" t="str">
            <v>ileX</v>
          </cell>
          <cell r="J2950" t="str">
            <v>b3069</v>
          </cell>
          <cell r="K2950" t="str">
            <v>EG30046</v>
          </cell>
          <cell r="L2950" t="str">
            <v>EG30046</v>
          </cell>
          <cell r="M2950">
            <v>947558</v>
          </cell>
        </row>
        <row r="2951">
          <cell r="A2951" t="str">
            <v>NC_000913.2</v>
          </cell>
          <cell r="B2951" t="str">
            <v>RefSeq</v>
          </cell>
          <cell r="C2951" t="str">
            <v>gene</v>
          </cell>
          <cell r="D2951">
            <v>3213749</v>
          </cell>
          <cell r="E2951">
            <v>3214513</v>
          </cell>
          <cell r="F2951" t="str">
            <v>.</v>
          </cell>
          <cell r="G2951" t="str">
            <v>-</v>
          </cell>
          <cell r="H2951">
            <v>3132</v>
          </cell>
          <cell r="I2951" t="str">
            <v>yqjH</v>
          </cell>
          <cell r="J2951" t="str">
            <v>b3070</v>
          </cell>
          <cell r="K2951" t="str">
            <v>G7593</v>
          </cell>
          <cell r="L2951" t="str">
            <v>EG12953</v>
          </cell>
          <cell r="M2951">
            <v>947582</v>
          </cell>
        </row>
        <row r="2952">
          <cell r="A2952" t="str">
            <v>NC_000913.2</v>
          </cell>
          <cell r="B2952" t="str">
            <v>RefSeq</v>
          </cell>
          <cell r="C2952" t="str">
            <v>gene</v>
          </cell>
          <cell r="D2952">
            <v>3214801</v>
          </cell>
          <cell r="E2952">
            <v>3215424</v>
          </cell>
          <cell r="F2952" t="str">
            <v>.</v>
          </cell>
          <cell r="G2952" t="str">
            <v>+</v>
          </cell>
          <cell r="H2952">
            <v>3133</v>
          </cell>
          <cell r="I2952" t="str">
            <v>yqjI</v>
          </cell>
          <cell r="J2952" t="str">
            <v>b3071</v>
          </cell>
          <cell r="K2952" t="str">
            <v>G7594</v>
          </cell>
          <cell r="L2952" t="str">
            <v>EG12954</v>
          </cell>
          <cell r="M2952">
            <v>947584</v>
          </cell>
        </row>
        <row r="2953">
          <cell r="A2953" t="str">
            <v>NC_000913.2</v>
          </cell>
          <cell r="B2953" t="str">
            <v>RefSeq</v>
          </cell>
          <cell r="C2953" t="str">
            <v>gene</v>
          </cell>
          <cell r="D2953">
            <v>3215578</v>
          </cell>
          <cell r="E2953">
            <v>3217098</v>
          </cell>
          <cell r="F2953" t="str">
            <v>.</v>
          </cell>
          <cell r="G2953" t="str">
            <v>-</v>
          </cell>
          <cell r="H2953">
            <v>3134</v>
          </cell>
          <cell r="I2953" t="str">
            <v>aer</v>
          </cell>
          <cell r="J2953" t="str">
            <v>b3072</v>
          </cell>
          <cell r="K2953" t="str">
            <v>G7595</v>
          </cell>
          <cell r="L2953" t="str">
            <v>EG12955</v>
          </cell>
          <cell r="M2953">
            <v>945301</v>
          </cell>
        </row>
        <row r="2954">
          <cell r="A2954" t="str">
            <v>NC_000913.2</v>
          </cell>
          <cell r="B2954" t="str">
            <v>RefSeq</v>
          </cell>
          <cell r="C2954" t="str">
            <v>gene</v>
          </cell>
          <cell r="D2954">
            <v>3217516</v>
          </cell>
          <cell r="E2954">
            <v>3218895</v>
          </cell>
          <cell r="F2954" t="str">
            <v>.</v>
          </cell>
          <cell r="G2954" t="str">
            <v>+</v>
          </cell>
          <cell r="H2954">
            <v>3135</v>
          </cell>
          <cell r="I2954" t="str">
            <v>patA</v>
          </cell>
          <cell r="J2954" t="str">
            <v>b3073</v>
          </cell>
          <cell r="K2954" t="str">
            <v>G7596</v>
          </cell>
          <cell r="L2954" t="str">
            <v>EG12718</v>
          </cell>
          <cell r="M2954">
            <v>947120</v>
          </cell>
        </row>
        <row r="2955">
          <cell r="A2955" t="str">
            <v>NC_000913.2</v>
          </cell>
          <cell r="B2955" t="str">
            <v>RefSeq</v>
          </cell>
          <cell r="C2955" t="str">
            <v>gene</v>
          </cell>
          <cell r="D2955">
            <v>3218937</v>
          </cell>
          <cell r="E2955">
            <v>3219269</v>
          </cell>
          <cell r="F2955" t="str">
            <v>.</v>
          </cell>
          <cell r="G2955" t="str">
            <v>-</v>
          </cell>
          <cell r="H2955">
            <v>3136</v>
          </cell>
          <cell r="I2955" t="str">
            <v>ygjH</v>
          </cell>
          <cell r="J2955" t="str">
            <v>b3074</v>
          </cell>
          <cell r="K2955" t="str">
            <v>G7597</v>
          </cell>
          <cell r="L2955" t="str">
            <v>EG12719</v>
          </cell>
          <cell r="M2955">
            <v>946251</v>
          </cell>
        </row>
        <row r="2956">
          <cell r="A2956" t="str">
            <v>NC_000913.2</v>
          </cell>
          <cell r="B2956" t="str">
            <v>RefSeq</v>
          </cell>
          <cell r="C2956" t="str">
            <v>gene</v>
          </cell>
          <cell r="D2956">
            <v>3219488</v>
          </cell>
          <cell r="E2956">
            <v>3220471</v>
          </cell>
          <cell r="F2956" t="str">
            <v>.</v>
          </cell>
          <cell r="G2956" t="str">
            <v>+</v>
          </cell>
          <cell r="H2956">
            <v>3137</v>
          </cell>
          <cell r="I2956" t="str">
            <v>ebgR</v>
          </cell>
          <cell r="J2956" t="str">
            <v>b3075</v>
          </cell>
          <cell r="K2956" t="str">
            <v>EG10254</v>
          </cell>
          <cell r="L2956" t="str">
            <v>EG10254</v>
          </cell>
          <cell r="M2956">
            <v>947586</v>
          </cell>
        </row>
        <row r="2957">
          <cell r="A2957" t="str">
            <v>NC_000913.2</v>
          </cell>
          <cell r="B2957" t="str">
            <v>RefSeq</v>
          </cell>
          <cell r="C2957" t="str">
            <v>gene</v>
          </cell>
          <cell r="D2957">
            <v>3220655</v>
          </cell>
          <cell r="E2957">
            <v>3223747</v>
          </cell>
          <cell r="F2957" t="str">
            <v>.</v>
          </cell>
          <cell r="G2957" t="str">
            <v>+</v>
          </cell>
          <cell r="H2957">
            <v>3138</v>
          </cell>
          <cell r="I2957" t="str">
            <v>ebgA</v>
          </cell>
          <cell r="J2957" t="str">
            <v>b3076</v>
          </cell>
          <cell r="K2957" t="str">
            <v>EG10252</v>
          </cell>
          <cell r="L2957" t="str">
            <v>EG10252</v>
          </cell>
          <cell r="M2957">
            <v>947583</v>
          </cell>
        </row>
        <row r="2958">
          <cell r="A2958" t="str">
            <v>NC_000913.2</v>
          </cell>
          <cell r="B2958" t="str">
            <v>RefSeq</v>
          </cell>
          <cell r="C2958" t="str">
            <v>gene</v>
          </cell>
          <cell r="D2958">
            <v>3223744</v>
          </cell>
          <cell r="E2958">
            <v>3224193</v>
          </cell>
          <cell r="F2958" t="str">
            <v>.</v>
          </cell>
          <cell r="G2958" t="str">
            <v>+</v>
          </cell>
          <cell r="H2958">
            <v>3139</v>
          </cell>
          <cell r="I2958" t="str">
            <v>ebgC</v>
          </cell>
          <cell r="J2958" t="str">
            <v>b3077</v>
          </cell>
          <cell r="K2958" t="str">
            <v>EG10253</v>
          </cell>
          <cell r="L2958" t="str">
            <v>EG10253</v>
          </cell>
          <cell r="M2958">
            <v>947581</v>
          </cell>
        </row>
        <row r="2959">
          <cell r="A2959" t="str">
            <v>NC_000913.2</v>
          </cell>
          <cell r="B2959" t="str">
            <v>RefSeq</v>
          </cell>
          <cell r="C2959" t="str">
            <v>gene</v>
          </cell>
          <cell r="D2959">
            <v>3224256</v>
          </cell>
          <cell r="E2959">
            <v>3225689</v>
          </cell>
          <cell r="F2959" t="str">
            <v>.</v>
          </cell>
          <cell r="G2959" t="str">
            <v>+</v>
          </cell>
          <cell r="H2959">
            <v>3140</v>
          </cell>
          <cell r="I2959" t="str">
            <v>ygjI</v>
          </cell>
          <cell r="J2959" t="str">
            <v>b3078</v>
          </cell>
          <cell r="K2959" t="str">
            <v>EG12720</v>
          </cell>
          <cell r="L2959" t="str">
            <v>EG12720</v>
          </cell>
          <cell r="M2959">
            <v>947579</v>
          </cell>
        </row>
        <row r="2960">
          <cell r="A2960" t="str">
            <v>NC_000913.2</v>
          </cell>
          <cell r="B2960" t="str">
            <v>RefSeq</v>
          </cell>
          <cell r="C2960" t="str">
            <v>gene</v>
          </cell>
          <cell r="D2960">
            <v>3225823</v>
          </cell>
          <cell r="E2960">
            <v>3226893</v>
          </cell>
          <cell r="F2960" t="str">
            <v>.</v>
          </cell>
          <cell r="G2960" t="str">
            <v>+</v>
          </cell>
          <cell r="H2960">
            <v>3141</v>
          </cell>
          <cell r="I2960" t="str">
            <v>ygjJ</v>
          </cell>
          <cell r="J2960" t="str">
            <v>b3079</v>
          </cell>
          <cell r="K2960" t="str">
            <v>G7598</v>
          </cell>
          <cell r="L2960" t="str">
            <v>EG12721</v>
          </cell>
          <cell r="M2960">
            <v>947597</v>
          </cell>
        </row>
        <row r="2961">
          <cell r="A2961" t="str">
            <v>NC_000913.2</v>
          </cell>
          <cell r="B2961" t="str">
            <v>RefSeq</v>
          </cell>
          <cell r="C2961" t="str">
            <v>gene</v>
          </cell>
          <cell r="D2961">
            <v>3226910</v>
          </cell>
          <cell r="E2961">
            <v>3229261</v>
          </cell>
          <cell r="F2961" t="str">
            <v>.</v>
          </cell>
          <cell r="G2961" t="str">
            <v>+</v>
          </cell>
          <cell r="H2961">
            <v>3142</v>
          </cell>
          <cell r="I2961" t="str">
            <v>ygjK</v>
          </cell>
          <cell r="J2961" t="str">
            <v>b3080</v>
          </cell>
          <cell r="K2961" t="str">
            <v>G7599</v>
          </cell>
          <cell r="L2961" t="str">
            <v>EG12722</v>
          </cell>
          <cell r="M2961">
            <v>947596</v>
          </cell>
        </row>
        <row r="2962">
          <cell r="A2962" t="str">
            <v>NC_000913.2</v>
          </cell>
          <cell r="B2962" t="str">
            <v>RefSeq</v>
          </cell>
          <cell r="C2962" t="str">
            <v>gene</v>
          </cell>
          <cell r="D2962">
            <v>3229687</v>
          </cell>
          <cell r="E2962">
            <v>3231705</v>
          </cell>
          <cell r="F2962" t="str">
            <v>.</v>
          </cell>
          <cell r="G2962" t="str">
            <v>+</v>
          </cell>
          <cell r="H2962">
            <v>3143</v>
          </cell>
          <cell r="I2962" t="str">
            <v>fadH</v>
          </cell>
          <cell r="J2962" t="str">
            <v>b3081</v>
          </cell>
          <cell r="K2962" t="str">
            <v>G36</v>
          </cell>
          <cell r="L2962" t="str">
            <v>EG12723</v>
          </cell>
          <cell r="M2962">
            <v>947594</v>
          </cell>
        </row>
        <row r="2963">
          <cell r="A2963" t="str">
            <v>NC_000913.2</v>
          </cell>
          <cell r="B2963" t="str">
            <v>RefSeq</v>
          </cell>
          <cell r="C2963" t="str">
            <v>gene</v>
          </cell>
          <cell r="D2963">
            <v>3231750</v>
          </cell>
          <cell r="E2963">
            <v>3232166</v>
          </cell>
          <cell r="F2963" t="str">
            <v>.</v>
          </cell>
          <cell r="G2963" t="str">
            <v>-</v>
          </cell>
          <cell r="H2963">
            <v>3144</v>
          </cell>
          <cell r="I2963" t="str">
            <v>higA</v>
          </cell>
          <cell r="J2963" t="str">
            <v>b3082</v>
          </cell>
          <cell r="K2963" t="str">
            <v>G7601</v>
          </cell>
          <cell r="L2963" t="str">
            <v>EG12724</v>
          </cell>
          <cell r="M2963">
            <v>947593</v>
          </cell>
        </row>
        <row r="2964">
          <cell r="A2964" t="str">
            <v>NC_000913.2</v>
          </cell>
          <cell r="B2964" t="str">
            <v>RefSeq</v>
          </cell>
          <cell r="C2964" t="str">
            <v>gene</v>
          </cell>
          <cell r="D2964">
            <v>3232163</v>
          </cell>
          <cell r="E2964">
            <v>3232477</v>
          </cell>
          <cell r="F2964" t="str">
            <v>.</v>
          </cell>
          <cell r="G2964" t="str">
            <v>-</v>
          </cell>
          <cell r="H2964">
            <v>3145</v>
          </cell>
          <cell r="I2964" t="str">
            <v>higB</v>
          </cell>
          <cell r="J2964" t="str">
            <v>b3083</v>
          </cell>
          <cell r="K2964" t="str">
            <v>G7602</v>
          </cell>
          <cell r="L2964" t="str">
            <v>EG12725</v>
          </cell>
          <cell r="M2964">
            <v>947591</v>
          </cell>
        </row>
        <row r="2965">
          <cell r="A2965" t="str">
            <v>NC_000913.2</v>
          </cell>
          <cell r="B2965" t="str">
            <v>RefSeq</v>
          </cell>
          <cell r="C2965" t="str">
            <v>gene</v>
          </cell>
          <cell r="D2965">
            <v>3232761</v>
          </cell>
          <cell r="E2965">
            <v>3233897</v>
          </cell>
          <cell r="F2965" t="str">
            <v>.</v>
          </cell>
          <cell r="G2965" t="str">
            <v>-</v>
          </cell>
          <cell r="H2965">
            <v>3146</v>
          </cell>
          <cell r="I2965" t="str">
            <v>rlmG</v>
          </cell>
          <cell r="J2965" t="str">
            <v>b3084</v>
          </cell>
          <cell r="K2965" t="str">
            <v>G7603</v>
          </cell>
          <cell r="L2965" t="str">
            <v>EG12726</v>
          </cell>
          <cell r="M2965">
            <v>947589</v>
          </cell>
        </row>
        <row r="2966">
          <cell r="A2966" t="str">
            <v>NC_000913.2</v>
          </cell>
          <cell r="B2966" t="str">
            <v>RefSeq</v>
          </cell>
          <cell r="C2966" t="str">
            <v>gene</v>
          </cell>
          <cell r="D2966">
            <v>3233982</v>
          </cell>
          <cell r="E2966">
            <v>3234485</v>
          </cell>
          <cell r="F2966" t="str">
            <v>.</v>
          </cell>
          <cell r="G2966" t="str">
            <v>+</v>
          </cell>
          <cell r="H2966">
            <v>3147</v>
          </cell>
          <cell r="I2966" t="str">
            <v>ygjP</v>
          </cell>
          <cell r="J2966" t="str">
            <v>b3085</v>
          </cell>
          <cell r="K2966" t="str">
            <v>G7604</v>
          </cell>
          <cell r="L2966" t="str">
            <v>EG12727</v>
          </cell>
          <cell r="M2966">
            <v>947650</v>
          </cell>
        </row>
        <row r="2967">
          <cell r="A2967" t="str">
            <v>NC_000913.2</v>
          </cell>
          <cell r="B2967" t="str">
            <v>RefSeq</v>
          </cell>
          <cell r="C2967" t="str">
            <v>gene</v>
          </cell>
          <cell r="D2967">
            <v>3234562</v>
          </cell>
          <cell r="E2967">
            <v>3235254</v>
          </cell>
          <cell r="F2967" t="str">
            <v>.</v>
          </cell>
          <cell r="G2967" t="str">
            <v>+</v>
          </cell>
          <cell r="H2967">
            <v>3148</v>
          </cell>
          <cell r="I2967" t="str">
            <v>ygjQ</v>
          </cell>
          <cell r="J2967" t="str">
            <v>b3086</v>
          </cell>
          <cell r="K2967" t="str">
            <v>G7605</v>
          </cell>
          <cell r="L2967" t="str">
            <v>EG12728</v>
          </cell>
          <cell r="M2967">
            <v>947598</v>
          </cell>
        </row>
        <row r="2968">
          <cell r="A2968" t="str">
            <v>NC_000913.2</v>
          </cell>
          <cell r="B2968" t="str">
            <v>RefSeq</v>
          </cell>
          <cell r="C2968" t="str">
            <v>gene</v>
          </cell>
          <cell r="D2968">
            <v>3235333</v>
          </cell>
          <cell r="E2968">
            <v>3236319</v>
          </cell>
          <cell r="F2968" t="str">
            <v>.</v>
          </cell>
          <cell r="G2968" t="str">
            <v>+</v>
          </cell>
          <cell r="H2968">
            <v>3149</v>
          </cell>
          <cell r="I2968" t="str">
            <v>ygjR</v>
          </cell>
          <cell r="J2968" t="str">
            <v>b3087</v>
          </cell>
          <cell r="K2968" t="str">
            <v>G7606</v>
          </cell>
          <cell r="L2968" t="str">
            <v>EG12729</v>
          </cell>
          <cell r="M2968">
            <v>947600</v>
          </cell>
        </row>
        <row r="2969">
          <cell r="A2969" t="str">
            <v>NC_000913.2</v>
          </cell>
          <cell r="B2969" t="str">
            <v>RefSeq</v>
          </cell>
          <cell r="C2969" t="str">
            <v>gene</v>
          </cell>
          <cell r="D2969">
            <v>3236602</v>
          </cell>
          <cell r="E2969">
            <v>3237567</v>
          </cell>
          <cell r="F2969" t="str">
            <v>.</v>
          </cell>
          <cell r="G2969" t="str">
            <v>+</v>
          </cell>
          <cell r="H2969">
            <v>3150</v>
          </cell>
          <cell r="I2969" t="str">
            <v>alx</v>
          </cell>
          <cell r="J2969" t="str">
            <v>b3088</v>
          </cell>
          <cell r="K2969" t="str">
            <v>G7607</v>
          </cell>
          <cell r="L2969" t="str">
            <v>EG12731</v>
          </cell>
          <cell r="M2969">
            <v>947607</v>
          </cell>
        </row>
        <row r="2970">
          <cell r="A2970" t="str">
            <v>NC_000913.2</v>
          </cell>
          <cell r="B2970" t="str">
            <v>RefSeq</v>
          </cell>
          <cell r="C2970" t="str">
            <v>gene</v>
          </cell>
          <cell r="D2970">
            <v>3237966</v>
          </cell>
          <cell r="E2970">
            <v>3239210</v>
          </cell>
          <cell r="F2970" t="str">
            <v>.</v>
          </cell>
          <cell r="G2970" t="str">
            <v>+</v>
          </cell>
          <cell r="H2970">
            <v>3151</v>
          </cell>
          <cell r="I2970" t="str">
            <v>sstT</v>
          </cell>
          <cell r="J2970" t="str">
            <v>b3089</v>
          </cell>
          <cell r="K2970" t="str">
            <v>EG12732</v>
          </cell>
          <cell r="L2970" t="str">
            <v>EG12732</v>
          </cell>
          <cell r="M2970">
            <v>947605</v>
          </cell>
        </row>
        <row r="2971">
          <cell r="A2971" t="str">
            <v>NC_000913.2</v>
          </cell>
          <cell r="B2971" t="str">
            <v>RefSeq</v>
          </cell>
          <cell r="C2971" t="str">
            <v>gene</v>
          </cell>
          <cell r="D2971">
            <v>3239215</v>
          </cell>
          <cell r="E2971">
            <v>3239766</v>
          </cell>
          <cell r="F2971" t="str">
            <v>.</v>
          </cell>
          <cell r="G2971" t="str">
            <v>-</v>
          </cell>
          <cell r="H2971">
            <v>3152</v>
          </cell>
          <cell r="I2971" t="str">
            <v>ygjV</v>
          </cell>
          <cell r="J2971" t="str">
            <v>b3090</v>
          </cell>
          <cell r="K2971" t="str">
            <v>G7608</v>
          </cell>
          <cell r="L2971" t="str">
            <v>EG12733</v>
          </cell>
          <cell r="M2971">
            <v>947604</v>
          </cell>
        </row>
        <row r="2972">
          <cell r="A2972" t="str">
            <v>NC_000913.2</v>
          </cell>
          <cell r="B2972" t="str">
            <v>RefSeq</v>
          </cell>
          <cell r="C2972" t="str">
            <v>gene</v>
          </cell>
          <cell r="D2972">
            <v>3239849</v>
          </cell>
          <cell r="E2972">
            <v>3241336</v>
          </cell>
          <cell r="F2972" t="str">
            <v>.</v>
          </cell>
          <cell r="G2972" t="str">
            <v>-</v>
          </cell>
          <cell r="H2972">
            <v>3153</v>
          </cell>
          <cell r="I2972" t="str">
            <v>uxaA</v>
          </cell>
          <cell r="J2972" t="str">
            <v>b3091</v>
          </cell>
          <cell r="K2972" t="str">
            <v>EG12734</v>
          </cell>
          <cell r="L2972" t="str">
            <v>EG12734</v>
          </cell>
          <cell r="M2972">
            <v>947603</v>
          </cell>
        </row>
        <row r="2973">
          <cell r="A2973" t="str">
            <v>NC_000913.2</v>
          </cell>
          <cell r="B2973" t="str">
            <v>RefSeq</v>
          </cell>
          <cell r="C2973" t="str">
            <v>gene</v>
          </cell>
          <cell r="D2973">
            <v>3241351</v>
          </cell>
          <cell r="E2973">
            <v>3242763</v>
          </cell>
          <cell r="F2973" t="str">
            <v>.</v>
          </cell>
          <cell r="G2973" t="str">
            <v>-</v>
          </cell>
          <cell r="H2973">
            <v>3154</v>
          </cell>
          <cell r="I2973" t="str">
            <v>uxaC</v>
          </cell>
          <cell r="J2973" t="str">
            <v>b3092</v>
          </cell>
          <cell r="K2973" t="str">
            <v>G81</v>
          </cell>
          <cell r="L2973" t="str">
            <v>EG12737</v>
          </cell>
          <cell r="M2973">
            <v>947599</v>
          </cell>
        </row>
        <row r="2974">
          <cell r="A2974" t="str">
            <v>NC_000913.2</v>
          </cell>
          <cell r="B2974" t="str">
            <v>RefSeq</v>
          </cell>
          <cell r="C2974" t="str">
            <v>gene</v>
          </cell>
          <cell r="D2974">
            <v>3243126</v>
          </cell>
          <cell r="E2974">
            <v>3244544</v>
          </cell>
          <cell r="F2974" t="str">
            <v>.</v>
          </cell>
          <cell r="G2974" t="str">
            <v>+</v>
          </cell>
          <cell r="H2974">
            <v>3155</v>
          </cell>
          <cell r="I2974" t="str">
            <v>exuT</v>
          </cell>
          <cell r="J2974" t="str">
            <v>b3093</v>
          </cell>
          <cell r="K2974" t="str">
            <v>EG12738</v>
          </cell>
          <cell r="L2974" t="str">
            <v>EG12738</v>
          </cell>
          <cell r="M2974">
            <v>947601</v>
          </cell>
        </row>
        <row r="2975">
          <cell r="A2975" t="str">
            <v>NC_000913.2</v>
          </cell>
          <cell r="B2975" t="str">
            <v>RefSeq</v>
          </cell>
          <cell r="C2975" t="str">
            <v>gene</v>
          </cell>
          <cell r="D2975">
            <v>3244674</v>
          </cell>
          <cell r="E2975">
            <v>3245450</v>
          </cell>
          <cell r="F2975" t="str">
            <v>.</v>
          </cell>
          <cell r="G2975" t="str">
            <v>+</v>
          </cell>
          <cell r="H2975">
            <v>3156</v>
          </cell>
          <cell r="I2975" t="str">
            <v>exuR</v>
          </cell>
          <cell r="J2975" t="str">
            <v>b3094</v>
          </cell>
          <cell r="K2975" t="str">
            <v>EG12739</v>
          </cell>
          <cell r="L2975" t="str">
            <v>EG12739</v>
          </cell>
          <cell r="M2975">
            <v>947602</v>
          </cell>
        </row>
        <row r="2976">
          <cell r="A2976" t="str">
            <v>NC_000913.2</v>
          </cell>
          <cell r="B2976" t="str">
            <v>RefSeq</v>
          </cell>
          <cell r="C2976" t="str">
            <v>gene</v>
          </cell>
          <cell r="D2976">
            <v>3245795</v>
          </cell>
          <cell r="E2976">
            <v>3246457</v>
          </cell>
          <cell r="F2976" t="str">
            <v>.</v>
          </cell>
          <cell r="G2976" t="str">
            <v>+</v>
          </cell>
          <cell r="H2976">
            <v>3157</v>
          </cell>
          <cell r="I2976" t="str">
            <v>yqjA</v>
          </cell>
          <cell r="J2976" t="str">
            <v>b3095</v>
          </cell>
          <cell r="K2976" t="str">
            <v>G7609</v>
          </cell>
          <cell r="L2976" t="str">
            <v>EG12740</v>
          </cell>
          <cell r="M2976">
            <v>947643</v>
          </cell>
        </row>
        <row r="2977">
          <cell r="A2977" t="str">
            <v>NC_000913.2</v>
          </cell>
          <cell r="B2977" t="str">
            <v>RefSeq</v>
          </cell>
          <cell r="C2977" t="str">
            <v>gene</v>
          </cell>
          <cell r="D2977">
            <v>3246461</v>
          </cell>
          <cell r="E2977">
            <v>3246844</v>
          </cell>
          <cell r="F2977" t="str">
            <v>.</v>
          </cell>
          <cell r="G2977" t="str">
            <v>+</v>
          </cell>
          <cell r="H2977">
            <v>3158</v>
          </cell>
          <cell r="I2977" t="str">
            <v>mzrA</v>
          </cell>
          <cell r="J2977" t="str">
            <v>b3096</v>
          </cell>
          <cell r="K2977" t="str">
            <v>G7610</v>
          </cell>
          <cell r="L2977" t="str">
            <v>EG12741</v>
          </cell>
          <cell r="M2977">
            <v>947619</v>
          </cell>
        </row>
        <row r="2978">
          <cell r="A2978" t="str">
            <v>NC_000913.2</v>
          </cell>
          <cell r="B2978" t="str">
            <v>RefSeq</v>
          </cell>
          <cell r="C2978" t="str">
            <v>gene</v>
          </cell>
          <cell r="D2978">
            <v>3246991</v>
          </cell>
          <cell r="E2978">
            <v>3247359</v>
          </cell>
          <cell r="F2978" t="str">
            <v>.</v>
          </cell>
          <cell r="G2978" t="str">
            <v>+</v>
          </cell>
          <cell r="H2978">
            <v>3159</v>
          </cell>
          <cell r="I2978" t="str">
            <v>yqjC</v>
          </cell>
          <cell r="J2978" t="str">
            <v>b3097</v>
          </cell>
          <cell r="K2978" t="str">
            <v>G7611</v>
          </cell>
          <cell r="L2978" t="str">
            <v>EG12742</v>
          </cell>
          <cell r="M2978">
            <v>947622</v>
          </cell>
        </row>
        <row r="2979">
          <cell r="A2979" t="str">
            <v>NC_000913.2</v>
          </cell>
          <cell r="B2979" t="str">
            <v>RefSeq</v>
          </cell>
          <cell r="C2979" t="str">
            <v>gene</v>
          </cell>
          <cell r="D2979">
            <v>3247397</v>
          </cell>
          <cell r="E2979">
            <v>3247702</v>
          </cell>
          <cell r="F2979" t="str">
            <v>.</v>
          </cell>
          <cell r="G2979" t="str">
            <v>+</v>
          </cell>
          <cell r="H2979">
            <v>3160</v>
          </cell>
          <cell r="I2979" t="str">
            <v>yqjD</v>
          </cell>
          <cell r="J2979" t="str">
            <v>b3098</v>
          </cell>
          <cell r="K2979" t="str">
            <v>G7612</v>
          </cell>
          <cell r="L2979" t="str">
            <v>EG12743</v>
          </cell>
          <cell r="M2979">
            <v>947614</v>
          </cell>
        </row>
        <row r="2980">
          <cell r="A2980" t="str">
            <v>NC_000913.2</v>
          </cell>
          <cell r="B2980" t="str">
            <v>RefSeq</v>
          </cell>
          <cell r="C2980" t="str">
            <v>gene</v>
          </cell>
          <cell r="D2980">
            <v>3247705</v>
          </cell>
          <cell r="E2980">
            <v>3248109</v>
          </cell>
          <cell r="F2980" t="str">
            <v>.</v>
          </cell>
          <cell r="G2980" t="str">
            <v>+</v>
          </cell>
          <cell r="H2980">
            <v>3161</v>
          </cell>
          <cell r="I2980" t="str">
            <v>yqjE</v>
          </cell>
          <cell r="J2980" t="str">
            <v>b3099</v>
          </cell>
          <cell r="K2980" t="str">
            <v>G7613</v>
          </cell>
          <cell r="L2980" t="str">
            <v>EG12744</v>
          </cell>
          <cell r="M2980">
            <v>947611</v>
          </cell>
        </row>
        <row r="2981">
          <cell r="A2981" t="str">
            <v>NC_000913.2</v>
          </cell>
          <cell r="B2981" t="str">
            <v>RefSeq</v>
          </cell>
          <cell r="C2981" t="str">
            <v>gene</v>
          </cell>
          <cell r="D2981">
            <v>3248099</v>
          </cell>
          <cell r="E2981">
            <v>3248398</v>
          </cell>
          <cell r="F2981" t="str">
            <v>.</v>
          </cell>
          <cell r="G2981" t="str">
            <v>+</v>
          </cell>
          <cell r="H2981">
            <v>3162</v>
          </cell>
          <cell r="I2981" t="str">
            <v>yqjK</v>
          </cell>
          <cell r="J2981" t="str">
            <v>b3100</v>
          </cell>
          <cell r="K2981" t="str">
            <v>G7614</v>
          </cell>
          <cell r="L2981" t="str">
            <v>EG14314</v>
          </cell>
          <cell r="M2981">
            <v>947610</v>
          </cell>
        </row>
        <row r="2982">
          <cell r="A2982" t="str">
            <v>NC_000913.2</v>
          </cell>
          <cell r="B2982" t="str">
            <v>RefSeq</v>
          </cell>
          <cell r="C2982" t="str">
            <v>gene</v>
          </cell>
          <cell r="D2982">
            <v>3248584</v>
          </cell>
          <cell r="E2982">
            <v>3248976</v>
          </cell>
          <cell r="F2982" t="str">
            <v>.</v>
          </cell>
          <cell r="G2982" t="str">
            <v>+</v>
          </cell>
          <cell r="H2982">
            <v>3163</v>
          </cell>
          <cell r="I2982" t="str">
            <v>yqjF</v>
          </cell>
          <cell r="J2982" t="str">
            <v>b3101</v>
          </cell>
          <cell r="K2982" t="str">
            <v>G7615</v>
          </cell>
          <cell r="L2982" t="str">
            <v>EG12745</v>
          </cell>
          <cell r="M2982">
            <v>947608</v>
          </cell>
        </row>
        <row r="2983">
          <cell r="A2983" t="str">
            <v>NC_000913.2</v>
          </cell>
          <cell r="B2983" t="str">
            <v>RefSeq</v>
          </cell>
          <cell r="C2983" t="str">
            <v>gene</v>
          </cell>
          <cell r="D2983">
            <v>3249046</v>
          </cell>
          <cell r="E2983">
            <v>3250032</v>
          </cell>
          <cell r="F2983" t="str">
            <v>.</v>
          </cell>
          <cell r="G2983" t="str">
            <v>+</v>
          </cell>
          <cell r="H2983">
            <v>3164</v>
          </cell>
          <cell r="I2983" t="str">
            <v>yqjG</v>
          </cell>
          <cell r="J2983" t="str">
            <v>b3102</v>
          </cell>
          <cell r="K2983" t="str">
            <v>G7616</v>
          </cell>
          <cell r="L2983" t="str">
            <v>EG12746</v>
          </cell>
          <cell r="M2983">
            <v>947615</v>
          </cell>
        </row>
        <row r="2984">
          <cell r="A2984" t="str">
            <v>NC_000913.2</v>
          </cell>
          <cell r="B2984" t="str">
            <v>RefSeq</v>
          </cell>
          <cell r="C2984" t="str">
            <v>gene</v>
          </cell>
          <cell r="D2984">
            <v>3250326</v>
          </cell>
          <cell r="E2984">
            <v>3250691</v>
          </cell>
          <cell r="F2984" t="str">
            <v>.</v>
          </cell>
          <cell r="G2984" t="str">
            <v>+</v>
          </cell>
          <cell r="H2984">
            <v>3165</v>
          </cell>
          <cell r="I2984" t="str">
            <v>yhaH</v>
          </cell>
          <cell r="J2984" t="str">
            <v>b3103</v>
          </cell>
          <cell r="K2984" t="str">
            <v>G7617</v>
          </cell>
          <cell r="L2984" t="str">
            <v>EG12747</v>
          </cell>
          <cell r="M2984">
            <v>947617</v>
          </cell>
        </row>
        <row r="2985">
          <cell r="A2985" t="str">
            <v>NC_000913.2</v>
          </cell>
          <cell r="B2985" t="str">
            <v>RefSeq</v>
          </cell>
          <cell r="C2985" t="str">
            <v>gene</v>
          </cell>
          <cell r="D2985">
            <v>3250933</v>
          </cell>
          <cell r="E2985">
            <v>3251289</v>
          </cell>
          <cell r="F2985" t="str">
            <v>.</v>
          </cell>
          <cell r="G2985" t="str">
            <v>+</v>
          </cell>
          <cell r="H2985">
            <v>3166</v>
          </cell>
          <cell r="I2985" t="str">
            <v>yhaI</v>
          </cell>
          <cell r="J2985" t="str">
            <v>b3104</v>
          </cell>
          <cell r="K2985" t="str">
            <v>G7618</v>
          </cell>
          <cell r="L2985" t="str">
            <v>EG12748</v>
          </cell>
          <cell r="M2985">
            <v>947612</v>
          </cell>
        </row>
        <row r="2986">
          <cell r="A2986" t="str">
            <v>NC_000913.2</v>
          </cell>
          <cell r="B2986" t="str">
            <v>RefSeq</v>
          </cell>
          <cell r="C2986" t="str">
            <v>gene</v>
          </cell>
          <cell r="D2986">
            <v>3251340</v>
          </cell>
          <cell r="E2986">
            <v>3252236</v>
          </cell>
          <cell r="F2986" t="str">
            <v>.</v>
          </cell>
          <cell r="G2986" t="str">
            <v>-</v>
          </cell>
          <cell r="H2986">
            <v>3167</v>
          </cell>
          <cell r="I2986" t="str">
            <v>yhaJ</v>
          </cell>
          <cell r="J2986" t="str">
            <v>b3105</v>
          </cell>
          <cell r="K2986" t="str">
            <v>G7619</v>
          </cell>
          <cell r="L2986" t="str">
            <v>EG12749</v>
          </cell>
          <cell r="M2986">
            <v>947621</v>
          </cell>
        </row>
        <row r="2987">
          <cell r="A2987" t="str">
            <v>NC_000913.2</v>
          </cell>
          <cell r="B2987" t="str">
            <v>RefSeq</v>
          </cell>
          <cell r="C2987" t="str">
            <v>gene</v>
          </cell>
          <cell r="D2987">
            <v>3252341</v>
          </cell>
          <cell r="E2987">
            <v>3253042</v>
          </cell>
          <cell r="F2987" t="str">
            <v>.</v>
          </cell>
          <cell r="G2987" t="str">
            <v>+</v>
          </cell>
          <cell r="H2987">
            <v>3168</v>
          </cell>
          <cell r="I2987" t="str">
            <v>yhaK</v>
          </cell>
          <cell r="J2987" t="str">
            <v>b3106</v>
          </cell>
          <cell r="K2987" t="str">
            <v>G7620</v>
          </cell>
          <cell r="L2987" t="str">
            <v>EG12750</v>
          </cell>
          <cell r="M2987">
            <v>947620</v>
          </cell>
        </row>
        <row r="2988">
          <cell r="A2988" t="str">
            <v>NC_000913.2</v>
          </cell>
          <cell r="B2988" t="str">
            <v>RefSeq</v>
          </cell>
          <cell r="C2988" t="str">
            <v>gene</v>
          </cell>
          <cell r="D2988">
            <v>3253065</v>
          </cell>
          <cell r="E2988">
            <v>3253229</v>
          </cell>
          <cell r="F2988" t="str">
            <v>.</v>
          </cell>
          <cell r="G2988" t="str">
            <v>+</v>
          </cell>
          <cell r="H2988">
            <v>3169</v>
          </cell>
          <cell r="I2988" t="str">
            <v>yhaL</v>
          </cell>
          <cell r="J2988" t="str">
            <v>b3107</v>
          </cell>
          <cell r="K2988" t="str">
            <v>G7621</v>
          </cell>
          <cell r="L2988" t="str">
            <v>EG12751</v>
          </cell>
          <cell r="M2988">
            <v>947618</v>
          </cell>
        </row>
        <row r="2989">
          <cell r="A2989" t="str">
            <v>NC_000913.2</v>
          </cell>
          <cell r="B2989" t="str">
            <v>RefSeq</v>
          </cell>
          <cell r="C2989" t="str">
            <v>gene</v>
          </cell>
          <cell r="D2989">
            <v>3254701</v>
          </cell>
          <cell r="E2989">
            <v>3256032</v>
          </cell>
          <cell r="F2989" t="str">
            <v>.</v>
          </cell>
          <cell r="G2989" t="str">
            <v>-</v>
          </cell>
          <cell r="H2989">
            <v>3171</v>
          </cell>
          <cell r="I2989" t="str">
            <v>yhaO</v>
          </cell>
          <cell r="J2989" t="str">
            <v>b3110</v>
          </cell>
          <cell r="K2989" t="str">
            <v>EG12754</v>
          </cell>
          <cell r="L2989" t="str">
            <v>EG12754</v>
          </cell>
          <cell r="M2989">
            <v>947628</v>
          </cell>
        </row>
        <row r="2990">
          <cell r="A2990" t="str">
            <v>NC_000913.2</v>
          </cell>
          <cell r="B2990" t="str">
            <v>RefSeq</v>
          </cell>
          <cell r="C2990" t="str">
            <v>gene</v>
          </cell>
          <cell r="D2990">
            <v>3257743</v>
          </cell>
          <cell r="E2990">
            <v>3258132</v>
          </cell>
          <cell r="F2990" t="str">
            <v>.</v>
          </cell>
          <cell r="G2990" t="str">
            <v>-</v>
          </cell>
          <cell r="H2990">
            <v>3173</v>
          </cell>
          <cell r="I2990" t="str">
            <v>tdcF</v>
          </cell>
          <cell r="J2990" t="str">
            <v>b3113</v>
          </cell>
          <cell r="K2990" t="str">
            <v>G7626</v>
          </cell>
          <cell r="L2990" t="str">
            <v>EG12757</v>
          </cell>
          <cell r="M2990">
            <v>947624</v>
          </cell>
        </row>
        <row r="2991">
          <cell r="A2991" t="str">
            <v>NC_000913.2</v>
          </cell>
          <cell r="B2991" t="str">
            <v>RefSeq</v>
          </cell>
          <cell r="C2991" t="str">
            <v>gene</v>
          </cell>
          <cell r="D2991">
            <v>3258146</v>
          </cell>
          <cell r="E2991">
            <v>3260440</v>
          </cell>
          <cell r="F2991" t="str">
            <v>.</v>
          </cell>
          <cell r="G2991" t="str">
            <v>-</v>
          </cell>
          <cell r="H2991">
            <v>3174</v>
          </cell>
          <cell r="I2991" t="str">
            <v>tdcE</v>
          </cell>
          <cell r="J2991" t="str">
            <v>b3114</v>
          </cell>
          <cell r="K2991" t="str">
            <v>G7627</v>
          </cell>
          <cell r="L2991" t="str">
            <v>EG12758</v>
          </cell>
          <cell r="M2991">
            <v>947623</v>
          </cell>
        </row>
        <row r="2992">
          <cell r="A2992" t="str">
            <v>NC_000913.2</v>
          </cell>
          <cell r="B2992" t="str">
            <v>RefSeq</v>
          </cell>
          <cell r="C2992" t="str">
            <v>gene</v>
          </cell>
          <cell r="D2992">
            <v>3260474</v>
          </cell>
          <cell r="E2992">
            <v>3261682</v>
          </cell>
          <cell r="F2992" t="str">
            <v>.</v>
          </cell>
          <cell r="G2992" t="str">
            <v>-</v>
          </cell>
          <cell r="H2992">
            <v>3175</v>
          </cell>
          <cell r="I2992" t="str">
            <v>tdcD</v>
          </cell>
          <cell r="J2992" t="str">
            <v>b3115</v>
          </cell>
          <cell r="K2992" t="str">
            <v>EG11172</v>
          </cell>
          <cell r="L2992" t="str">
            <v>EG11172</v>
          </cell>
          <cell r="M2992">
            <v>947635</v>
          </cell>
        </row>
        <row r="2993">
          <cell r="A2993" t="str">
            <v>NC_000913.2</v>
          </cell>
          <cell r="B2993" t="str">
            <v>RefSeq</v>
          </cell>
          <cell r="C2993" t="str">
            <v>gene</v>
          </cell>
          <cell r="D2993">
            <v>3261708</v>
          </cell>
          <cell r="E2993">
            <v>3263039</v>
          </cell>
          <cell r="F2993" t="str">
            <v>.</v>
          </cell>
          <cell r="G2993" t="str">
            <v>-</v>
          </cell>
          <cell r="H2993">
            <v>3176</v>
          </cell>
          <cell r="I2993" t="str">
            <v>tdcC</v>
          </cell>
          <cell r="J2993" t="str">
            <v>b3116</v>
          </cell>
          <cell r="K2993" t="str">
            <v>EG10991</v>
          </cell>
          <cell r="L2993" t="str">
            <v>EG10991</v>
          </cell>
          <cell r="M2993">
            <v>947629</v>
          </cell>
        </row>
        <row r="2994">
          <cell r="A2994" t="str">
            <v>NC_000913.2</v>
          </cell>
          <cell r="B2994" t="str">
            <v>RefSeq</v>
          </cell>
          <cell r="C2994" t="str">
            <v>gene</v>
          </cell>
          <cell r="D2994">
            <v>3263061</v>
          </cell>
          <cell r="E2994">
            <v>3264050</v>
          </cell>
          <cell r="F2994" t="str">
            <v>.</v>
          </cell>
          <cell r="G2994" t="str">
            <v>-</v>
          </cell>
          <cell r="H2994">
            <v>3177</v>
          </cell>
          <cell r="I2994" t="str">
            <v>tdcB</v>
          </cell>
          <cell r="J2994" t="str">
            <v>b3117</v>
          </cell>
          <cell r="K2994" t="str">
            <v>EG10990</v>
          </cell>
          <cell r="L2994" t="str">
            <v>EG10990</v>
          </cell>
          <cell r="M2994">
            <v>947633</v>
          </cell>
        </row>
        <row r="2995">
          <cell r="A2995" t="str">
            <v>NC_000913.2</v>
          </cell>
          <cell r="B2995" t="str">
            <v>RefSeq</v>
          </cell>
          <cell r="C2995" t="str">
            <v>gene</v>
          </cell>
          <cell r="D2995">
            <v>3264149</v>
          </cell>
          <cell r="E2995">
            <v>3265087</v>
          </cell>
          <cell r="F2995" t="str">
            <v>.</v>
          </cell>
          <cell r="G2995" t="str">
            <v>-</v>
          </cell>
          <cell r="H2995">
            <v>3178</v>
          </cell>
          <cell r="I2995" t="str">
            <v>tdcA</v>
          </cell>
          <cell r="J2995" t="str">
            <v>b3118</v>
          </cell>
          <cell r="K2995" t="str">
            <v>EG10989</v>
          </cell>
          <cell r="L2995" t="str">
            <v>EG10989</v>
          </cell>
          <cell r="M2995">
            <v>947494</v>
          </cell>
        </row>
        <row r="2996">
          <cell r="A2996" t="str">
            <v>NC_000913.2</v>
          </cell>
          <cell r="B2996" t="str">
            <v>RefSeq</v>
          </cell>
          <cell r="C2996" t="str">
            <v>gene</v>
          </cell>
          <cell r="D2996">
            <v>3265402</v>
          </cell>
          <cell r="E2996">
            <v>3265620</v>
          </cell>
          <cell r="F2996" t="str">
            <v>.</v>
          </cell>
          <cell r="G2996" t="str">
            <v>+</v>
          </cell>
          <cell r="H2996">
            <v>3179</v>
          </cell>
          <cell r="I2996" t="str">
            <v>tdcR</v>
          </cell>
          <cell r="J2996" t="str">
            <v>b3119</v>
          </cell>
          <cell r="K2996" t="str">
            <v>EG10992</v>
          </cell>
          <cell r="L2996" t="str">
            <v>EG10992</v>
          </cell>
          <cell r="M2996">
            <v>944907</v>
          </cell>
        </row>
        <row r="2997">
          <cell r="A2997" t="str">
            <v>NC_000913.2</v>
          </cell>
          <cell r="B2997" t="str">
            <v>RefSeq</v>
          </cell>
          <cell r="C2997" t="str">
            <v>gene</v>
          </cell>
          <cell r="D2997">
            <v>3265876</v>
          </cell>
          <cell r="E2997">
            <v>3266415</v>
          </cell>
          <cell r="F2997" t="str">
            <v>.</v>
          </cell>
          <cell r="G2997" t="str">
            <v>+</v>
          </cell>
          <cell r="H2997">
            <v>3180</v>
          </cell>
          <cell r="I2997" t="str">
            <v>yhaB</v>
          </cell>
          <cell r="J2997" t="str">
            <v>b3120</v>
          </cell>
          <cell r="K2997" t="str">
            <v>EG11173</v>
          </cell>
          <cell r="L2997" t="str">
            <v>EG11173</v>
          </cell>
          <cell r="M2997">
            <v>947705</v>
          </cell>
        </row>
        <row r="2998">
          <cell r="A2998" t="str">
            <v>NC_000913.2</v>
          </cell>
          <cell r="B2998" t="str">
            <v>RefSeq</v>
          </cell>
          <cell r="C2998" t="str">
            <v>gene</v>
          </cell>
          <cell r="D2998">
            <v>3266437</v>
          </cell>
          <cell r="E2998">
            <v>3267624</v>
          </cell>
          <cell r="F2998" t="str">
            <v>.</v>
          </cell>
          <cell r="G2998" t="str">
            <v>+</v>
          </cell>
          <cell r="H2998">
            <v>3181</v>
          </cell>
          <cell r="I2998" t="str">
            <v>yhaC</v>
          </cell>
          <cell r="J2998" t="str">
            <v>b3121</v>
          </cell>
          <cell r="K2998" t="str">
            <v>EG11174</v>
          </cell>
          <cell r="L2998" t="str">
            <v>EG11174</v>
          </cell>
          <cell r="M2998">
            <v>947557</v>
          </cell>
        </row>
        <row r="2999">
          <cell r="A2999" t="str">
            <v>NC_000913.2</v>
          </cell>
          <cell r="B2999" t="str">
            <v>RefSeq</v>
          </cell>
          <cell r="C2999" t="str">
            <v>gene</v>
          </cell>
          <cell r="D2999">
            <v>3268238</v>
          </cell>
          <cell r="E2999">
            <v>3268614</v>
          </cell>
          <cell r="F2999" t="str">
            <v>.</v>
          </cell>
          <cell r="G2999" t="str">
            <v>-</v>
          </cell>
          <cell r="H2999">
            <v>3182</v>
          </cell>
          <cell r="I2999" t="str">
            <v>rnpB</v>
          </cell>
          <cell r="J2999" t="str">
            <v>b3123</v>
          </cell>
          <cell r="K2999" t="str">
            <v>EG30069</v>
          </cell>
          <cell r="L2999" t="str">
            <v>EG30069</v>
          </cell>
          <cell r="M2999">
            <v>947634</v>
          </cell>
        </row>
        <row r="3000">
          <cell r="A3000" t="str">
            <v>NC_000913.2</v>
          </cell>
          <cell r="B3000" t="str">
            <v>RefSeq</v>
          </cell>
          <cell r="C3000" t="str">
            <v>gene</v>
          </cell>
          <cell r="D3000">
            <v>3268647</v>
          </cell>
          <cell r="E3000">
            <v>3269792</v>
          </cell>
          <cell r="F3000" t="str">
            <v>.</v>
          </cell>
          <cell r="G3000" t="str">
            <v>-</v>
          </cell>
          <cell r="H3000">
            <v>3183</v>
          </cell>
          <cell r="I3000" t="str">
            <v>garK</v>
          </cell>
          <cell r="J3000" t="str">
            <v>b3124</v>
          </cell>
          <cell r="K3000" t="str">
            <v>EG11175</v>
          </cell>
          <cell r="L3000" t="str">
            <v>EG11175</v>
          </cell>
          <cell r="M3000">
            <v>947632</v>
          </cell>
        </row>
        <row r="3001">
          <cell r="A3001" t="str">
            <v>NC_000913.2</v>
          </cell>
          <cell r="B3001" t="str">
            <v>RefSeq</v>
          </cell>
          <cell r="C3001" t="str">
            <v>gene</v>
          </cell>
          <cell r="D3001">
            <v>3269889</v>
          </cell>
          <cell r="E3001">
            <v>3270773</v>
          </cell>
          <cell r="F3001" t="str">
            <v>.</v>
          </cell>
          <cell r="G3001" t="str">
            <v>-</v>
          </cell>
          <cell r="H3001">
            <v>3184</v>
          </cell>
          <cell r="I3001" t="str">
            <v>garR</v>
          </cell>
          <cell r="J3001" t="str">
            <v>b3125</v>
          </cell>
          <cell r="K3001" t="str">
            <v>EG11176</v>
          </cell>
          <cell r="L3001" t="str">
            <v>EG11176</v>
          </cell>
          <cell r="M3001">
            <v>947631</v>
          </cell>
        </row>
        <row r="3002">
          <cell r="A3002" t="str">
            <v>NC_000913.2</v>
          </cell>
          <cell r="B3002" t="str">
            <v>RefSeq</v>
          </cell>
          <cell r="C3002" t="str">
            <v>gene</v>
          </cell>
          <cell r="D3002">
            <v>3270809</v>
          </cell>
          <cell r="E3002">
            <v>3271579</v>
          </cell>
          <cell r="F3002" t="str">
            <v>.</v>
          </cell>
          <cell r="G3002" t="str">
            <v>-</v>
          </cell>
          <cell r="H3002">
            <v>3185</v>
          </cell>
          <cell r="I3002" t="str">
            <v>garL</v>
          </cell>
          <cell r="J3002" t="str">
            <v>b3126</v>
          </cell>
          <cell r="K3002" t="str">
            <v>EG10016</v>
          </cell>
          <cell r="L3002" t="str">
            <v>EG10016</v>
          </cell>
          <cell r="M3002">
            <v>947630</v>
          </cell>
        </row>
        <row r="3003">
          <cell r="A3003" t="str">
            <v>NC_000913.2</v>
          </cell>
          <cell r="B3003" t="str">
            <v>RefSeq</v>
          </cell>
          <cell r="C3003" t="str">
            <v>gene</v>
          </cell>
          <cell r="D3003">
            <v>3271595</v>
          </cell>
          <cell r="E3003">
            <v>3272929</v>
          </cell>
          <cell r="F3003" t="str">
            <v>.</v>
          </cell>
          <cell r="G3003" t="str">
            <v>-</v>
          </cell>
          <cell r="H3003">
            <v>3186</v>
          </cell>
          <cell r="I3003" t="str">
            <v>garP</v>
          </cell>
          <cell r="J3003" t="str">
            <v>b3127</v>
          </cell>
          <cell r="K3003" t="str">
            <v>EG12760</v>
          </cell>
          <cell r="L3003" t="str">
            <v>EG12760</v>
          </cell>
          <cell r="M3003">
            <v>947642</v>
          </cell>
        </row>
        <row r="3004">
          <cell r="A3004" t="str">
            <v>NC_000913.2</v>
          </cell>
          <cell r="B3004" t="str">
            <v>RefSeq</v>
          </cell>
          <cell r="C3004" t="str">
            <v>gene</v>
          </cell>
          <cell r="D3004">
            <v>3273304</v>
          </cell>
          <cell r="E3004">
            <v>3274875</v>
          </cell>
          <cell r="F3004" t="str">
            <v>.</v>
          </cell>
          <cell r="G3004" t="str">
            <v>+</v>
          </cell>
          <cell r="H3004">
            <v>3187</v>
          </cell>
          <cell r="I3004" t="str">
            <v>garD</v>
          </cell>
          <cell r="J3004" t="str">
            <v>b3128</v>
          </cell>
          <cell r="K3004" t="str">
            <v>EG12522</v>
          </cell>
          <cell r="L3004" t="str">
            <v>EG12522</v>
          </cell>
          <cell r="M3004">
            <v>947641</v>
          </cell>
        </row>
        <row r="3005">
          <cell r="A3005" t="str">
            <v>NC_000913.2</v>
          </cell>
          <cell r="B3005" t="str">
            <v>RefSeq</v>
          </cell>
          <cell r="C3005" t="str">
            <v>gene</v>
          </cell>
          <cell r="D3005">
            <v>3275024</v>
          </cell>
          <cell r="E3005">
            <v>3275359</v>
          </cell>
          <cell r="F3005" t="str">
            <v>.</v>
          </cell>
          <cell r="G3005" t="str">
            <v>+</v>
          </cell>
          <cell r="H3005">
            <v>3188</v>
          </cell>
          <cell r="I3005" t="str">
            <v>prlF</v>
          </cell>
          <cell r="J3005" t="str">
            <v>b3129</v>
          </cell>
          <cell r="K3005" t="str">
            <v>EG10955</v>
          </cell>
          <cell r="L3005" t="str">
            <v>EG10955</v>
          </cell>
          <cell r="M3005">
            <v>947639</v>
          </cell>
        </row>
        <row r="3006">
          <cell r="A3006" t="str">
            <v>NC_000913.2</v>
          </cell>
          <cell r="B3006" t="str">
            <v>RefSeq</v>
          </cell>
          <cell r="C3006" t="str">
            <v>gene</v>
          </cell>
          <cell r="D3006">
            <v>3275359</v>
          </cell>
          <cell r="E3006">
            <v>3275823</v>
          </cell>
          <cell r="F3006" t="str">
            <v>.</v>
          </cell>
          <cell r="G3006" t="str">
            <v>+</v>
          </cell>
          <cell r="H3006">
            <v>3189</v>
          </cell>
          <cell r="I3006" t="str">
            <v>yhaV</v>
          </cell>
          <cell r="J3006" t="str">
            <v>b3130</v>
          </cell>
          <cell r="K3006" t="str">
            <v>G7629</v>
          </cell>
          <cell r="L3006" t="str">
            <v>EG12761</v>
          </cell>
          <cell r="M3006">
            <v>947638</v>
          </cell>
        </row>
        <row r="3007">
          <cell r="A3007" t="str">
            <v>NC_000913.2</v>
          </cell>
          <cell r="B3007" t="str">
            <v>RefSeq</v>
          </cell>
          <cell r="C3007" t="str">
            <v>gene</v>
          </cell>
          <cell r="D3007">
            <v>3275878</v>
          </cell>
          <cell r="E3007">
            <v>3276687</v>
          </cell>
          <cell r="F3007" t="str">
            <v>.</v>
          </cell>
          <cell r="G3007" t="str">
            <v>-</v>
          </cell>
          <cell r="H3007">
            <v>3190</v>
          </cell>
          <cell r="I3007" t="str">
            <v>agaR</v>
          </cell>
          <cell r="J3007" t="str">
            <v>b3131</v>
          </cell>
          <cell r="K3007" t="str">
            <v>G7630</v>
          </cell>
          <cell r="L3007" t="str">
            <v>EG12762</v>
          </cell>
          <cell r="M3007">
            <v>947636</v>
          </cell>
        </row>
        <row r="3008">
          <cell r="A3008" t="str">
            <v>NC_000913.2</v>
          </cell>
          <cell r="B3008" t="str">
            <v>RefSeq</v>
          </cell>
          <cell r="C3008" t="str">
            <v>gene</v>
          </cell>
          <cell r="D3008">
            <v>3276936</v>
          </cell>
          <cell r="E3008">
            <v>3278216</v>
          </cell>
          <cell r="F3008" t="str">
            <v>.</v>
          </cell>
          <cell r="G3008" t="str">
            <v>+</v>
          </cell>
          <cell r="H3008">
            <v>3191</v>
          </cell>
          <cell r="I3008" t="str">
            <v>kbaZ</v>
          </cell>
          <cell r="J3008" t="str">
            <v>b3132</v>
          </cell>
          <cell r="K3008" t="str">
            <v>G7631</v>
          </cell>
          <cell r="L3008" t="str">
            <v>EG12763</v>
          </cell>
          <cell r="M3008">
            <v>947637</v>
          </cell>
        </row>
        <row r="3009">
          <cell r="A3009" t="str">
            <v>NC_000913.2</v>
          </cell>
          <cell r="B3009" t="str">
            <v>RefSeq</v>
          </cell>
          <cell r="C3009" t="str">
            <v>gene</v>
          </cell>
          <cell r="D3009">
            <v>3278239</v>
          </cell>
          <cell r="E3009">
            <v>3278712</v>
          </cell>
          <cell r="F3009" t="str">
            <v>.</v>
          </cell>
          <cell r="G3009" t="str">
            <v>+</v>
          </cell>
          <cell r="H3009">
            <v>3192</v>
          </cell>
          <cell r="I3009" t="str">
            <v>agaV</v>
          </cell>
          <cell r="J3009" t="str">
            <v>b3133</v>
          </cell>
          <cell r="K3009" t="str">
            <v>G7632</v>
          </cell>
          <cell r="L3009" t="str">
            <v>EG12764</v>
          </cell>
          <cell r="M3009">
            <v>947648</v>
          </cell>
        </row>
        <row r="3010">
          <cell r="A3010" t="str">
            <v>NC_000913.2</v>
          </cell>
          <cell r="B3010" t="str">
            <v>RefSeq</v>
          </cell>
          <cell r="C3010" t="str">
            <v>gene</v>
          </cell>
          <cell r="D3010">
            <v>3278723</v>
          </cell>
          <cell r="E3010">
            <v>3279097</v>
          </cell>
          <cell r="F3010" t="str">
            <v>.</v>
          </cell>
          <cell r="G3010" t="str">
            <v>+</v>
          </cell>
          <cell r="H3010">
            <v>3193</v>
          </cell>
          <cell r="I3010" t="str">
            <v>agaW</v>
          </cell>
          <cell r="J3010" t="str">
            <v>b3134</v>
          </cell>
          <cell r="K3010" t="str">
            <v>G7633</v>
          </cell>
          <cell r="L3010" t="str">
            <v>EG12765</v>
          </cell>
          <cell r="M3010">
            <v>947647</v>
          </cell>
        </row>
        <row r="3011">
          <cell r="A3011" t="str">
            <v>NC_000913.2</v>
          </cell>
          <cell r="B3011" t="str">
            <v>RefSeq</v>
          </cell>
          <cell r="C3011" t="str">
            <v>gene</v>
          </cell>
          <cell r="D3011">
            <v>3279093</v>
          </cell>
          <cell r="E3011">
            <v>3279647</v>
          </cell>
          <cell r="F3011" t="str">
            <v>.</v>
          </cell>
          <cell r="G3011" t="str">
            <v>+</v>
          </cell>
          <cell r="H3011">
            <v>3194</v>
          </cell>
          <cell r="I3011" t="str">
            <v>agaA</v>
          </cell>
          <cell r="J3011" t="str">
            <v>b3135</v>
          </cell>
          <cell r="K3011" t="str">
            <v>EG12766</v>
          </cell>
          <cell r="L3011" t="str">
            <v>EG12766</v>
          </cell>
          <cell r="M3011">
            <v>947646</v>
          </cell>
        </row>
        <row r="3012">
          <cell r="A3012" t="str">
            <v>NC_000913.2</v>
          </cell>
          <cell r="B3012" t="str">
            <v>RefSeq</v>
          </cell>
          <cell r="C3012" t="str">
            <v>gene</v>
          </cell>
          <cell r="D3012">
            <v>3279998</v>
          </cell>
          <cell r="E3012">
            <v>3281152</v>
          </cell>
          <cell r="F3012" t="str">
            <v>.</v>
          </cell>
          <cell r="G3012" t="str">
            <v>+</v>
          </cell>
          <cell r="H3012">
            <v>3195</v>
          </cell>
          <cell r="I3012" t="str">
            <v>agaS</v>
          </cell>
          <cell r="J3012" t="str">
            <v>b3136</v>
          </cell>
          <cell r="K3012" t="str">
            <v>G7634</v>
          </cell>
          <cell r="L3012" t="str">
            <v>EG12767</v>
          </cell>
          <cell r="M3012">
            <v>947645</v>
          </cell>
        </row>
        <row r="3013">
          <cell r="A3013" t="str">
            <v>NC_000913.2</v>
          </cell>
          <cell r="B3013" t="str">
            <v>RefSeq</v>
          </cell>
          <cell r="C3013" t="str">
            <v>gene</v>
          </cell>
          <cell r="D3013">
            <v>3281165</v>
          </cell>
          <cell r="E3013">
            <v>3282025</v>
          </cell>
          <cell r="F3013" t="str">
            <v>.</v>
          </cell>
          <cell r="G3013" t="str">
            <v>+</v>
          </cell>
          <cell r="H3013">
            <v>3196</v>
          </cell>
          <cell r="I3013" t="str">
            <v>kbaY</v>
          </cell>
          <cell r="J3013" t="str">
            <v>b3137</v>
          </cell>
          <cell r="K3013" t="str">
            <v>EG12768</v>
          </cell>
          <cell r="L3013" t="str">
            <v>EG12768</v>
          </cell>
          <cell r="M3013">
            <v>947644</v>
          </cell>
        </row>
        <row r="3014">
          <cell r="A3014" t="str">
            <v>NC_000913.2</v>
          </cell>
          <cell r="B3014" t="str">
            <v>RefSeq</v>
          </cell>
          <cell r="C3014" t="str">
            <v>gene</v>
          </cell>
          <cell r="D3014">
            <v>3282192</v>
          </cell>
          <cell r="E3014">
            <v>3282668</v>
          </cell>
          <cell r="F3014" t="str">
            <v>.</v>
          </cell>
          <cell r="G3014" t="str">
            <v>+</v>
          </cell>
          <cell r="H3014">
            <v>3197</v>
          </cell>
          <cell r="I3014" t="str">
            <v>agaB</v>
          </cell>
          <cell r="J3014" t="str">
            <v>b3138</v>
          </cell>
          <cell r="K3014" t="str">
            <v>EG12769</v>
          </cell>
          <cell r="L3014" t="str">
            <v>EG12769</v>
          </cell>
          <cell r="M3014">
            <v>947653</v>
          </cell>
        </row>
        <row r="3015">
          <cell r="A3015" t="str">
            <v>NC_000913.2</v>
          </cell>
          <cell r="B3015" t="str">
            <v>RefSeq</v>
          </cell>
          <cell r="C3015" t="str">
            <v>gene</v>
          </cell>
          <cell r="D3015">
            <v>3282707</v>
          </cell>
          <cell r="E3015">
            <v>3283510</v>
          </cell>
          <cell r="F3015" t="str">
            <v>.</v>
          </cell>
          <cell r="G3015" t="str">
            <v>+</v>
          </cell>
          <cell r="H3015">
            <v>3198</v>
          </cell>
          <cell r="I3015" t="str">
            <v>agaC</v>
          </cell>
          <cell r="J3015" t="str">
            <v>b3139</v>
          </cell>
          <cell r="K3015" t="str">
            <v>EG12770</v>
          </cell>
          <cell r="L3015" t="str">
            <v>EG12770</v>
          </cell>
          <cell r="M3015">
            <v>947652</v>
          </cell>
        </row>
        <row r="3016">
          <cell r="A3016" t="str">
            <v>NC_000913.2</v>
          </cell>
          <cell r="B3016" t="str">
            <v>RefSeq</v>
          </cell>
          <cell r="C3016" t="str">
            <v>gene</v>
          </cell>
          <cell r="D3016">
            <v>3283500</v>
          </cell>
          <cell r="E3016">
            <v>3284291</v>
          </cell>
          <cell r="F3016" t="str">
            <v>.</v>
          </cell>
          <cell r="G3016" t="str">
            <v>+</v>
          </cell>
          <cell r="H3016">
            <v>3199</v>
          </cell>
          <cell r="I3016" t="str">
            <v>agaD</v>
          </cell>
          <cell r="J3016" t="str">
            <v>b3140</v>
          </cell>
          <cell r="K3016" t="str">
            <v>G7635</v>
          </cell>
          <cell r="L3016" t="str">
            <v>EG12771</v>
          </cell>
          <cell r="M3016">
            <v>947649</v>
          </cell>
        </row>
        <row r="3017">
          <cell r="A3017" t="str">
            <v>NC_000913.2</v>
          </cell>
          <cell r="B3017" t="str">
            <v>RefSeq</v>
          </cell>
          <cell r="C3017" t="str">
            <v>gene</v>
          </cell>
          <cell r="D3017">
            <v>3284292</v>
          </cell>
          <cell r="E3017">
            <v>3285047</v>
          </cell>
          <cell r="F3017" t="str">
            <v>.</v>
          </cell>
          <cell r="G3017" t="str">
            <v>+</v>
          </cell>
          <cell r="H3017">
            <v>3200</v>
          </cell>
          <cell r="I3017" t="str">
            <v>agaI</v>
          </cell>
          <cell r="J3017" t="str">
            <v>b3141</v>
          </cell>
          <cell r="K3017" t="str">
            <v>G7636</v>
          </cell>
          <cell r="L3017" t="str">
            <v>EG12772</v>
          </cell>
          <cell r="M3017">
            <v>947985</v>
          </cell>
        </row>
        <row r="3018">
          <cell r="A3018" t="str">
            <v>NC_000913.2</v>
          </cell>
          <cell r="B3018" t="str">
            <v>RefSeq</v>
          </cell>
          <cell r="C3018" t="str">
            <v>gene</v>
          </cell>
          <cell r="D3018">
            <v>3285448</v>
          </cell>
          <cell r="E3018">
            <v>3286032</v>
          </cell>
          <cell r="F3018" t="str">
            <v>.</v>
          </cell>
          <cell r="G3018" t="str">
            <v>+</v>
          </cell>
          <cell r="H3018">
            <v>3201</v>
          </cell>
          <cell r="I3018" t="str">
            <v>yraH</v>
          </cell>
          <cell r="J3018" t="str">
            <v>b3142</v>
          </cell>
          <cell r="K3018" t="str">
            <v>G7637</v>
          </cell>
          <cell r="L3018" t="str">
            <v>EG12773</v>
          </cell>
          <cell r="M3018">
            <v>947658</v>
          </cell>
        </row>
        <row r="3019">
          <cell r="A3019" t="str">
            <v>NC_000913.2</v>
          </cell>
          <cell r="B3019" t="str">
            <v>RefSeq</v>
          </cell>
          <cell r="C3019" t="str">
            <v>gene</v>
          </cell>
          <cell r="D3019">
            <v>3286112</v>
          </cell>
          <cell r="E3019">
            <v>3286807</v>
          </cell>
          <cell r="F3019" t="str">
            <v>.</v>
          </cell>
          <cell r="G3019" t="str">
            <v>+</v>
          </cell>
          <cell r="H3019">
            <v>3202</v>
          </cell>
          <cell r="I3019" t="str">
            <v>yraI</v>
          </cell>
          <cell r="J3019" t="str">
            <v>b3143</v>
          </cell>
          <cell r="K3019" t="str">
            <v>G7638</v>
          </cell>
          <cell r="L3019" t="str">
            <v>EG12774</v>
          </cell>
          <cell r="M3019">
            <v>947657</v>
          </cell>
        </row>
        <row r="3020">
          <cell r="A3020" t="str">
            <v>NC_000913.2</v>
          </cell>
          <cell r="B3020" t="str">
            <v>RefSeq</v>
          </cell>
          <cell r="C3020" t="str">
            <v>gene</v>
          </cell>
          <cell r="D3020">
            <v>3286836</v>
          </cell>
          <cell r="E3020">
            <v>3289352</v>
          </cell>
          <cell r="F3020" t="str">
            <v>.</v>
          </cell>
          <cell r="G3020" t="str">
            <v>+</v>
          </cell>
          <cell r="H3020">
            <v>3203</v>
          </cell>
          <cell r="I3020" t="str">
            <v>yraJ</v>
          </cell>
          <cell r="J3020" t="str">
            <v>b3144</v>
          </cell>
          <cell r="K3020" t="str">
            <v>G7639</v>
          </cell>
          <cell r="L3020" t="str">
            <v>EG12775</v>
          </cell>
          <cell r="M3020">
            <v>947656</v>
          </cell>
        </row>
        <row r="3021">
          <cell r="A3021" t="str">
            <v>NC_000913.2</v>
          </cell>
          <cell r="B3021" t="str">
            <v>RefSeq</v>
          </cell>
          <cell r="C3021" t="str">
            <v>gene</v>
          </cell>
          <cell r="D3021">
            <v>3289363</v>
          </cell>
          <cell r="E3021">
            <v>3290454</v>
          </cell>
          <cell r="F3021" t="str">
            <v>.</v>
          </cell>
          <cell r="G3021" t="str">
            <v>+</v>
          </cell>
          <cell r="H3021">
            <v>3204</v>
          </cell>
          <cell r="I3021" t="str">
            <v>yraK</v>
          </cell>
          <cell r="J3021" t="str">
            <v>b3145</v>
          </cell>
          <cell r="K3021" t="str">
            <v>G7640</v>
          </cell>
          <cell r="L3021" t="str">
            <v>EG12776</v>
          </cell>
          <cell r="M3021">
            <v>947654</v>
          </cell>
        </row>
        <row r="3022">
          <cell r="A3022" t="str">
            <v>NC_000913.2</v>
          </cell>
          <cell r="B3022" t="str">
            <v>RefSeq</v>
          </cell>
          <cell r="C3022" t="str">
            <v>gene</v>
          </cell>
          <cell r="D3022">
            <v>3290497</v>
          </cell>
          <cell r="E3022">
            <v>3291357</v>
          </cell>
          <cell r="F3022" t="str">
            <v>.</v>
          </cell>
          <cell r="G3022" t="str">
            <v>-</v>
          </cell>
          <cell r="H3022">
            <v>3205</v>
          </cell>
          <cell r="I3022" t="str">
            <v>rsmI</v>
          </cell>
          <cell r="J3022" t="str">
            <v>b3146</v>
          </cell>
          <cell r="K3022" t="str">
            <v>G7641</v>
          </cell>
          <cell r="L3022" t="str">
            <v>EG12777</v>
          </cell>
          <cell r="M3022">
            <v>947664</v>
          </cell>
        </row>
        <row r="3023">
          <cell r="A3023" t="str">
            <v>NC_000913.2</v>
          </cell>
          <cell r="B3023" t="str">
            <v>RefSeq</v>
          </cell>
          <cell r="C3023" t="str">
            <v>gene</v>
          </cell>
          <cell r="D3023">
            <v>3291422</v>
          </cell>
          <cell r="E3023">
            <v>3293458</v>
          </cell>
          <cell r="F3023" t="str">
            <v>.</v>
          </cell>
          <cell r="G3023" t="str">
            <v>+</v>
          </cell>
          <cell r="H3023">
            <v>3206</v>
          </cell>
          <cell r="I3023" t="str">
            <v>lpoA</v>
          </cell>
          <cell r="J3023" t="str">
            <v>b3147</v>
          </cell>
          <cell r="K3023" t="str">
            <v>G7642</v>
          </cell>
          <cell r="L3023" t="str">
            <v>EG12778</v>
          </cell>
          <cell r="M3023">
            <v>947663</v>
          </cell>
        </row>
        <row r="3024">
          <cell r="A3024" t="str">
            <v>NC_000913.2</v>
          </cell>
          <cell r="B3024" t="str">
            <v>RefSeq</v>
          </cell>
          <cell r="C3024" t="str">
            <v>gene</v>
          </cell>
          <cell r="D3024">
            <v>3293416</v>
          </cell>
          <cell r="E3024">
            <v>3293811</v>
          </cell>
          <cell r="F3024" t="str">
            <v>.</v>
          </cell>
          <cell r="G3024" t="str">
            <v>+</v>
          </cell>
          <cell r="H3024">
            <v>3207</v>
          </cell>
          <cell r="I3024" t="str">
            <v>yraN</v>
          </cell>
          <cell r="J3024" t="str">
            <v>b3148</v>
          </cell>
          <cell r="K3024" t="str">
            <v>G7643</v>
          </cell>
          <cell r="L3024" t="str">
            <v>EG12779</v>
          </cell>
          <cell r="M3024">
            <v>947662</v>
          </cell>
        </row>
        <row r="3025">
          <cell r="A3025" t="str">
            <v>NC_000913.2</v>
          </cell>
          <cell r="B3025" t="str">
            <v>RefSeq</v>
          </cell>
          <cell r="C3025" t="str">
            <v>gene</v>
          </cell>
          <cell r="D3025">
            <v>3293831</v>
          </cell>
          <cell r="E3025">
            <v>3294421</v>
          </cell>
          <cell r="F3025" t="str">
            <v>.</v>
          </cell>
          <cell r="G3025" t="str">
            <v>+</v>
          </cell>
          <cell r="H3025">
            <v>3208</v>
          </cell>
          <cell r="I3025" t="str">
            <v>diaA</v>
          </cell>
          <cell r="J3025" t="str">
            <v>b3149</v>
          </cell>
          <cell r="K3025" t="str">
            <v>EG12780</v>
          </cell>
          <cell r="L3025" t="str">
            <v>EG12780</v>
          </cell>
          <cell r="M3025">
            <v>947661</v>
          </cell>
        </row>
        <row r="3026">
          <cell r="A3026" t="str">
            <v>NC_000913.2</v>
          </cell>
          <cell r="B3026" t="str">
            <v>RefSeq</v>
          </cell>
          <cell r="C3026" t="str">
            <v>gene</v>
          </cell>
          <cell r="D3026">
            <v>3294431</v>
          </cell>
          <cell r="E3026">
            <v>3295006</v>
          </cell>
          <cell r="F3026" t="str">
            <v>.</v>
          </cell>
          <cell r="G3026" t="str">
            <v>+</v>
          </cell>
          <cell r="H3026">
            <v>3209</v>
          </cell>
          <cell r="I3026" t="str">
            <v>yraP</v>
          </cell>
          <cell r="J3026" t="str">
            <v>b3150</v>
          </cell>
          <cell r="K3026" t="str">
            <v>G7644</v>
          </cell>
          <cell r="L3026" t="str">
            <v>EG12781</v>
          </cell>
          <cell r="M3026">
            <v>947659</v>
          </cell>
        </row>
        <row r="3027">
          <cell r="A3027" t="str">
            <v>NC_000913.2</v>
          </cell>
          <cell r="B3027" t="str">
            <v>RefSeq</v>
          </cell>
          <cell r="C3027" t="str">
            <v>gene</v>
          </cell>
          <cell r="D3027">
            <v>3295120</v>
          </cell>
          <cell r="E3027">
            <v>3296160</v>
          </cell>
          <cell r="F3027" t="str">
            <v>.</v>
          </cell>
          <cell r="G3027" t="str">
            <v>-</v>
          </cell>
          <cell r="H3027">
            <v>3210</v>
          </cell>
          <cell r="I3027" t="str">
            <v>yraQ</v>
          </cell>
          <cell r="J3027" t="str">
            <v>b3151</v>
          </cell>
          <cell r="K3027" t="str">
            <v>G7645</v>
          </cell>
          <cell r="L3027" t="str">
            <v>EG12782</v>
          </cell>
          <cell r="M3027">
            <v>947668</v>
          </cell>
        </row>
        <row r="3028">
          <cell r="A3028" t="str">
            <v>NC_000913.2</v>
          </cell>
          <cell r="B3028" t="str">
            <v>RefSeq</v>
          </cell>
          <cell r="C3028" t="str">
            <v>gene</v>
          </cell>
          <cell r="D3028">
            <v>3296233</v>
          </cell>
          <cell r="E3028">
            <v>3296868</v>
          </cell>
          <cell r="F3028" t="str">
            <v>.</v>
          </cell>
          <cell r="G3028" t="str">
            <v>-</v>
          </cell>
          <cell r="H3028">
            <v>3211</v>
          </cell>
          <cell r="I3028" t="str">
            <v>yraR</v>
          </cell>
          <cell r="J3028" t="str">
            <v>b3152</v>
          </cell>
          <cell r="K3028" t="str">
            <v>G7646</v>
          </cell>
          <cell r="L3028" t="str">
            <v>EG12783</v>
          </cell>
          <cell r="M3028">
            <v>947667</v>
          </cell>
        </row>
        <row r="3029">
          <cell r="A3029" t="str">
            <v>NC_000913.2</v>
          </cell>
          <cell r="B3029" t="str">
            <v>RefSeq</v>
          </cell>
          <cell r="C3029" t="str">
            <v>gene</v>
          </cell>
          <cell r="D3029">
            <v>3296996</v>
          </cell>
          <cell r="E3029">
            <v>3297514</v>
          </cell>
          <cell r="F3029" t="str">
            <v>.</v>
          </cell>
          <cell r="G3029" t="str">
            <v>+</v>
          </cell>
          <cell r="H3029">
            <v>3212</v>
          </cell>
          <cell r="I3029" t="str">
            <v>yhbO</v>
          </cell>
          <cell r="J3029" t="str">
            <v>b3153</v>
          </cell>
          <cell r="K3029" t="str">
            <v>G7647</v>
          </cell>
          <cell r="L3029" t="str">
            <v>EG12784</v>
          </cell>
          <cell r="M3029">
            <v>947666</v>
          </cell>
        </row>
        <row r="3030">
          <cell r="A3030" t="str">
            <v>NC_000913.2</v>
          </cell>
          <cell r="B3030" t="str">
            <v>RefSeq</v>
          </cell>
          <cell r="C3030" t="str">
            <v>gene</v>
          </cell>
          <cell r="D3030">
            <v>3297494</v>
          </cell>
          <cell r="E3030">
            <v>3297937</v>
          </cell>
          <cell r="F3030" t="str">
            <v>.</v>
          </cell>
          <cell r="G3030" t="str">
            <v>-</v>
          </cell>
          <cell r="H3030">
            <v>3213</v>
          </cell>
          <cell r="I3030" t="str">
            <v>yhbP</v>
          </cell>
          <cell r="J3030" t="str">
            <v>b3154</v>
          </cell>
          <cell r="K3030" t="str">
            <v>G7648</v>
          </cell>
          <cell r="L3030" t="str">
            <v>EG12785</v>
          </cell>
          <cell r="M3030">
            <v>947665</v>
          </cell>
        </row>
        <row r="3031">
          <cell r="A3031" t="str">
            <v>NC_000913.2</v>
          </cell>
          <cell r="B3031" t="str">
            <v>RefSeq</v>
          </cell>
          <cell r="C3031" t="str">
            <v>gene</v>
          </cell>
          <cell r="D3031">
            <v>3297988</v>
          </cell>
          <cell r="E3031">
            <v>3298290</v>
          </cell>
          <cell r="F3031" t="str">
            <v>.</v>
          </cell>
          <cell r="G3031" t="str">
            <v>+</v>
          </cell>
          <cell r="H3031">
            <v>3214</v>
          </cell>
          <cell r="I3031" t="str">
            <v>yhbQ</v>
          </cell>
          <cell r="J3031" t="str">
            <v>b3155</v>
          </cell>
          <cell r="K3031" t="str">
            <v>G7649</v>
          </cell>
          <cell r="L3031" t="str">
            <v>EG12786</v>
          </cell>
          <cell r="M3031">
            <v>947671</v>
          </cell>
        </row>
        <row r="3032">
          <cell r="A3032" t="str">
            <v>NC_000913.2</v>
          </cell>
          <cell r="B3032" t="str">
            <v>RefSeq</v>
          </cell>
          <cell r="C3032" t="str">
            <v>gene</v>
          </cell>
          <cell r="D3032">
            <v>3298277</v>
          </cell>
          <cell r="E3032">
            <v>3298780</v>
          </cell>
          <cell r="F3032" t="str">
            <v>.</v>
          </cell>
          <cell r="G3032" t="str">
            <v>-</v>
          </cell>
          <cell r="H3032">
            <v>3215</v>
          </cell>
          <cell r="I3032" t="str">
            <v>yhbS</v>
          </cell>
          <cell r="J3032" t="str">
            <v>b3156</v>
          </cell>
          <cell r="K3032" t="str">
            <v>G7650</v>
          </cell>
          <cell r="L3032" t="str">
            <v>EG12788</v>
          </cell>
          <cell r="M3032">
            <v>947670</v>
          </cell>
        </row>
        <row r="3033">
          <cell r="A3033" t="str">
            <v>NC_000913.2</v>
          </cell>
          <cell r="B3033" t="str">
            <v>RefSeq</v>
          </cell>
          <cell r="C3033" t="str">
            <v>gene</v>
          </cell>
          <cell r="D3033">
            <v>3298774</v>
          </cell>
          <cell r="E3033">
            <v>3299298</v>
          </cell>
          <cell r="F3033" t="str">
            <v>.</v>
          </cell>
          <cell r="G3033" t="str">
            <v>-</v>
          </cell>
          <cell r="H3033">
            <v>3216</v>
          </cell>
          <cell r="I3033" t="str">
            <v>yhbT</v>
          </cell>
          <cell r="J3033" t="str">
            <v>b3157</v>
          </cell>
          <cell r="K3033" t="str">
            <v>G7651</v>
          </cell>
          <cell r="L3033" t="str">
            <v>EG12789</v>
          </cell>
          <cell r="M3033">
            <v>947669</v>
          </cell>
        </row>
        <row r="3034">
          <cell r="A3034" t="str">
            <v>NC_000913.2</v>
          </cell>
          <cell r="B3034" t="str">
            <v>RefSeq</v>
          </cell>
          <cell r="C3034" t="str">
            <v>gene</v>
          </cell>
          <cell r="D3034">
            <v>3299507</v>
          </cell>
          <cell r="E3034">
            <v>3300502</v>
          </cell>
          <cell r="F3034" t="str">
            <v>.</v>
          </cell>
          <cell r="G3034" t="str">
            <v>+</v>
          </cell>
          <cell r="H3034">
            <v>3217</v>
          </cell>
          <cell r="I3034" t="str">
            <v>yhbU</v>
          </cell>
          <cell r="J3034" t="str">
            <v>b3158</v>
          </cell>
          <cell r="K3034" t="str">
            <v>G7652</v>
          </cell>
          <cell r="L3034" t="str">
            <v>EG12790</v>
          </cell>
          <cell r="M3034">
            <v>949115</v>
          </cell>
        </row>
        <row r="3035">
          <cell r="A3035" t="str">
            <v>NC_000913.2</v>
          </cell>
          <cell r="B3035" t="str">
            <v>RefSeq</v>
          </cell>
          <cell r="C3035" t="str">
            <v>gene</v>
          </cell>
          <cell r="D3035">
            <v>3300511</v>
          </cell>
          <cell r="E3035">
            <v>3301389</v>
          </cell>
          <cell r="F3035" t="str">
            <v>.</v>
          </cell>
          <cell r="G3035" t="str">
            <v>+</v>
          </cell>
          <cell r="H3035">
            <v>3218</v>
          </cell>
          <cell r="I3035" t="str">
            <v>yhbV</v>
          </cell>
          <cell r="J3035" t="str">
            <v>b3159</v>
          </cell>
          <cell r="K3035" t="str">
            <v>G7653</v>
          </cell>
          <cell r="L3035" t="str">
            <v>EG12791</v>
          </cell>
          <cell r="M3035">
            <v>949117</v>
          </cell>
        </row>
        <row r="3036">
          <cell r="A3036" t="str">
            <v>NC_000913.2</v>
          </cell>
          <cell r="B3036" t="str">
            <v>RefSeq</v>
          </cell>
          <cell r="C3036" t="str">
            <v>gene</v>
          </cell>
          <cell r="D3036">
            <v>3301470</v>
          </cell>
          <cell r="E3036">
            <v>3302477</v>
          </cell>
          <cell r="F3036" t="str">
            <v>.</v>
          </cell>
          <cell r="G3036" t="str">
            <v>+</v>
          </cell>
          <cell r="H3036">
            <v>3219</v>
          </cell>
          <cell r="I3036" t="str">
            <v>yhbW</v>
          </cell>
          <cell r="J3036" t="str">
            <v>b3160</v>
          </cell>
          <cell r="K3036" t="str">
            <v>G7654</v>
          </cell>
          <cell r="L3036" t="str">
            <v>EG12792</v>
          </cell>
          <cell r="M3036">
            <v>947677</v>
          </cell>
        </row>
        <row r="3037">
          <cell r="A3037" t="str">
            <v>NC_000913.2</v>
          </cell>
          <cell r="B3037" t="str">
            <v>RefSeq</v>
          </cell>
          <cell r="C3037" t="str">
            <v>gene</v>
          </cell>
          <cell r="D3037">
            <v>3302595</v>
          </cell>
          <cell r="E3037">
            <v>3303839</v>
          </cell>
          <cell r="F3037" t="str">
            <v>.</v>
          </cell>
          <cell r="G3037" t="str">
            <v>-</v>
          </cell>
          <cell r="H3037">
            <v>3220</v>
          </cell>
          <cell r="I3037" t="str">
            <v>mtr</v>
          </cell>
          <cell r="J3037" t="str">
            <v>b3161</v>
          </cell>
          <cell r="K3037" t="str">
            <v>EG10617</v>
          </cell>
          <cell r="L3037" t="str">
            <v>EG10617</v>
          </cell>
          <cell r="M3037">
            <v>947675</v>
          </cell>
        </row>
        <row r="3038">
          <cell r="A3038" t="str">
            <v>NC_000913.2</v>
          </cell>
          <cell r="B3038" t="str">
            <v>RefSeq</v>
          </cell>
          <cell r="C3038" t="str">
            <v>gene</v>
          </cell>
          <cell r="D3038">
            <v>3303993</v>
          </cell>
          <cell r="E3038">
            <v>3305882</v>
          </cell>
          <cell r="F3038" t="str">
            <v>.</v>
          </cell>
          <cell r="G3038" t="str">
            <v>-</v>
          </cell>
          <cell r="H3038">
            <v>3221</v>
          </cell>
          <cell r="I3038" t="str">
            <v>deaD</v>
          </cell>
          <cell r="J3038" t="str">
            <v>b3162</v>
          </cell>
          <cell r="K3038" t="str">
            <v>EG10215</v>
          </cell>
          <cell r="L3038" t="str">
            <v>EG10215</v>
          </cell>
          <cell r="M3038">
            <v>947674</v>
          </cell>
        </row>
        <row r="3039">
          <cell r="A3039" t="str">
            <v>NC_000913.2</v>
          </cell>
          <cell r="B3039" t="str">
            <v>RefSeq</v>
          </cell>
          <cell r="C3039" t="str">
            <v>gene</v>
          </cell>
          <cell r="D3039">
            <v>3306062</v>
          </cell>
          <cell r="E3039">
            <v>3306946</v>
          </cell>
          <cell r="F3039" t="str">
            <v>.</v>
          </cell>
          <cell r="G3039" t="str">
            <v>-</v>
          </cell>
          <cell r="H3039">
            <v>3223</v>
          </cell>
          <cell r="I3039" t="str">
            <v>nlpI</v>
          </cell>
          <cell r="J3039" t="str">
            <v>b3163</v>
          </cell>
          <cell r="K3039" t="str">
            <v>EG12371</v>
          </cell>
          <cell r="L3039" t="str">
            <v>EG12371</v>
          </cell>
          <cell r="M3039">
            <v>947673</v>
          </cell>
        </row>
        <row r="3040">
          <cell r="A3040" t="str">
            <v>NC_000913.2</v>
          </cell>
          <cell r="B3040" t="str">
            <v>RefSeq</v>
          </cell>
          <cell r="C3040" t="str">
            <v>gene</v>
          </cell>
          <cell r="D3040">
            <v>3307055</v>
          </cell>
          <cell r="E3040">
            <v>3309190</v>
          </cell>
          <cell r="F3040" t="str">
            <v>.</v>
          </cell>
          <cell r="G3040" t="str">
            <v>-</v>
          </cell>
          <cell r="H3040">
            <v>3224</v>
          </cell>
          <cell r="I3040" t="str">
            <v>pnp</v>
          </cell>
          <cell r="J3040" t="str">
            <v>b3164</v>
          </cell>
          <cell r="K3040" t="str">
            <v>EG10743</v>
          </cell>
          <cell r="L3040" t="str">
            <v>EG10743</v>
          </cell>
          <cell r="M3040">
            <v>947672</v>
          </cell>
        </row>
        <row r="3041">
          <cell r="A3041" t="str">
            <v>NC_000913.2</v>
          </cell>
          <cell r="B3041" t="str">
            <v>RefSeq</v>
          </cell>
          <cell r="C3041" t="str">
            <v>gene</v>
          </cell>
          <cell r="D3041">
            <v>3309437</v>
          </cell>
          <cell r="E3041">
            <v>3309706</v>
          </cell>
          <cell r="F3041" t="str">
            <v>.</v>
          </cell>
          <cell r="G3041" t="str">
            <v>-</v>
          </cell>
          <cell r="H3041">
            <v>3226</v>
          </cell>
          <cell r="I3041" t="str">
            <v>rpsO</v>
          </cell>
          <cell r="J3041" t="str">
            <v>b3165</v>
          </cell>
          <cell r="K3041" t="str">
            <v>EG10914</v>
          </cell>
          <cell r="L3041" t="str">
            <v>EG10914</v>
          </cell>
          <cell r="M3041">
            <v>947686</v>
          </cell>
        </row>
        <row r="3042">
          <cell r="A3042" t="str">
            <v>NC_000913.2</v>
          </cell>
          <cell r="B3042" t="str">
            <v>RefSeq</v>
          </cell>
          <cell r="C3042" t="str">
            <v>gene</v>
          </cell>
          <cell r="D3042">
            <v>3309855</v>
          </cell>
          <cell r="E3042">
            <v>3310799</v>
          </cell>
          <cell r="F3042" t="str">
            <v>.</v>
          </cell>
          <cell r="G3042" t="str">
            <v>-</v>
          </cell>
          <cell r="H3042">
            <v>3227</v>
          </cell>
          <cell r="I3042" t="str">
            <v>truB</v>
          </cell>
          <cell r="J3042" t="str">
            <v>b3166</v>
          </cell>
          <cell r="K3042" t="str">
            <v>EG11177</v>
          </cell>
          <cell r="L3042" t="str">
            <v>EG11177</v>
          </cell>
          <cell r="M3042">
            <v>947687</v>
          </cell>
        </row>
        <row r="3043">
          <cell r="A3043" t="str">
            <v>NC_000913.2</v>
          </cell>
          <cell r="B3043" t="str">
            <v>RefSeq</v>
          </cell>
          <cell r="C3043" t="str">
            <v>gene</v>
          </cell>
          <cell r="D3043">
            <v>3310799</v>
          </cell>
          <cell r="E3043">
            <v>3311200</v>
          </cell>
          <cell r="F3043" t="str">
            <v>.</v>
          </cell>
          <cell r="G3043" t="str">
            <v>-</v>
          </cell>
          <cell r="H3043">
            <v>3228</v>
          </cell>
          <cell r="I3043" t="str">
            <v>rbfA</v>
          </cell>
          <cell r="J3043" t="str">
            <v>b3167</v>
          </cell>
          <cell r="K3043" t="str">
            <v>EG11178</v>
          </cell>
          <cell r="L3043" t="str">
            <v>EG11178</v>
          </cell>
          <cell r="M3043">
            <v>947685</v>
          </cell>
        </row>
        <row r="3044">
          <cell r="A3044" t="str">
            <v>NC_000913.2</v>
          </cell>
          <cell r="B3044" t="str">
            <v>RefSeq</v>
          </cell>
          <cell r="C3044" t="str">
            <v>gene</v>
          </cell>
          <cell r="D3044">
            <v>3311364</v>
          </cell>
          <cell r="E3044">
            <v>3314036</v>
          </cell>
          <cell r="F3044" t="str">
            <v>.</v>
          </cell>
          <cell r="G3044" t="str">
            <v>-</v>
          </cell>
          <cell r="H3044">
            <v>3229</v>
          </cell>
          <cell r="I3044" t="str">
            <v>infB</v>
          </cell>
          <cell r="J3044" t="str">
            <v>b3168</v>
          </cell>
          <cell r="K3044" t="str">
            <v>EG10505</v>
          </cell>
          <cell r="L3044" t="str">
            <v>EG10505</v>
          </cell>
          <cell r="M3044">
            <v>947684</v>
          </cell>
        </row>
        <row r="3045">
          <cell r="A3045" t="str">
            <v>NC_000913.2</v>
          </cell>
          <cell r="B3045" t="str">
            <v>RefSeq</v>
          </cell>
          <cell r="C3045" t="str">
            <v>gene</v>
          </cell>
          <cell r="D3045">
            <v>3314061</v>
          </cell>
          <cell r="E3045">
            <v>3315548</v>
          </cell>
          <cell r="F3045" t="str">
            <v>.</v>
          </cell>
          <cell r="G3045" t="str">
            <v>-</v>
          </cell>
          <cell r="H3045">
            <v>3230</v>
          </cell>
          <cell r="I3045" t="str">
            <v>nusA</v>
          </cell>
          <cell r="J3045" t="str">
            <v>b3169</v>
          </cell>
          <cell r="K3045" t="str">
            <v>EG10665</v>
          </cell>
          <cell r="L3045" t="str">
            <v>EG10665</v>
          </cell>
          <cell r="M3045">
            <v>947682</v>
          </cell>
        </row>
        <row r="3046">
          <cell r="A3046" t="str">
            <v>NC_000913.2</v>
          </cell>
          <cell r="B3046" t="str">
            <v>RefSeq</v>
          </cell>
          <cell r="C3046" t="str">
            <v>gene</v>
          </cell>
          <cell r="D3046">
            <v>3315576</v>
          </cell>
          <cell r="E3046">
            <v>3316028</v>
          </cell>
          <cell r="F3046" t="str">
            <v>.</v>
          </cell>
          <cell r="G3046" t="str">
            <v>-</v>
          </cell>
          <cell r="H3046">
            <v>3231</v>
          </cell>
          <cell r="I3046" t="str">
            <v>rimP</v>
          </cell>
          <cell r="J3046" t="str">
            <v>b3170</v>
          </cell>
          <cell r="K3046" t="str">
            <v>EG11179</v>
          </cell>
          <cell r="L3046" t="str">
            <v>EG11179</v>
          </cell>
          <cell r="M3046">
            <v>947680</v>
          </cell>
        </row>
        <row r="3047">
          <cell r="A3047" t="str">
            <v>NC_000913.2</v>
          </cell>
          <cell r="B3047" t="str">
            <v>RefSeq</v>
          </cell>
          <cell r="C3047" t="str">
            <v>gene</v>
          </cell>
          <cell r="D3047">
            <v>3316235</v>
          </cell>
          <cell r="E3047">
            <v>3316311</v>
          </cell>
          <cell r="F3047" t="str">
            <v>.</v>
          </cell>
          <cell r="G3047" t="str">
            <v>-</v>
          </cell>
          <cell r="H3047">
            <v>3232</v>
          </cell>
          <cell r="I3047" t="str">
            <v>metY</v>
          </cell>
          <cell r="J3047" t="str">
            <v>b3171</v>
          </cell>
          <cell r="K3047" t="str">
            <v>EG30061</v>
          </cell>
          <cell r="L3047" t="str">
            <v>EG30061</v>
          </cell>
          <cell r="M3047">
            <v>947678</v>
          </cell>
        </row>
        <row r="3048">
          <cell r="A3048" t="str">
            <v>NC_000913.2</v>
          </cell>
          <cell r="B3048" t="str">
            <v>RefSeq</v>
          </cell>
          <cell r="C3048" t="str">
            <v>gene</v>
          </cell>
          <cell r="D3048">
            <v>3316659</v>
          </cell>
          <cell r="E3048">
            <v>3318002</v>
          </cell>
          <cell r="F3048" t="str">
            <v>.</v>
          </cell>
          <cell r="G3048" t="str">
            <v>+</v>
          </cell>
          <cell r="H3048">
            <v>3233</v>
          </cell>
          <cell r="I3048" t="str">
            <v>argG</v>
          </cell>
          <cell r="J3048" t="str">
            <v>b3172</v>
          </cell>
          <cell r="K3048" t="str">
            <v>EG10068</v>
          </cell>
          <cell r="L3048" t="str">
            <v>EG10068</v>
          </cell>
          <cell r="M3048">
            <v>947590</v>
          </cell>
        </row>
        <row r="3049">
          <cell r="A3049" t="str">
            <v>NC_000913.2</v>
          </cell>
          <cell r="B3049" t="str">
            <v>RefSeq</v>
          </cell>
          <cell r="C3049" t="str">
            <v>gene</v>
          </cell>
          <cell r="D3049">
            <v>3318010</v>
          </cell>
          <cell r="E3049">
            <v>3319635</v>
          </cell>
          <cell r="F3049" t="str">
            <v>.</v>
          </cell>
          <cell r="G3049" t="str">
            <v>-</v>
          </cell>
          <cell r="H3049">
            <v>3234</v>
          </cell>
          <cell r="I3049" t="str">
            <v>yhbX</v>
          </cell>
          <cell r="J3049" t="str">
            <v>b3173</v>
          </cell>
          <cell r="K3049" t="str">
            <v>G7655</v>
          </cell>
          <cell r="L3049" t="str">
            <v>EG12793</v>
          </cell>
          <cell r="M3049">
            <v>947711</v>
          </cell>
        </row>
        <row r="3050">
          <cell r="A3050" t="str">
            <v>NC_000913.2</v>
          </cell>
          <cell r="B3050" t="str">
            <v>RefSeq</v>
          </cell>
          <cell r="C3050" t="str">
            <v>gene</v>
          </cell>
          <cell r="D3050">
            <v>3320094</v>
          </cell>
          <cell r="E3050">
            <v>3320180</v>
          </cell>
          <cell r="F3050" t="str">
            <v>.</v>
          </cell>
          <cell r="G3050" t="str">
            <v>-</v>
          </cell>
          <cell r="H3050">
            <v>3235</v>
          </cell>
          <cell r="I3050" t="str">
            <v>leuU</v>
          </cell>
          <cell r="J3050" t="str">
            <v>b3174</v>
          </cell>
          <cell r="K3050" t="str">
            <v>EG30050</v>
          </cell>
          <cell r="L3050" t="str">
            <v>EG30050</v>
          </cell>
          <cell r="M3050">
            <v>947505</v>
          </cell>
        </row>
        <row r="3051">
          <cell r="A3051" t="str">
            <v>NC_000913.2</v>
          </cell>
          <cell r="B3051" t="str">
            <v>RefSeq</v>
          </cell>
          <cell r="C3051" t="str">
            <v>gene</v>
          </cell>
          <cell r="D3051">
            <v>3320195</v>
          </cell>
          <cell r="E3051">
            <v>3320527</v>
          </cell>
          <cell r="F3051" t="str">
            <v>.</v>
          </cell>
          <cell r="G3051" t="str">
            <v>-</v>
          </cell>
          <cell r="H3051">
            <v>3236</v>
          </cell>
          <cell r="I3051" t="str">
            <v>secG</v>
          </cell>
          <cell r="J3051" t="str">
            <v>b3175</v>
          </cell>
          <cell r="K3051" t="str">
            <v>EG12095</v>
          </cell>
          <cell r="L3051" t="str">
            <v>EG12095</v>
          </cell>
          <cell r="M3051">
            <v>947720</v>
          </cell>
        </row>
        <row r="3052">
          <cell r="A3052" t="str">
            <v>NC_000913.2</v>
          </cell>
          <cell r="B3052" t="str">
            <v>RefSeq</v>
          </cell>
          <cell r="C3052" t="str">
            <v>gene</v>
          </cell>
          <cell r="D3052">
            <v>3320755</v>
          </cell>
          <cell r="E3052">
            <v>3322092</v>
          </cell>
          <cell r="F3052" t="str">
            <v>.</v>
          </cell>
          <cell r="G3052" t="str">
            <v>-</v>
          </cell>
          <cell r="H3052">
            <v>3237</v>
          </cell>
          <cell r="I3052" t="str">
            <v>glmM</v>
          </cell>
          <cell r="J3052" t="str">
            <v>b3176</v>
          </cell>
          <cell r="K3052" t="str">
            <v>EG11553</v>
          </cell>
          <cell r="L3052" t="str">
            <v>EG11553</v>
          </cell>
          <cell r="M3052">
            <v>947692</v>
          </cell>
        </row>
        <row r="3053">
          <cell r="A3053" t="str">
            <v>NC_000913.2</v>
          </cell>
          <cell r="B3053" t="str">
            <v>RefSeq</v>
          </cell>
          <cell r="C3053" t="str">
            <v>gene</v>
          </cell>
          <cell r="D3053">
            <v>3322085</v>
          </cell>
          <cell r="E3053">
            <v>3322933</v>
          </cell>
          <cell r="F3053" t="str">
            <v>.</v>
          </cell>
          <cell r="G3053" t="str">
            <v>-</v>
          </cell>
          <cell r="H3053">
            <v>3238</v>
          </cell>
          <cell r="I3053" t="str">
            <v>folP</v>
          </cell>
          <cell r="J3053" t="str">
            <v>b3177</v>
          </cell>
          <cell r="K3053" t="str">
            <v>EG50011</v>
          </cell>
          <cell r="L3053" t="str">
            <v>EG50011</v>
          </cell>
          <cell r="M3053">
            <v>947691</v>
          </cell>
        </row>
        <row r="3054">
          <cell r="A3054" t="str">
            <v>NC_000913.2</v>
          </cell>
          <cell r="B3054" t="str">
            <v>RefSeq</v>
          </cell>
          <cell r="C3054" t="str">
            <v>gene</v>
          </cell>
          <cell r="D3054">
            <v>3323023</v>
          </cell>
          <cell r="E3054">
            <v>3324957</v>
          </cell>
          <cell r="F3054" t="str">
            <v>.</v>
          </cell>
          <cell r="G3054" t="str">
            <v>-</v>
          </cell>
          <cell r="H3054">
            <v>3239</v>
          </cell>
          <cell r="I3054" t="str">
            <v>ftsH</v>
          </cell>
          <cell r="J3054" t="str">
            <v>b3178</v>
          </cell>
          <cell r="K3054" t="str">
            <v>EG11506</v>
          </cell>
          <cell r="L3054" t="str">
            <v>EG11506</v>
          </cell>
          <cell r="M3054">
            <v>947690</v>
          </cell>
        </row>
        <row r="3055">
          <cell r="A3055" t="str">
            <v>NC_000913.2</v>
          </cell>
          <cell r="B3055" t="str">
            <v>RefSeq</v>
          </cell>
          <cell r="C3055" t="str">
            <v>gene</v>
          </cell>
          <cell r="D3055">
            <v>3325057</v>
          </cell>
          <cell r="E3055">
            <v>3325686</v>
          </cell>
          <cell r="F3055" t="str">
            <v>.</v>
          </cell>
          <cell r="G3055" t="str">
            <v>-</v>
          </cell>
          <cell r="H3055">
            <v>3240</v>
          </cell>
          <cell r="I3055" t="str">
            <v>rlmE</v>
          </cell>
          <cell r="J3055" t="str">
            <v>b3179</v>
          </cell>
          <cell r="K3055" t="str">
            <v>EG11507</v>
          </cell>
          <cell r="L3055" t="str">
            <v>EG11507</v>
          </cell>
          <cell r="M3055">
            <v>947689</v>
          </cell>
        </row>
        <row r="3056">
          <cell r="A3056" t="str">
            <v>NC_000913.2</v>
          </cell>
          <cell r="B3056" t="str">
            <v>RefSeq</v>
          </cell>
          <cell r="C3056" t="str">
            <v>gene</v>
          </cell>
          <cell r="D3056">
            <v>3325812</v>
          </cell>
          <cell r="E3056">
            <v>3326105</v>
          </cell>
          <cell r="F3056" t="str">
            <v>.</v>
          </cell>
          <cell r="G3056" t="str">
            <v>+</v>
          </cell>
          <cell r="H3056">
            <v>3241</v>
          </cell>
          <cell r="I3056" t="str">
            <v>yhbY</v>
          </cell>
          <cell r="J3056" t="str">
            <v>b3180</v>
          </cell>
          <cell r="K3056" t="str">
            <v>EG12794</v>
          </cell>
          <cell r="L3056" t="str">
            <v>EG12794</v>
          </cell>
          <cell r="M3056">
            <v>947688</v>
          </cell>
        </row>
        <row r="3057">
          <cell r="A3057" t="str">
            <v>NC_000913.2</v>
          </cell>
          <cell r="B3057" t="str">
            <v>RefSeq</v>
          </cell>
          <cell r="C3057" t="str">
            <v>gene</v>
          </cell>
          <cell r="D3057">
            <v>3326261</v>
          </cell>
          <cell r="E3057">
            <v>3326737</v>
          </cell>
          <cell r="F3057" t="str">
            <v>.</v>
          </cell>
          <cell r="G3057" t="str">
            <v>-</v>
          </cell>
          <cell r="H3057">
            <v>3242</v>
          </cell>
          <cell r="I3057" t="str">
            <v>greA</v>
          </cell>
          <cell r="J3057" t="str">
            <v>b3181</v>
          </cell>
          <cell r="K3057" t="str">
            <v>EG10415</v>
          </cell>
          <cell r="L3057" t="str">
            <v>EG10415</v>
          </cell>
          <cell r="M3057">
            <v>947696</v>
          </cell>
        </row>
        <row r="3058">
          <cell r="A3058" t="str">
            <v>NC_000913.2</v>
          </cell>
          <cell r="B3058" t="str">
            <v>RefSeq</v>
          </cell>
          <cell r="C3058" t="str">
            <v>gene</v>
          </cell>
          <cell r="D3058">
            <v>3326985</v>
          </cell>
          <cell r="E3058">
            <v>3328418</v>
          </cell>
          <cell r="F3058" t="str">
            <v>.</v>
          </cell>
          <cell r="G3058" t="str">
            <v>+</v>
          </cell>
          <cell r="H3058">
            <v>3243</v>
          </cell>
          <cell r="I3058" t="str">
            <v>dacB</v>
          </cell>
          <cell r="J3058" t="str">
            <v>b3182</v>
          </cell>
          <cell r="K3058" t="str">
            <v>EG10202</v>
          </cell>
          <cell r="L3058" t="str">
            <v>EG10202</v>
          </cell>
          <cell r="M3058">
            <v>947693</v>
          </cell>
        </row>
        <row r="3059">
          <cell r="A3059" t="str">
            <v>NC_000913.2</v>
          </cell>
          <cell r="B3059" t="str">
            <v>RefSeq</v>
          </cell>
          <cell r="C3059" t="str">
            <v>gene</v>
          </cell>
          <cell r="D3059">
            <v>3328604</v>
          </cell>
          <cell r="E3059">
            <v>3329776</v>
          </cell>
          <cell r="F3059" t="str">
            <v>.</v>
          </cell>
          <cell r="G3059" t="str">
            <v>-</v>
          </cell>
          <cell r="H3059">
            <v>3244</v>
          </cell>
          <cell r="I3059" t="str">
            <v>obgE</v>
          </cell>
          <cell r="J3059" t="str">
            <v>b3183</v>
          </cell>
          <cell r="K3059" t="str">
            <v>G7656</v>
          </cell>
          <cell r="L3059" t="str">
            <v>EG12795</v>
          </cell>
          <cell r="M3059">
            <v>947694</v>
          </cell>
        </row>
        <row r="3060">
          <cell r="A3060" t="str">
            <v>NC_000913.2</v>
          </cell>
          <cell r="B3060" t="str">
            <v>RefSeq</v>
          </cell>
          <cell r="C3060" t="str">
            <v>gene</v>
          </cell>
          <cell r="D3060">
            <v>3329792</v>
          </cell>
          <cell r="E3060">
            <v>3330757</v>
          </cell>
          <cell r="F3060" t="str">
            <v>.</v>
          </cell>
          <cell r="G3060" t="str">
            <v>-</v>
          </cell>
          <cell r="H3060">
            <v>3245</v>
          </cell>
          <cell r="I3060" t="str">
            <v>yhbE</v>
          </cell>
          <cell r="J3060" t="str">
            <v>b3184</v>
          </cell>
          <cell r="K3060" t="str">
            <v>EG11499</v>
          </cell>
          <cell r="L3060" t="str">
            <v>EG11499</v>
          </cell>
          <cell r="M3060">
            <v>947699</v>
          </cell>
        </row>
        <row r="3061">
          <cell r="A3061" t="str">
            <v>NC_000913.2</v>
          </cell>
          <cell r="B3061" t="str">
            <v>RefSeq</v>
          </cell>
          <cell r="C3061" t="str">
            <v>gene</v>
          </cell>
          <cell r="D3061">
            <v>3330884</v>
          </cell>
          <cell r="E3061">
            <v>3331141</v>
          </cell>
          <cell r="F3061" t="str">
            <v>.</v>
          </cell>
          <cell r="G3061" t="str">
            <v>-</v>
          </cell>
          <cell r="H3061">
            <v>3246</v>
          </cell>
          <cell r="I3061" t="str">
            <v>rpmA</v>
          </cell>
          <cell r="J3061" t="str">
            <v>b3185</v>
          </cell>
          <cell r="K3061" t="str">
            <v>EG50002</v>
          </cell>
          <cell r="L3061" t="str">
            <v>EG50002</v>
          </cell>
          <cell r="M3061">
            <v>945190</v>
          </cell>
        </row>
        <row r="3062">
          <cell r="A3062" t="str">
            <v>NC_000913.2</v>
          </cell>
          <cell r="B3062" t="str">
            <v>RefSeq</v>
          </cell>
          <cell r="C3062" t="str">
            <v>gene</v>
          </cell>
          <cell r="D3062">
            <v>3331162</v>
          </cell>
          <cell r="E3062">
            <v>3331473</v>
          </cell>
          <cell r="F3062" t="str">
            <v>.</v>
          </cell>
          <cell r="G3062" t="str">
            <v>-</v>
          </cell>
          <cell r="H3062">
            <v>3247</v>
          </cell>
          <cell r="I3062" t="str">
            <v>rplU</v>
          </cell>
          <cell r="J3062" t="str">
            <v>b3186</v>
          </cell>
          <cell r="K3062" t="str">
            <v>EG50001</v>
          </cell>
          <cell r="L3062" t="str">
            <v>EG50001</v>
          </cell>
          <cell r="M3062">
            <v>949057</v>
          </cell>
        </row>
        <row r="3063">
          <cell r="A3063" t="str">
            <v>NC_000913.2</v>
          </cell>
          <cell r="B3063" t="str">
            <v>RefSeq</v>
          </cell>
          <cell r="C3063" t="str">
            <v>gene</v>
          </cell>
          <cell r="D3063">
            <v>3331732</v>
          </cell>
          <cell r="E3063">
            <v>3332703</v>
          </cell>
          <cell r="F3063" t="str">
            <v>.</v>
          </cell>
          <cell r="G3063" t="str">
            <v>+</v>
          </cell>
          <cell r="H3063">
            <v>3248</v>
          </cell>
          <cell r="I3063" t="str">
            <v>ispB</v>
          </cell>
          <cell r="J3063" t="str">
            <v>b3187</v>
          </cell>
          <cell r="K3063" t="str">
            <v>EG10017</v>
          </cell>
          <cell r="L3063" t="str">
            <v>EG10017</v>
          </cell>
          <cell r="M3063">
            <v>947364</v>
          </cell>
        </row>
        <row r="3064">
          <cell r="A3064" t="str">
            <v>NC_000913.2</v>
          </cell>
          <cell r="B3064" t="str">
            <v>RefSeq</v>
          </cell>
          <cell r="C3064" t="str">
            <v>gene</v>
          </cell>
          <cell r="D3064">
            <v>3332931</v>
          </cell>
          <cell r="E3064">
            <v>3333209</v>
          </cell>
          <cell r="F3064" t="str">
            <v>.</v>
          </cell>
          <cell r="G3064" t="str">
            <v>+</v>
          </cell>
          <cell r="H3064">
            <v>3249</v>
          </cell>
          <cell r="I3064" t="str">
            <v>sfsB</v>
          </cell>
          <cell r="J3064" t="str">
            <v>b3188</v>
          </cell>
          <cell r="K3064" t="str">
            <v>EG10656</v>
          </cell>
          <cell r="L3064" t="str">
            <v>EG10656</v>
          </cell>
          <cell r="M3064">
            <v>947960</v>
          </cell>
        </row>
        <row r="3065">
          <cell r="A3065" t="str">
            <v>NC_000913.2</v>
          </cell>
          <cell r="B3065" t="str">
            <v>RefSeq</v>
          </cell>
          <cell r="C3065" t="str">
            <v>gene</v>
          </cell>
          <cell r="D3065">
            <v>3333257</v>
          </cell>
          <cell r="E3065">
            <v>3334516</v>
          </cell>
          <cell r="F3065" t="str">
            <v>.</v>
          </cell>
          <cell r="G3065" t="str">
            <v>-</v>
          </cell>
          <cell r="H3065">
            <v>3250</v>
          </cell>
          <cell r="I3065" t="str">
            <v>murA</v>
          </cell>
          <cell r="J3065" t="str">
            <v>b3189</v>
          </cell>
          <cell r="K3065" t="str">
            <v>EG11358</v>
          </cell>
          <cell r="L3065" t="str">
            <v>EG11358</v>
          </cell>
          <cell r="M3065">
            <v>947703</v>
          </cell>
        </row>
        <row r="3066">
          <cell r="A3066" t="str">
            <v>NC_000913.2</v>
          </cell>
          <cell r="B3066" t="str">
            <v>RefSeq</v>
          </cell>
          <cell r="C3066" t="str">
            <v>gene</v>
          </cell>
          <cell r="D3066">
            <v>3334571</v>
          </cell>
          <cell r="E3066">
            <v>3334825</v>
          </cell>
          <cell r="F3066" t="str">
            <v>.</v>
          </cell>
          <cell r="G3066" t="str">
            <v>-</v>
          </cell>
          <cell r="H3066">
            <v>3251</v>
          </cell>
          <cell r="I3066" t="str">
            <v>yrbA</v>
          </cell>
          <cell r="J3066" t="str">
            <v>b3190</v>
          </cell>
          <cell r="K3066" t="str">
            <v>G7657</v>
          </cell>
          <cell r="L3066" t="str">
            <v>EG12796</v>
          </cell>
          <cell r="M3066">
            <v>947958</v>
          </cell>
        </row>
        <row r="3067">
          <cell r="A3067" t="str">
            <v>NC_000913.2</v>
          </cell>
          <cell r="B3067" t="str">
            <v>RefSeq</v>
          </cell>
          <cell r="C3067" t="str">
            <v>gene</v>
          </cell>
          <cell r="D3067">
            <v>3334985</v>
          </cell>
          <cell r="E3067">
            <v>3335278</v>
          </cell>
          <cell r="F3067" t="str">
            <v>.</v>
          </cell>
          <cell r="G3067" t="str">
            <v>-</v>
          </cell>
          <cell r="H3067">
            <v>3252</v>
          </cell>
          <cell r="I3067" t="str">
            <v>mlaB</v>
          </cell>
          <cell r="J3067" t="str">
            <v>b3191</v>
          </cell>
          <cell r="K3067" t="str">
            <v>G7658</v>
          </cell>
          <cell r="L3067" t="str">
            <v>EG12797</v>
          </cell>
          <cell r="M3067">
            <v>947954</v>
          </cell>
        </row>
        <row r="3068">
          <cell r="A3068" t="str">
            <v>NC_000913.2</v>
          </cell>
          <cell r="B3068" t="str">
            <v>RefSeq</v>
          </cell>
          <cell r="C3068" t="str">
            <v>gene</v>
          </cell>
          <cell r="D3068">
            <v>3335278</v>
          </cell>
          <cell r="E3068">
            <v>3335913</v>
          </cell>
          <cell r="F3068" t="str">
            <v>.</v>
          </cell>
          <cell r="G3068" t="str">
            <v>-</v>
          </cell>
          <cell r="H3068">
            <v>3253</v>
          </cell>
          <cell r="I3068" t="str">
            <v>mlaC</v>
          </cell>
          <cell r="J3068" t="str">
            <v>b3192</v>
          </cell>
          <cell r="K3068" t="str">
            <v>G7659</v>
          </cell>
          <cell r="L3068" t="str">
            <v>EG12798</v>
          </cell>
          <cell r="M3068">
            <v>947710</v>
          </cell>
        </row>
        <row r="3069">
          <cell r="A3069" t="str">
            <v>NC_000913.2</v>
          </cell>
          <cell r="B3069" t="str">
            <v>RefSeq</v>
          </cell>
          <cell r="C3069" t="str">
            <v>gene</v>
          </cell>
          <cell r="D3069">
            <v>3335932</v>
          </cell>
          <cell r="E3069">
            <v>3336483</v>
          </cell>
          <cell r="F3069" t="str">
            <v>.</v>
          </cell>
          <cell r="G3069" t="str">
            <v>-</v>
          </cell>
          <cell r="H3069">
            <v>3254</v>
          </cell>
          <cell r="I3069" t="str">
            <v>mlaD</v>
          </cell>
          <cell r="J3069" t="str">
            <v>b3193</v>
          </cell>
          <cell r="K3069" t="str">
            <v>EG12799</v>
          </cell>
          <cell r="L3069" t="str">
            <v>EG12799</v>
          </cell>
          <cell r="M3069">
            <v>947712</v>
          </cell>
        </row>
        <row r="3070">
          <cell r="A3070" t="str">
            <v>NC_000913.2</v>
          </cell>
          <cell r="B3070" t="str">
            <v>RefSeq</v>
          </cell>
          <cell r="C3070" t="str">
            <v>gene</v>
          </cell>
          <cell r="D3070">
            <v>3336488</v>
          </cell>
          <cell r="E3070">
            <v>3337270</v>
          </cell>
          <cell r="F3070" t="str">
            <v>.</v>
          </cell>
          <cell r="G3070" t="str">
            <v>-</v>
          </cell>
          <cell r="H3070">
            <v>3255</v>
          </cell>
          <cell r="I3070" t="str">
            <v>mlaE</v>
          </cell>
          <cell r="J3070" t="str">
            <v>b3194</v>
          </cell>
          <cell r="K3070" t="str">
            <v>EG12800</v>
          </cell>
          <cell r="L3070" t="str">
            <v>EG12800</v>
          </cell>
          <cell r="M3070">
            <v>947732</v>
          </cell>
        </row>
        <row r="3071">
          <cell r="A3071" t="str">
            <v>NC_000913.2</v>
          </cell>
          <cell r="B3071" t="str">
            <v>RefSeq</v>
          </cell>
          <cell r="C3071" t="str">
            <v>gene</v>
          </cell>
          <cell r="D3071">
            <v>3337278</v>
          </cell>
          <cell r="E3071">
            <v>3338087</v>
          </cell>
          <cell r="F3071" t="str">
            <v>.</v>
          </cell>
          <cell r="G3071" t="str">
            <v>-</v>
          </cell>
          <cell r="H3071">
            <v>3256</v>
          </cell>
          <cell r="I3071" t="str">
            <v>mlaF</v>
          </cell>
          <cell r="J3071" t="str">
            <v>b3195</v>
          </cell>
          <cell r="K3071" t="str">
            <v>EG12801</v>
          </cell>
          <cell r="L3071" t="str">
            <v>EG12801</v>
          </cell>
          <cell r="M3071">
            <v>947729</v>
          </cell>
        </row>
        <row r="3072">
          <cell r="A3072" t="str">
            <v>NC_000913.2</v>
          </cell>
          <cell r="B3072" t="str">
            <v>RefSeq</v>
          </cell>
          <cell r="C3072" t="str">
            <v>gene</v>
          </cell>
          <cell r="D3072">
            <v>3338297</v>
          </cell>
          <cell r="E3072">
            <v>3339274</v>
          </cell>
          <cell r="F3072" t="str">
            <v>.</v>
          </cell>
          <cell r="G3072" t="str">
            <v>+</v>
          </cell>
          <cell r="H3072">
            <v>3257</v>
          </cell>
          <cell r="I3072" t="str">
            <v>yrbG</v>
          </cell>
          <cell r="J3072" t="str">
            <v>b3196</v>
          </cell>
          <cell r="K3072" t="str">
            <v>EG12802</v>
          </cell>
          <cell r="L3072" t="str">
            <v>EG12802</v>
          </cell>
          <cell r="M3072">
            <v>947730</v>
          </cell>
        </row>
        <row r="3073">
          <cell r="A3073" t="str">
            <v>NC_000913.2</v>
          </cell>
          <cell r="B3073" t="str">
            <v>RefSeq</v>
          </cell>
          <cell r="C3073" t="str">
            <v>gene</v>
          </cell>
          <cell r="D3073">
            <v>3339288</v>
          </cell>
          <cell r="E3073">
            <v>3340274</v>
          </cell>
          <cell r="F3073" t="str">
            <v>.</v>
          </cell>
          <cell r="G3073" t="str">
            <v>+</v>
          </cell>
          <cell r="H3073">
            <v>3258</v>
          </cell>
          <cell r="I3073" t="str">
            <v>kdsD</v>
          </cell>
          <cell r="J3073" t="str">
            <v>b3197</v>
          </cell>
          <cell r="K3073" t="str">
            <v>G7662</v>
          </cell>
          <cell r="L3073" t="str">
            <v>EG12803</v>
          </cell>
          <cell r="M3073">
            <v>947734</v>
          </cell>
        </row>
        <row r="3074">
          <cell r="A3074" t="str">
            <v>NC_000913.2</v>
          </cell>
          <cell r="B3074" t="str">
            <v>RefSeq</v>
          </cell>
          <cell r="C3074" t="str">
            <v>gene</v>
          </cell>
          <cell r="D3074">
            <v>3340295</v>
          </cell>
          <cell r="E3074">
            <v>3340861</v>
          </cell>
          <cell r="F3074" t="str">
            <v>.</v>
          </cell>
          <cell r="G3074" t="str">
            <v>+</v>
          </cell>
          <cell r="H3074">
            <v>3259</v>
          </cell>
          <cell r="I3074" t="str">
            <v>kdsC</v>
          </cell>
          <cell r="J3074" t="str">
            <v>b3198</v>
          </cell>
          <cell r="K3074" t="str">
            <v>G7663</v>
          </cell>
          <cell r="L3074" t="str">
            <v>EG12804</v>
          </cell>
          <cell r="M3074">
            <v>947717</v>
          </cell>
        </row>
        <row r="3075">
          <cell r="A3075" t="str">
            <v>NC_000913.2</v>
          </cell>
          <cell r="B3075" t="str">
            <v>RefSeq</v>
          </cell>
          <cell r="C3075" t="str">
            <v>gene</v>
          </cell>
          <cell r="D3075">
            <v>3340858</v>
          </cell>
          <cell r="E3075">
            <v>3341433</v>
          </cell>
          <cell r="F3075" t="str">
            <v>.</v>
          </cell>
          <cell r="G3075" t="str">
            <v>+</v>
          </cell>
          <cell r="H3075">
            <v>3260</v>
          </cell>
          <cell r="I3075" t="str">
            <v>lptC</v>
          </cell>
          <cell r="J3075" t="str">
            <v>b3199</v>
          </cell>
          <cell r="K3075" t="str">
            <v>G7664</v>
          </cell>
          <cell r="L3075" t="str">
            <v>EG12806</v>
          </cell>
          <cell r="M3075">
            <v>947722</v>
          </cell>
        </row>
        <row r="3076">
          <cell r="A3076" t="str">
            <v>NC_000913.2</v>
          </cell>
          <cell r="B3076" t="str">
            <v>RefSeq</v>
          </cell>
          <cell r="C3076" t="str">
            <v>gene</v>
          </cell>
          <cell r="D3076">
            <v>3341402</v>
          </cell>
          <cell r="E3076">
            <v>3341959</v>
          </cell>
          <cell r="F3076" t="str">
            <v>.</v>
          </cell>
          <cell r="G3076" t="str">
            <v>+</v>
          </cell>
          <cell r="H3076">
            <v>3261</v>
          </cell>
          <cell r="I3076" t="str">
            <v>lptA</v>
          </cell>
          <cell r="J3076" t="str">
            <v>b3200</v>
          </cell>
          <cell r="K3076" t="str">
            <v>G7665</v>
          </cell>
          <cell r="L3076" t="str">
            <v>EG12618</v>
          </cell>
          <cell r="M3076">
            <v>947920</v>
          </cell>
        </row>
        <row r="3077">
          <cell r="A3077" t="str">
            <v>NC_000913.2</v>
          </cell>
          <cell r="B3077" t="str">
            <v>RefSeq</v>
          </cell>
          <cell r="C3077" t="str">
            <v>gene</v>
          </cell>
          <cell r="D3077">
            <v>3341966</v>
          </cell>
          <cell r="E3077">
            <v>3342691</v>
          </cell>
          <cell r="F3077" t="str">
            <v>.</v>
          </cell>
          <cell r="G3077" t="str">
            <v>+</v>
          </cell>
          <cell r="H3077">
            <v>3262</v>
          </cell>
          <cell r="I3077" t="str">
            <v>lptB</v>
          </cell>
          <cell r="J3077" t="str">
            <v>b3201</v>
          </cell>
          <cell r="K3077" t="str">
            <v>EG11680</v>
          </cell>
          <cell r="L3077" t="str">
            <v>EG11680</v>
          </cell>
          <cell r="M3077">
            <v>947725</v>
          </cell>
        </row>
        <row r="3078">
          <cell r="A3078" t="str">
            <v>NC_000913.2</v>
          </cell>
          <cell r="B3078" t="str">
            <v>RefSeq</v>
          </cell>
          <cell r="C3078" t="str">
            <v>gene</v>
          </cell>
          <cell r="D3078">
            <v>3342739</v>
          </cell>
          <cell r="E3078">
            <v>3344172</v>
          </cell>
          <cell r="F3078" t="str">
            <v>.</v>
          </cell>
          <cell r="G3078" t="str">
            <v>+</v>
          </cell>
          <cell r="H3078">
            <v>3263</v>
          </cell>
          <cell r="I3078" t="str">
            <v>rpoN</v>
          </cell>
          <cell r="J3078" t="str">
            <v>b3202</v>
          </cell>
          <cell r="K3078" t="str">
            <v>EG10898</v>
          </cell>
          <cell r="L3078" t="str">
            <v>EG10898</v>
          </cell>
          <cell r="M3078">
            <v>947714</v>
          </cell>
        </row>
        <row r="3079">
          <cell r="A3079" t="str">
            <v>NC_000913.2</v>
          </cell>
          <cell r="B3079" t="str">
            <v>RefSeq</v>
          </cell>
          <cell r="C3079" t="str">
            <v>gene</v>
          </cell>
          <cell r="D3079">
            <v>3344195</v>
          </cell>
          <cell r="E3079">
            <v>3344482</v>
          </cell>
          <cell r="F3079" t="str">
            <v>.</v>
          </cell>
          <cell r="G3079" t="str">
            <v>+</v>
          </cell>
          <cell r="H3079">
            <v>3264</v>
          </cell>
          <cell r="I3079" t="str">
            <v>hpf</v>
          </cell>
          <cell r="J3079" t="str">
            <v>b3203</v>
          </cell>
          <cell r="K3079" t="str">
            <v>EG11681</v>
          </cell>
          <cell r="L3079" t="str">
            <v>EG11681</v>
          </cell>
          <cell r="M3079">
            <v>947718</v>
          </cell>
        </row>
        <row r="3080">
          <cell r="A3080" t="str">
            <v>NC_000913.2</v>
          </cell>
          <cell r="B3080" t="str">
            <v>RefSeq</v>
          </cell>
          <cell r="C3080" t="str">
            <v>gene</v>
          </cell>
          <cell r="D3080">
            <v>3344600</v>
          </cell>
          <cell r="E3080">
            <v>3345091</v>
          </cell>
          <cell r="F3080" t="str">
            <v>.</v>
          </cell>
          <cell r="G3080" t="str">
            <v>+</v>
          </cell>
          <cell r="H3080">
            <v>3265</v>
          </cell>
          <cell r="I3080" t="str">
            <v>ptsN</v>
          </cell>
          <cell r="J3080" t="str">
            <v>b3204</v>
          </cell>
          <cell r="K3080" t="str">
            <v>EG11682</v>
          </cell>
          <cell r="L3080" t="str">
            <v>EG11682</v>
          </cell>
          <cell r="M3080">
            <v>947721</v>
          </cell>
        </row>
        <row r="3081">
          <cell r="A3081" t="str">
            <v>NC_000913.2</v>
          </cell>
          <cell r="B3081" t="str">
            <v>RefSeq</v>
          </cell>
          <cell r="C3081" t="str">
            <v>gene</v>
          </cell>
          <cell r="D3081">
            <v>3345137</v>
          </cell>
          <cell r="E3081">
            <v>3345991</v>
          </cell>
          <cell r="F3081" t="str">
            <v>.</v>
          </cell>
          <cell r="G3081" t="str">
            <v>+</v>
          </cell>
          <cell r="H3081">
            <v>3266</v>
          </cell>
          <cell r="I3081" t="str">
            <v>yhbJ</v>
          </cell>
          <cell r="J3081" t="str">
            <v>b3205</v>
          </cell>
          <cell r="K3081" t="str">
            <v>EG12146</v>
          </cell>
          <cell r="L3081" t="str">
            <v>EG12146</v>
          </cell>
          <cell r="M3081">
            <v>947727</v>
          </cell>
        </row>
        <row r="3082">
          <cell r="A3082" t="str">
            <v>NC_000913.2</v>
          </cell>
          <cell r="B3082" t="str">
            <v>RefSeq</v>
          </cell>
          <cell r="C3082" t="str">
            <v>gene</v>
          </cell>
          <cell r="D3082">
            <v>3345988</v>
          </cell>
          <cell r="E3082">
            <v>3346260</v>
          </cell>
          <cell r="F3082" t="str">
            <v>.</v>
          </cell>
          <cell r="G3082" t="str">
            <v>+</v>
          </cell>
          <cell r="H3082">
            <v>3267</v>
          </cell>
          <cell r="I3082" t="str">
            <v>npr</v>
          </cell>
          <cell r="J3082" t="str">
            <v>b3206</v>
          </cell>
          <cell r="K3082" t="str">
            <v>EG12147</v>
          </cell>
          <cell r="L3082" t="str">
            <v>EG12147</v>
          </cell>
          <cell r="M3082">
            <v>947914</v>
          </cell>
        </row>
        <row r="3083">
          <cell r="A3083" t="str">
            <v>NC_000913.2</v>
          </cell>
          <cell r="B3083" t="str">
            <v>RefSeq</v>
          </cell>
          <cell r="C3083" t="str">
            <v>gene</v>
          </cell>
          <cell r="D3083">
            <v>3346474</v>
          </cell>
          <cell r="E3083">
            <v>3347106</v>
          </cell>
          <cell r="F3083" t="str">
            <v>.</v>
          </cell>
          <cell r="G3083" t="str">
            <v>+</v>
          </cell>
          <cell r="H3083">
            <v>3268</v>
          </cell>
          <cell r="I3083" t="str">
            <v>yrbL</v>
          </cell>
          <cell r="J3083" t="str">
            <v>b3207</v>
          </cell>
          <cell r="K3083" t="str">
            <v>G7667</v>
          </cell>
          <cell r="L3083" t="str">
            <v>EG12807</v>
          </cell>
          <cell r="M3083">
            <v>947910</v>
          </cell>
        </row>
        <row r="3084">
          <cell r="A3084" t="str">
            <v>NC_000913.2</v>
          </cell>
          <cell r="B3084" t="str">
            <v>RefSeq</v>
          </cell>
          <cell r="C3084" t="str">
            <v>gene</v>
          </cell>
          <cell r="D3084">
            <v>3347103</v>
          </cell>
          <cell r="E3084">
            <v>3347831</v>
          </cell>
          <cell r="F3084" t="str">
            <v>.</v>
          </cell>
          <cell r="G3084" t="str">
            <v>-</v>
          </cell>
          <cell r="H3084">
            <v>3269</v>
          </cell>
          <cell r="I3084" t="str">
            <v>mtgA</v>
          </cell>
          <cell r="J3084" t="str">
            <v>b3208</v>
          </cell>
          <cell r="K3084" t="str">
            <v>G7668</v>
          </cell>
          <cell r="L3084" t="str">
            <v>EG12808</v>
          </cell>
          <cell r="M3084">
            <v>947728</v>
          </cell>
        </row>
        <row r="3085">
          <cell r="A3085" t="str">
            <v>NC_000913.2</v>
          </cell>
          <cell r="B3085" t="str">
            <v>RefSeq</v>
          </cell>
          <cell r="C3085" t="str">
            <v>gene</v>
          </cell>
          <cell r="D3085">
            <v>3347828</v>
          </cell>
          <cell r="E3085">
            <v>3348481</v>
          </cell>
          <cell r="F3085" t="str">
            <v>.</v>
          </cell>
          <cell r="G3085" t="str">
            <v>-</v>
          </cell>
          <cell r="H3085">
            <v>3270</v>
          </cell>
          <cell r="I3085" t="str">
            <v>elbB</v>
          </cell>
          <cell r="J3085" t="str">
            <v>b3209</v>
          </cell>
          <cell r="K3085" t="str">
            <v>EG11383</v>
          </cell>
          <cell r="L3085" t="str">
            <v>EG11383</v>
          </cell>
          <cell r="M3085">
            <v>947903</v>
          </cell>
        </row>
        <row r="3086">
          <cell r="A3086" t="str">
            <v>NC_000913.2</v>
          </cell>
          <cell r="B3086" t="str">
            <v>RefSeq</v>
          </cell>
          <cell r="C3086" t="str">
            <v>gene</v>
          </cell>
          <cell r="D3086">
            <v>3348711</v>
          </cell>
          <cell r="E3086">
            <v>3351047</v>
          </cell>
          <cell r="F3086" t="str">
            <v>.</v>
          </cell>
          <cell r="G3086" t="str">
            <v>-</v>
          </cell>
          <cell r="H3086">
            <v>3272</v>
          </cell>
          <cell r="I3086" t="str">
            <v>arcB</v>
          </cell>
          <cell r="J3086" t="str">
            <v>b3210</v>
          </cell>
          <cell r="K3086" t="str">
            <v>EG10062</v>
          </cell>
          <cell r="L3086" t="str">
            <v>EG10062</v>
          </cell>
          <cell r="M3086">
            <v>947887</v>
          </cell>
        </row>
        <row r="3087">
          <cell r="A3087" t="str">
            <v>NC_000913.2</v>
          </cell>
          <cell r="B3087" t="str">
            <v>RefSeq</v>
          </cell>
          <cell r="C3087" t="str">
            <v>gene</v>
          </cell>
          <cell r="D3087">
            <v>3351143</v>
          </cell>
          <cell r="E3087">
            <v>3352072</v>
          </cell>
          <cell r="F3087" t="str">
            <v>.</v>
          </cell>
          <cell r="G3087" t="str">
            <v>-</v>
          </cell>
          <cell r="H3087">
            <v>3273</v>
          </cell>
          <cell r="I3087" t="str">
            <v>yhcC</v>
          </cell>
          <cell r="J3087" t="str">
            <v>b3211</v>
          </cell>
          <cell r="K3087" t="str">
            <v>G7669</v>
          </cell>
          <cell r="L3087" t="str">
            <v>EG12809</v>
          </cell>
          <cell r="M3087">
            <v>947733</v>
          </cell>
        </row>
        <row r="3088">
          <cell r="A3088" t="str">
            <v>NC_000913.2</v>
          </cell>
          <cell r="B3088" t="str">
            <v>RefSeq</v>
          </cell>
          <cell r="C3088" t="str">
            <v>gene</v>
          </cell>
          <cell r="D3088">
            <v>3352747</v>
          </cell>
          <cell r="E3088">
            <v>3357207</v>
          </cell>
          <cell r="F3088" t="str">
            <v>.</v>
          </cell>
          <cell r="G3088" t="str">
            <v>+</v>
          </cell>
          <cell r="H3088">
            <v>3274</v>
          </cell>
          <cell r="I3088" t="str">
            <v>gltB</v>
          </cell>
          <cell r="J3088" t="str">
            <v>b3212</v>
          </cell>
          <cell r="K3088" t="str">
            <v>EG10403</v>
          </cell>
          <cell r="L3088" t="str">
            <v>EG10403</v>
          </cell>
          <cell r="M3088">
            <v>947724</v>
          </cell>
        </row>
        <row r="3089">
          <cell r="A3089" t="str">
            <v>NC_000913.2</v>
          </cell>
          <cell r="B3089" t="str">
            <v>RefSeq</v>
          </cell>
          <cell r="C3089" t="str">
            <v>gene</v>
          </cell>
          <cell r="D3089">
            <v>3357220</v>
          </cell>
          <cell r="E3089">
            <v>3358638</v>
          </cell>
          <cell r="F3089" t="str">
            <v>.</v>
          </cell>
          <cell r="G3089" t="str">
            <v>+</v>
          </cell>
          <cell r="H3089">
            <v>3275</v>
          </cell>
          <cell r="I3089" t="str">
            <v>gltD</v>
          </cell>
          <cell r="J3089" t="str">
            <v>b3213</v>
          </cell>
          <cell r="K3089" t="str">
            <v>EG10404</v>
          </cell>
          <cell r="L3089" t="str">
            <v>EG10404</v>
          </cell>
          <cell r="M3089">
            <v>947723</v>
          </cell>
        </row>
        <row r="3090">
          <cell r="A3090" t="str">
            <v>NC_000913.2</v>
          </cell>
          <cell r="B3090" t="str">
            <v>RefSeq</v>
          </cell>
          <cell r="C3090" t="str">
            <v>gene</v>
          </cell>
          <cell r="D3090">
            <v>3359198</v>
          </cell>
          <cell r="E3090">
            <v>3359962</v>
          </cell>
          <cell r="F3090" t="str">
            <v>.</v>
          </cell>
          <cell r="G3090" t="str">
            <v>+</v>
          </cell>
          <cell r="H3090">
            <v>3276</v>
          </cell>
          <cell r="I3090" t="str">
            <v>gltF</v>
          </cell>
          <cell r="J3090" t="str">
            <v>b3214</v>
          </cell>
          <cell r="K3090" t="str">
            <v>EG11514</v>
          </cell>
          <cell r="L3090" t="str">
            <v>EG11514</v>
          </cell>
          <cell r="M3090">
            <v>947746</v>
          </cell>
        </row>
        <row r="3091">
          <cell r="A3091" t="str">
            <v>NC_000913.2</v>
          </cell>
          <cell r="B3091" t="str">
            <v>RefSeq</v>
          </cell>
          <cell r="C3091" t="str">
            <v>gene</v>
          </cell>
          <cell r="D3091">
            <v>3360134</v>
          </cell>
          <cell r="E3091">
            <v>3360808</v>
          </cell>
          <cell r="F3091" t="str">
            <v>.</v>
          </cell>
          <cell r="G3091" t="str">
            <v>+</v>
          </cell>
          <cell r="H3091">
            <v>3277</v>
          </cell>
          <cell r="I3091" t="str">
            <v>yhcA</v>
          </cell>
          <cell r="J3091" t="str">
            <v>b3215</v>
          </cell>
          <cell r="K3091" t="str">
            <v>EG11515</v>
          </cell>
          <cell r="L3091" t="str">
            <v>EG11515</v>
          </cell>
          <cell r="M3091">
            <v>947741</v>
          </cell>
        </row>
        <row r="3092">
          <cell r="A3092" t="str">
            <v>NC_000913.2</v>
          </cell>
          <cell r="B3092" t="str">
            <v>RefSeq</v>
          </cell>
          <cell r="C3092" t="str">
            <v>gene</v>
          </cell>
          <cell r="D3092">
            <v>3360829</v>
          </cell>
          <cell r="E3092">
            <v>3363210</v>
          </cell>
          <cell r="F3092" t="str">
            <v>.</v>
          </cell>
          <cell r="G3092" t="str">
            <v>+</v>
          </cell>
          <cell r="H3092">
            <v>3278</v>
          </cell>
          <cell r="I3092" t="str">
            <v>yhcD</v>
          </cell>
          <cell r="J3092" t="str">
            <v>b3216</v>
          </cell>
          <cell r="K3092" t="str">
            <v>G7670</v>
          </cell>
          <cell r="L3092" t="str">
            <v>EG12810</v>
          </cell>
          <cell r="M3092">
            <v>947738</v>
          </cell>
        </row>
        <row r="3093">
          <cell r="A3093" t="str">
            <v>NC_000913.2</v>
          </cell>
          <cell r="B3093" t="str">
            <v>RefSeq</v>
          </cell>
          <cell r="C3093" t="str">
            <v>gene</v>
          </cell>
          <cell r="D3093">
            <v>3363724</v>
          </cell>
          <cell r="E3093">
            <v>3364740</v>
          </cell>
          <cell r="F3093" t="str">
            <v>.</v>
          </cell>
          <cell r="G3093" t="str">
            <v>-</v>
          </cell>
          <cell r="H3093">
            <v>3280</v>
          </cell>
          <cell r="I3093" t="str">
            <v>insH</v>
          </cell>
          <cell r="J3093" t="str">
            <v>b3218</v>
          </cell>
          <cell r="K3093" t="str">
            <v>G7672</v>
          </cell>
          <cell r="L3093" t="str">
            <v>EG40008</v>
          </cell>
          <cell r="M3093">
            <v>947743</v>
          </cell>
        </row>
        <row r="3094">
          <cell r="A3094" t="str">
            <v>NC_000913.2</v>
          </cell>
          <cell r="B3094" t="str">
            <v>RefSeq</v>
          </cell>
          <cell r="C3094" t="str">
            <v>gene</v>
          </cell>
          <cell r="D3094">
            <v>3364948</v>
          </cell>
          <cell r="E3094">
            <v>3365664</v>
          </cell>
          <cell r="F3094" t="str">
            <v>.</v>
          </cell>
          <cell r="G3094" t="str">
            <v>+</v>
          </cell>
          <cell r="H3094">
            <v>3281</v>
          </cell>
          <cell r="I3094" t="str">
            <v>yhcF</v>
          </cell>
          <cell r="J3094" t="str">
            <v>b3219</v>
          </cell>
          <cell r="K3094" t="str">
            <v>G7673</v>
          </cell>
          <cell r="L3094" t="str">
            <v>EG12812</v>
          </cell>
          <cell r="M3094">
            <v>947735</v>
          </cell>
        </row>
        <row r="3095">
          <cell r="A3095" t="str">
            <v>NC_000913.2</v>
          </cell>
          <cell r="B3095" t="str">
            <v>RefSeq</v>
          </cell>
          <cell r="C3095" t="str">
            <v>gene</v>
          </cell>
          <cell r="D3095">
            <v>3365849</v>
          </cell>
          <cell r="E3095">
            <v>3366976</v>
          </cell>
          <cell r="F3095" t="str">
            <v>.</v>
          </cell>
          <cell r="G3095" t="str">
            <v>+</v>
          </cell>
          <cell r="H3095">
            <v>3282</v>
          </cell>
          <cell r="I3095" t="str">
            <v>yhcG</v>
          </cell>
          <cell r="J3095" t="str">
            <v>b3220</v>
          </cell>
          <cell r="K3095" t="str">
            <v>G7674</v>
          </cell>
          <cell r="L3095" t="str">
            <v>EG12813</v>
          </cell>
          <cell r="M3095">
            <v>947739</v>
          </cell>
        </row>
        <row r="3096">
          <cell r="A3096" t="str">
            <v>NC_000913.2</v>
          </cell>
          <cell r="B3096" t="str">
            <v>RefSeq</v>
          </cell>
          <cell r="C3096" t="str">
            <v>gene</v>
          </cell>
          <cell r="D3096">
            <v>3367036</v>
          </cell>
          <cell r="E3096">
            <v>3367500</v>
          </cell>
          <cell r="F3096" t="str">
            <v>.</v>
          </cell>
          <cell r="G3096" t="str">
            <v>-</v>
          </cell>
          <cell r="H3096">
            <v>3283</v>
          </cell>
          <cell r="I3096" t="str">
            <v>yhcH</v>
          </cell>
          <cell r="J3096" t="str">
            <v>b3221</v>
          </cell>
          <cell r="K3096" t="str">
            <v>G7675</v>
          </cell>
          <cell r="L3096" t="str">
            <v>EG12814</v>
          </cell>
          <cell r="M3096">
            <v>947750</v>
          </cell>
        </row>
        <row r="3097">
          <cell r="A3097" t="str">
            <v>NC_000913.2</v>
          </cell>
          <cell r="B3097" t="str">
            <v>RefSeq</v>
          </cell>
          <cell r="C3097" t="str">
            <v>gene</v>
          </cell>
          <cell r="D3097">
            <v>3367497</v>
          </cell>
          <cell r="E3097">
            <v>3368372</v>
          </cell>
          <cell r="F3097" t="str">
            <v>.</v>
          </cell>
          <cell r="G3097" t="str">
            <v>-</v>
          </cell>
          <cell r="H3097">
            <v>3284</v>
          </cell>
          <cell r="I3097" t="str">
            <v>nanK</v>
          </cell>
          <cell r="J3097" t="str">
            <v>b3222</v>
          </cell>
          <cell r="K3097" t="str">
            <v>G7676</v>
          </cell>
          <cell r="L3097" t="str">
            <v>EG12815</v>
          </cell>
          <cell r="M3097">
            <v>947757</v>
          </cell>
        </row>
        <row r="3098">
          <cell r="A3098" t="str">
            <v>NC_000913.2</v>
          </cell>
          <cell r="B3098" t="str">
            <v>RefSeq</v>
          </cell>
          <cell r="C3098" t="str">
            <v>gene</v>
          </cell>
          <cell r="D3098">
            <v>3368369</v>
          </cell>
          <cell r="E3098">
            <v>3369058</v>
          </cell>
          <cell r="F3098" t="str">
            <v>.</v>
          </cell>
          <cell r="G3098" t="str">
            <v>-</v>
          </cell>
          <cell r="H3098">
            <v>3285</v>
          </cell>
          <cell r="I3098" t="str">
            <v>nanE</v>
          </cell>
          <cell r="J3098" t="str">
            <v>b3223</v>
          </cell>
          <cell r="K3098" t="str">
            <v>G7677</v>
          </cell>
          <cell r="L3098" t="str">
            <v>EG12816</v>
          </cell>
          <cell r="M3098">
            <v>947745</v>
          </cell>
        </row>
        <row r="3099">
          <cell r="A3099" t="str">
            <v>NC_000913.2</v>
          </cell>
          <cell r="B3099" t="str">
            <v>RefSeq</v>
          </cell>
          <cell r="C3099" t="str">
            <v>gene</v>
          </cell>
          <cell r="D3099">
            <v>3369106</v>
          </cell>
          <cell r="E3099">
            <v>3370596</v>
          </cell>
          <cell r="F3099" t="str">
            <v>.</v>
          </cell>
          <cell r="G3099" t="str">
            <v>-</v>
          </cell>
          <cell r="H3099">
            <v>3286</v>
          </cell>
          <cell r="I3099" t="str">
            <v>nanT</v>
          </cell>
          <cell r="J3099" t="str">
            <v>b3224</v>
          </cell>
          <cell r="K3099" t="str">
            <v>G436</v>
          </cell>
          <cell r="L3099" t="str">
            <v>EG20145</v>
          </cell>
          <cell r="M3099">
            <v>947740</v>
          </cell>
        </row>
        <row r="3100">
          <cell r="A3100" t="str">
            <v>NC_000913.2</v>
          </cell>
          <cell r="B3100" t="str">
            <v>RefSeq</v>
          </cell>
          <cell r="C3100" t="str">
            <v>gene</v>
          </cell>
          <cell r="D3100">
            <v>3370705</v>
          </cell>
          <cell r="E3100">
            <v>3371598</v>
          </cell>
          <cell r="F3100" t="str">
            <v>.</v>
          </cell>
          <cell r="G3100" t="str">
            <v>-</v>
          </cell>
          <cell r="H3100">
            <v>3287</v>
          </cell>
          <cell r="I3100" t="str">
            <v>nanA</v>
          </cell>
          <cell r="J3100" t="str">
            <v>b3225</v>
          </cell>
          <cell r="K3100" t="str">
            <v>EG10637</v>
          </cell>
          <cell r="L3100" t="str">
            <v>EG10637</v>
          </cell>
          <cell r="M3100">
            <v>947742</v>
          </cell>
        </row>
        <row r="3101">
          <cell r="A3101" t="str">
            <v>NC_000913.2</v>
          </cell>
          <cell r="B3101" t="str">
            <v>RefSeq</v>
          </cell>
          <cell r="C3101" t="str">
            <v>gene</v>
          </cell>
          <cell r="D3101">
            <v>3371720</v>
          </cell>
          <cell r="E3101">
            <v>3372511</v>
          </cell>
          <cell r="F3101" t="str">
            <v>.</v>
          </cell>
          <cell r="G3101" t="str">
            <v>-</v>
          </cell>
          <cell r="H3101">
            <v>3288</v>
          </cell>
          <cell r="I3101" t="str">
            <v>nanR</v>
          </cell>
          <cell r="J3101" t="str">
            <v>b3226</v>
          </cell>
          <cell r="K3101" t="str">
            <v>G7678</v>
          </cell>
          <cell r="L3101" t="str">
            <v>EG12817</v>
          </cell>
          <cell r="M3101">
            <v>945468</v>
          </cell>
        </row>
        <row r="3102">
          <cell r="A3102" t="str">
            <v>NC_000913.2</v>
          </cell>
          <cell r="B3102" t="str">
            <v>RefSeq</v>
          </cell>
          <cell r="C3102" t="str">
            <v>gene</v>
          </cell>
          <cell r="D3102">
            <v>3372891</v>
          </cell>
          <cell r="E3102">
            <v>3374258</v>
          </cell>
          <cell r="F3102" t="str">
            <v>.</v>
          </cell>
          <cell r="G3102" t="str">
            <v>+</v>
          </cell>
          <cell r="H3102">
            <v>3289</v>
          </cell>
          <cell r="I3102" t="str">
            <v>dcuD</v>
          </cell>
          <cell r="J3102" t="str">
            <v>b3227</v>
          </cell>
          <cell r="K3102" t="str">
            <v>G7679</v>
          </cell>
          <cell r="L3102" t="str">
            <v>EG12818</v>
          </cell>
          <cell r="M3102">
            <v>946575</v>
          </cell>
        </row>
        <row r="3103">
          <cell r="A3103" t="str">
            <v>NC_000913.2</v>
          </cell>
          <cell r="B3103" t="str">
            <v>RefSeq</v>
          </cell>
          <cell r="C3103" t="str">
            <v>gene</v>
          </cell>
          <cell r="D3103">
            <v>3374301</v>
          </cell>
          <cell r="E3103">
            <v>3374798</v>
          </cell>
          <cell r="F3103" t="str">
            <v>.</v>
          </cell>
          <cell r="G3103" t="str">
            <v>-</v>
          </cell>
          <cell r="H3103">
            <v>3290</v>
          </cell>
          <cell r="I3103" t="str">
            <v>sspB</v>
          </cell>
          <cell r="J3103" t="str">
            <v>b3228</v>
          </cell>
          <cell r="K3103" t="str">
            <v>EG10978</v>
          </cell>
          <cell r="L3103" t="str">
            <v>EG10978</v>
          </cell>
          <cell r="M3103">
            <v>944774</v>
          </cell>
        </row>
        <row r="3104">
          <cell r="A3104" t="str">
            <v>NC_000913.2</v>
          </cell>
          <cell r="B3104" t="str">
            <v>RefSeq</v>
          </cell>
          <cell r="C3104" t="str">
            <v>gene</v>
          </cell>
          <cell r="D3104">
            <v>3374804</v>
          </cell>
          <cell r="E3104">
            <v>3375442</v>
          </cell>
          <cell r="F3104" t="str">
            <v>.</v>
          </cell>
          <cell r="G3104" t="str">
            <v>-</v>
          </cell>
          <cell r="H3104">
            <v>3291</v>
          </cell>
          <cell r="I3104" t="str">
            <v>sspA</v>
          </cell>
          <cell r="J3104" t="str">
            <v>b3229</v>
          </cell>
          <cell r="K3104" t="str">
            <v>EG10977</v>
          </cell>
          <cell r="L3104" t="str">
            <v>EG10977</v>
          </cell>
          <cell r="M3104">
            <v>944744</v>
          </cell>
        </row>
        <row r="3105">
          <cell r="A3105" t="str">
            <v>NC_000913.2</v>
          </cell>
          <cell r="B3105" t="str">
            <v>RefSeq</v>
          </cell>
          <cell r="C3105" t="str">
            <v>gene</v>
          </cell>
          <cell r="D3105">
            <v>3375837</v>
          </cell>
          <cell r="E3105">
            <v>3376229</v>
          </cell>
          <cell r="F3105" t="str">
            <v>.</v>
          </cell>
          <cell r="G3105" t="str">
            <v>-</v>
          </cell>
          <cell r="H3105">
            <v>3292</v>
          </cell>
          <cell r="I3105" t="str">
            <v>rpsI</v>
          </cell>
          <cell r="J3105" t="str">
            <v>b3230</v>
          </cell>
          <cell r="K3105" t="str">
            <v>EG10908</v>
          </cell>
          <cell r="L3105" t="str">
            <v>EG10908</v>
          </cell>
          <cell r="M3105">
            <v>949000</v>
          </cell>
        </row>
        <row r="3106">
          <cell r="A3106" t="str">
            <v>NC_000913.2</v>
          </cell>
          <cell r="B3106" t="str">
            <v>RefSeq</v>
          </cell>
          <cell r="C3106" t="str">
            <v>gene</v>
          </cell>
          <cell r="D3106">
            <v>3376245</v>
          </cell>
          <cell r="E3106">
            <v>3376673</v>
          </cell>
          <cell r="F3106" t="str">
            <v>.</v>
          </cell>
          <cell r="G3106" t="str">
            <v>-</v>
          </cell>
          <cell r="H3106">
            <v>3293</v>
          </cell>
          <cell r="I3106" t="str">
            <v>rplM</v>
          </cell>
          <cell r="J3106" t="str">
            <v>b3231</v>
          </cell>
          <cell r="K3106" t="str">
            <v>EG10874</v>
          </cell>
          <cell r="L3106" t="str">
            <v>EG10874</v>
          </cell>
          <cell r="M3106">
            <v>947828</v>
          </cell>
        </row>
        <row r="3107">
          <cell r="A3107" t="str">
            <v>NC_000913.2</v>
          </cell>
          <cell r="B3107" t="str">
            <v>RefSeq</v>
          </cell>
          <cell r="C3107" t="str">
            <v>gene</v>
          </cell>
          <cell r="D3107">
            <v>3376892</v>
          </cell>
          <cell r="E3107">
            <v>3378019</v>
          </cell>
          <cell r="F3107" t="str">
            <v>.</v>
          </cell>
          <cell r="G3107" t="str">
            <v>-</v>
          </cell>
          <cell r="H3107">
            <v>3294</v>
          </cell>
          <cell r="I3107" t="str">
            <v>yhcM</v>
          </cell>
          <cell r="J3107" t="str">
            <v>b3232</v>
          </cell>
          <cell r="K3107" t="str">
            <v>G7680</v>
          </cell>
          <cell r="L3107" t="str">
            <v>EG12819</v>
          </cell>
          <cell r="M3107">
            <v>947821</v>
          </cell>
        </row>
        <row r="3108">
          <cell r="A3108" t="str">
            <v>NC_000913.2</v>
          </cell>
          <cell r="B3108" t="str">
            <v>RefSeq</v>
          </cell>
          <cell r="C3108" t="str">
            <v>gene</v>
          </cell>
          <cell r="D3108">
            <v>3378213</v>
          </cell>
          <cell r="E3108">
            <v>3378611</v>
          </cell>
          <cell r="F3108" t="str">
            <v>.</v>
          </cell>
          <cell r="G3108" t="str">
            <v>+</v>
          </cell>
          <cell r="H3108">
            <v>3295</v>
          </cell>
          <cell r="I3108" t="str">
            <v>yhcB</v>
          </cell>
          <cell r="J3108" t="str">
            <v>b3233</v>
          </cell>
          <cell r="K3108" t="str">
            <v>G7681</v>
          </cell>
          <cell r="L3108" t="str">
            <v>EG12614</v>
          </cell>
          <cell r="M3108">
            <v>947815</v>
          </cell>
        </row>
        <row r="3109">
          <cell r="A3109" t="str">
            <v>NC_000913.2</v>
          </cell>
          <cell r="B3109" t="str">
            <v>RefSeq</v>
          </cell>
          <cell r="C3109" t="str">
            <v>gene</v>
          </cell>
          <cell r="D3109">
            <v>3378765</v>
          </cell>
          <cell r="E3109">
            <v>3380132</v>
          </cell>
          <cell r="F3109" t="str">
            <v>.</v>
          </cell>
          <cell r="G3109" t="str">
            <v>+</v>
          </cell>
          <cell r="H3109">
            <v>3296</v>
          </cell>
          <cell r="I3109" t="str">
            <v>degQ</v>
          </cell>
          <cell r="J3109" t="str">
            <v>b3234</v>
          </cell>
          <cell r="K3109" t="str">
            <v>G7682</v>
          </cell>
          <cell r="L3109" t="str">
            <v>EG12612</v>
          </cell>
          <cell r="M3109">
            <v>947812</v>
          </cell>
        </row>
        <row r="3110">
          <cell r="A3110" t="str">
            <v>NC_000913.2</v>
          </cell>
          <cell r="B3110" t="str">
            <v>RefSeq</v>
          </cell>
          <cell r="C3110" t="str">
            <v>gene</v>
          </cell>
          <cell r="D3110">
            <v>3380222</v>
          </cell>
          <cell r="E3110">
            <v>3381289</v>
          </cell>
          <cell r="F3110" t="str">
            <v>.</v>
          </cell>
          <cell r="G3110" t="str">
            <v>+</v>
          </cell>
          <cell r="H3110">
            <v>3297</v>
          </cell>
          <cell r="I3110" t="str">
            <v>degS</v>
          </cell>
          <cell r="J3110" t="str">
            <v>b3235</v>
          </cell>
          <cell r="K3110" t="str">
            <v>EG11652</v>
          </cell>
          <cell r="L3110" t="str">
            <v>EG11652</v>
          </cell>
          <cell r="M3110">
            <v>947865</v>
          </cell>
        </row>
        <row r="3111">
          <cell r="A3111" t="str">
            <v>NC_000913.2</v>
          </cell>
          <cell r="B3111" t="str">
            <v>RefSeq</v>
          </cell>
          <cell r="C3111" t="str">
            <v>gene</v>
          </cell>
          <cell r="D3111">
            <v>3381352</v>
          </cell>
          <cell r="E3111">
            <v>3382290</v>
          </cell>
          <cell r="F3111" t="str">
            <v>.</v>
          </cell>
          <cell r="G3111" t="str">
            <v>-</v>
          </cell>
          <cell r="H3111">
            <v>3298</v>
          </cell>
          <cell r="I3111" t="str">
            <v>mdh</v>
          </cell>
          <cell r="J3111" t="str">
            <v>b3236</v>
          </cell>
          <cell r="K3111" t="str">
            <v>EG10576</v>
          </cell>
          <cell r="L3111" t="str">
            <v>EG10576</v>
          </cell>
          <cell r="M3111">
            <v>947854</v>
          </cell>
        </row>
        <row r="3112">
          <cell r="A3112" t="str">
            <v>NC_000913.2</v>
          </cell>
          <cell r="B3112" t="str">
            <v>RefSeq</v>
          </cell>
          <cell r="C3112" t="str">
            <v>gene</v>
          </cell>
          <cell r="D3112">
            <v>3382725</v>
          </cell>
          <cell r="E3112">
            <v>3383195</v>
          </cell>
          <cell r="F3112" t="str">
            <v>.</v>
          </cell>
          <cell r="G3112" t="str">
            <v>+</v>
          </cell>
          <cell r="H3112">
            <v>3299</v>
          </cell>
          <cell r="I3112" t="str">
            <v>argR</v>
          </cell>
          <cell r="J3112" t="str">
            <v>b3237</v>
          </cell>
          <cell r="K3112" t="str">
            <v>EG10070</v>
          </cell>
          <cell r="L3112" t="str">
            <v>EG10070</v>
          </cell>
          <cell r="M3112">
            <v>947861</v>
          </cell>
        </row>
        <row r="3113">
          <cell r="A3113" t="str">
            <v>NC_000913.2</v>
          </cell>
          <cell r="B3113" t="str">
            <v>RefSeq</v>
          </cell>
          <cell r="C3113" t="str">
            <v>gene</v>
          </cell>
          <cell r="D3113">
            <v>3383560</v>
          </cell>
          <cell r="E3113">
            <v>3383823</v>
          </cell>
          <cell r="F3113" t="str">
            <v>.</v>
          </cell>
          <cell r="G3113" t="str">
            <v>+</v>
          </cell>
          <cell r="H3113">
            <v>3300</v>
          </cell>
          <cell r="I3113" t="str">
            <v>yhcN</v>
          </cell>
          <cell r="J3113" t="str">
            <v>b3238</v>
          </cell>
          <cell r="K3113" t="str">
            <v>G7683</v>
          </cell>
          <cell r="L3113" t="str">
            <v>EG12820</v>
          </cell>
          <cell r="M3113">
            <v>947835</v>
          </cell>
        </row>
        <row r="3114">
          <cell r="A3114" t="str">
            <v>NC_000913.2</v>
          </cell>
          <cell r="B3114" t="str">
            <v>RefSeq</v>
          </cell>
          <cell r="C3114" t="str">
            <v>gene</v>
          </cell>
          <cell r="D3114">
            <v>3383879</v>
          </cell>
          <cell r="E3114">
            <v>3384151</v>
          </cell>
          <cell r="F3114" t="str">
            <v>.</v>
          </cell>
          <cell r="G3114" t="str">
            <v>-</v>
          </cell>
          <cell r="H3114">
            <v>3301</v>
          </cell>
          <cell r="I3114" t="str">
            <v>yhcO</v>
          </cell>
          <cell r="J3114" t="str">
            <v>b3239</v>
          </cell>
          <cell r="K3114" t="str">
            <v>G7684</v>
          </cell>
          <cell r="L3114" t="str">
            <v>EG12821</v>
          </cell>
          <cell r="M3114">
            <v>947830</v>
          </cell>
        </row>
        <row r="3115">
          <cell r="A3115" t="str">
            <v>NC_000913.2</v>
          </cell>
          <cell r="B3115" t="str">
            <v>RefSeq</v>
          </cell>
          <cell r="C3115" t="str">
            <v>gene</v>
          </cell>
          <cell r="D3115">
            <v>3384243</v>
          </cell>
          <cell r="E3115">
            <v>3386210</v>
          </cell>
          <cell r="F3115" t="str">
            <v>.</v>
          </cell>
          <cell r="G3115" t="str">
            <v>-</v>
          </cell>
          <cell r="H3115">
            <v>3302</v>
          </cell>
          <cell r="I3115" t="str">
            <v>aaeB</v>
          </cell>
          <cell r="J3115" t="str">
            <v>b3240</v>
          </cell>
          <cell r="K3115" t="str">
            <v>G7685</v>
          </cell>
          <cell r="L3115" t="str">
            <v>EG12822</v>
          </cell>
          <cell r="M3115">
            <v>947747</v>
          </cell>
        </row>
        <row r="3116">
          <cell r="A3116" t="str">
            <v>NC_000913.2</v>
          </cell>
          <cell r="B3116" t="str">
            <v>RefSeq</v>
          </cell>
          <cell r="C3116" t="str">
            <v>gene</v>
          </cell>
          <cell r="D3116">
            <v>3386216</v>
          </cell>
          <cell r="E3116">
            <v>3387148</v>
          </cell>
          <cell r="F3116" t="str">
            <v>.</v>
          </cell>
          <cell r="G3116" t="str">
            <v>-</v>
          </cell>
          <cell r="H3116">
            <v>3303</v>
          </cell>
          <cell r="I3116" t="str">
            <v>aaeA</v>
          </cell>
          <cell r="J3116" t="str">
            <v>b3241</v>
          </cell>
          <cell r="K3116" t="str">
            <v>G7686</v>
          </cell>
          <cell r="L3116" t="str">
            <v>EG12823</v>
          </cell>
          <cell r="M3116">
            <v>947748</v>
          </cell>
        </row>
        <row r="3117">
          <cell r="A3117" t="str">
            <v>NC_000913.2</v>
          </cell>
          <cell r="B3117" t="str">
            <v>RefSeq</v>
          </cell>
          <cell r="C3117" t="str">
            <v>gene</v>
          </cell>
          <cell r="D3117">
            <v>3387156</v>
          </cell>
          <cell r="E3117">
            <v>3387359</v>
          </cell>
          <cell r="F3117" t="str">
            <v>.</v>
          </cell>
          <cell r="G3117" t="str">
            <v>-</v>
          </cell>
          <cell r="H3117">
            <v>3304</v>
          </cell>
          <cell r="I3117" t="str">
            <v>aaeX</v>
          </cell>
          <cell r="J3117" t="str">
            <v>b3242</v>
          </cell>
          <cell r="K3117" t="str">
            <v>G7687</v>
          </cell>
          <cell r="L3117" t="str">
            <v>EG12824</v>
          </cell>
          <cell r="M3117">
            <v>947751</v>
          </cell>
        </row>
        <row r="3118">
          <cell r="A3118" t="str">
            <v>NC_000913.2</v>
          </cell>
          <cell r="B3118" t="str">
            <v>RefSeq</v>
          </cell>
          <cell r="C3118" t="str">
            <v>gene</v>
          </cell>
          <cell r="D3118">
            <v>3387542</v>
          </cell>
          <cell r="E3118">
            <v>3388471</v>
          </cell>
          <cell r="F3118" t="str">
            <v>.</v>
          </cell>
          <cell r="G3118" t="str">
            <v>+</v>
          </cell>
          <cell r="H3118">
            <v>3305</v>
          </cell>
          <cell r="I3118" t="str">
            <v>aaeR</v>
          </cell>
          <cell r="J3118" t="str">
            <v>b3243</v>
          </cell>
          <cell r="K3118" t="str">
            <v>G7688</v>
          </cell>
          <cell r="L3118" t="str">
            <v>EG12825</v>
          </cell>
          <cell r="M3118">
            <v>947760</v>
          </cell>
        </row>
        <row r="3119">
          <cell r="A3119" t="str">
            <v>NC_000913.2</v>
          </cell>
          <cell r="B3119" t="str">
            <v>RefSeq</v>
          </cell>
          <cell r="C3119" t="str">
            <v>gene</v>
          </cell>
          <cell r="D3119">
            <v>3388605</v>
          </cell>
          <cell r="E3119">
            <v>3390050</v>
          </cell>
          <cell r="F3119" t="str">
            <v>.</v>
          </cell>
          <cell r="G3119" t="str">
            <v>-</v>
          </cell>
          <cell r="H3119">
            <v>3306</v>
          </cell>
          <cell r="I3119" t="str">
            <v>tldD</v>
          </cell>
          <cell r="J3119" t="str">
            <v>b3244</v>
          </cell>
          <cell r="K3119" t="str">
            <v>G7689</v>
          </cell>
          <cell r="L3119" t="str">
            <v>EG12826</v>
          </cell>
          <cell r="M3119">
            <v>947749</v>
          </cell>
        </row>
        <row r="3120">
          <cell r="A3120" t="str">
            <v>NC_000913.2</v>
          </cell>
          <cell r="B3120" t="str">
            <v>RefSeq</v>
          </cell>
          <cell r="C3120" t="str">
            <v>gene</v>
          </cell>
          <cell r="D3120">
            <v>3394348</v>
          </cell>
          <cell r="E3120">
            <v>3395817</v>
          </cell>
          <cell r="F3120" t="str">
            <v>.</v>
          </cell>
          <cell r="G3120" t="str">
            <v>-</v>
          </cell>
          <cell r="H3120">
            <v>3308</v>
          </cell>
          <cell r="I3120" t="str">
            <v>rng</v>
          </cell>
          <cell r="J3120" t="str">
            <v>b3247</v>
          </cell>
          <cell r="K3120" t="str">
            <v>EG11299</v>
          </cell>
          <cell r="L3120" t="str">
            <v>EG11299</v>
          </cell>
          <cell r="M3120">
            <v>947744</v>
          </cell>
        </row>
        <row r="3121">
          <cell r="A3121" t="str">
            <v>NC_000913.2</v>
          </cell>
          <cell r="B3121" t="str">
            <v>RefSeq</v>
          </cell>
          <cell r="C3121" t="str">
            <v>gene</v>
          </cell>
          <cell r="D3121">
            <v>3395807</v>
          </cell>
          <cell r="E3121">
            <v>3396400</v>
          </cell>
          <cell r="F3121" t="str">
            <v>.</v>
          </cell>
          <cell r="G3121" t="str">
            <v>-</v>
          </cell>
          <cell r="H3121">
            <v>3309</v>
          </cell>
          <cell r="I3121" t="str">
            <v>yhdE</v>
          </cell>
          <cell r="J3121" t="str">
            <v>b3248</v>
          </cell>
          <cell r="K3121" t="str">
            <v>EG11298</v>
          </cell>
          <cell r="L3121" t="str">
            <v>EG11298</v>
          </cell>
          <cell r="M3121">
            <v>947753</v>
          </cell>
        </row>
        <row r="3122">
          <cell r="A3122" t="str">
            <v>NC_000913.2</v>
          </cell>
          <cell r="B3122" t="str">
            <v>RefSeq</v>
          </cell>
          <cell r="C3122" t="str">
            <v>gene</v>
          </cell>
          <cell r="D3122">
            <v>3396409</v>
          </cell>
          <cell r="E3122">
            <v>3396897</v>
          </cell>
          <cell r="F3122" t="str">
            <v>.</v>
          </cell>
          <cell r="G3122" t="str">
            <v>-</v>
          </cell>
          <cell r="H3122">
            <v>3310</v>
          </cell>
          <cell r="I3122" t="str">
            <v>mreD</v>
          </cell>
          <cell r="J3122" t="str">
            <v>b3249</v>
          </cell>
          <cell r="K3122" t="str">
            <v>EG10610</v>
          </cell>
          <cell r="L3122" t="str">
            <v>EG10610</v>
          </cell>
          <cell r="M3122">
            <v>947756</v>
          </cell>
        </row>
        <row r="3123">
          <cell r="A3123" t="str">
            <v>NC_000913.2</v>
          </cell>
          <cell r="B3123" t="str">
            <v>RefSeq</v>
          </cell>
          <cell r="C3123" t="str">
            <v>gene</v>
          </cell>
          <cell r="D3123">
            <v>3396897</v>
          </cell>
          <cell r="E3123">
            <v>3398000</v>
          </cell>
          <cell r="F3123" t="str">
            <v>.</v>
          </cell>
          <cell r="G3123" t="str">
            <v>-</v>
          </cell>
          <cell r="H3123">
            <v>3311</v>
          </cell>
          <cell r="I3123" t="str">
            <v>mreC</v>
          </cell>
          <cell r="J3123" t="str">
            <v>b3250</v>
          </cell>
          <cell r="K3123" t="str">
            <v>EG10609</v>
          </cell>
          <cell r="L3123" t="str">
            <v>EG10609</v>
          </cell>
          <cell r="M3123">
            <v>947655</v>
          </cell>
        </row>
        <row r="3124">
          <cell r="A3124" t="str">
            <v>NC_000913.2</v>
          </cell>
          <cell r="B3124" t="str">
            <v>RefSeq</v>
          </cell>
          <cell r="C3124" t="str">
            <v>gene</v>
          </cell>
          <cell r="D3124">
            <v>3398066</v>
          </cell>
          <cell r="E3124">
            <v>3399109</v>
          </cell>
          <cell r="F3124" t="str">
            <v>.</v>
          </cell>
          <cell r="G3124" t="str">
            <v>-</v>
          </cell>
          <cell r="H3124">
            <v>3312</v>
          </cell>
          <cell r="I3124" t="str">
            <v>mreB</v>
          </cell>
          <cell r="J3124" t="str">
            <v>b3251</v>
          </cell>
          <cell r="K3124" t="str">
            <v>EG10608</v>
          </cell>
          <cell r="L3124" t="str">
            <v>EG10608</v>
          </cell>
          <cell r="M3124">
            <v>948588</v>
          </cell>
        </row>
        <row r="3125">
          <cell r="A3125" t="str">
            <v>NC_000913.2</v>
          </cell>
          <cell r="B3125" t="str">
            <v>RefSeq</v>
          </cell>
          <cell r="C3125" t="str">
            <v>gene</v>
          </cell>
          <cell r="D3125">
            <v>3399414</v>
          </cell>
          <cell r="E3125">
            <v>3401354</v>
          </cell>
          <cell r="F3125" t="str">
            <v>.</v>
          </cell>
          <cell r="G3125" t="str">
            <v>-</v>
          </cell>
          <cell r="H3125">
            <v>3313</v>
          </cell>
          <cell r="I3125" t="str">
            <v>csrD</v>
          </cell>
          <cell r="J3125" t="str">
            <v>b3252</v>
          </cell>
          <cell r="K3125" t="str">
            <v>EG10018</v>
          </cell>
          <cell r="L3125" t="str">
            <v>EG10018</v>
          </cell>
          <cell r="M3125">
            <v>947702</v>
          </cell>
        </row>
        <row r="3126">
          <cell r="A3126" t="str">
            <v>NC_000913.2</v>
          </cell>
          <cell r="B3126" t="str">
            <v>RefSeq</v>
          </cell>
          <cell r="C3126" t="str">
            <v>gene</v>
          </cell>
          <cell r="D3126">
            <v>3401506</v>
          </cell>
          <cell r="E3126">
            <v>3402480</v>
          </cell>
          <cell r="F3126" t="str">
            <v>.</v>
          </cell>
          <cell r="G3126" t="str">
            <v>+</v>
          </cell>
          <cell r="H3126">
            <v>3314</v>
          </cell>
          <cell r="I3126" t="str">
            <v>yhdH</v>
          </cell>
          <cell r="J3126" t="str">
            <v>b3253</v>
          </cell>
          <cell r="K3126" t="str">
            <v>EG11315</v>
          </cell>
          <cell r="L3126" t="str">
            <v>EG11315</v>
          </cell>
          <cell r="M3126">
            <v>947848</v>
          </cell>
        </row>
        <row r="3127">
          <cell r="A3127" t="str">
            <v>NC_000913.2</v>
          </cell>
          <cell r="B3127" t="str">
            <v>RefSeq</v>
          </cell>
          <cell r="C3127" t="str">
            <v>gene</v>
          </cell>
          <cell r="D3127">
            <v>3403458</v>
          </cell>
          <cell r="E3127">
            <v>3403928</v>
          </cell>
          <cell r="F3127" t="str">
            <v>.</v>
          </cell>
          <cell r="G3127" t="str">
            <v>+</v>
          </cell>
          <cell r="H3127">
            <v>3317</v>
          </cell>
          <cell r="I3127" t="str">
            <v>accB</v>
          </cell>
          <cell r="J3127" t="str">
            <v>b3255</v>
          </cell>
          <cell r="K3127" t="str">
            <v>EG10275</v>
          </cell>
          <cell r="L3127" t="str">
            <v>EG10275</v>
          </cell>
          <cell r="M3127">
            <v>947758</v>
          </cell>
        </row>
        <row r="3128">
          <cell r="A3128" t="str">
            <v>NC_000913.2</v>
          </cell>
          <cell r="B3128" t="str">
            <v>RefSeq</v>
          </cell>
          <cell r="C3128" t="str">
            <v>gene</v>
          </cell>
          <cell r="D3128">
            <v>3403939</v>
          </cell>
          <cell r="E3128">
            <v>3405288</v>
          </cell>
          <cell r="F3128" t="str">
            <v>.</v>
          </cell>
          <cell r="G3128" t="str">
            <v>+</v>
          </cell>
          <cell r="H3128">
            <v>3318</v>
          </cell>
          <cell r="I3128" t="str">
            <v>accC</v>
          </cell>
          <cell r="J3128" t="str">
            <v>b3256</v>
          </cell>
          <cell r="K3128" t="str">
            <v>EG10276</v>
          </cell>
          <cell r="L3128" t="str">
            <v>EG10276</v>
          </cell>
          <cell r="M3128">
            <v>947761</v>
          </cell>
        </row>
        <row r="3129">
          <cell r="A3129" t="str">
            <v>NC_000913.2</v>
          </cell>
          <cell r="B3129" t="str">
            <v>RefSeq</v>
          </cell>
          <cell r="C3129" t="str">
            <v>gene</v>
          </cell>
          <cell r="D3129">
            <v>3405397</v>
          </cell>
          <cell r="E3129">
            <v>3405639</v>
          </cell>
          <cell r="F3129" t="str">
            <v>.</v>
          </cell>
          <cell r="G3129" t="str">
            <v>+</v>
          </cell>
          <cell r="H3129">
            <v>3319</v>
          </cell>
          <cell r="I3129" t="str">
            <v>yhdT</v>
          </cell>
          <cell r="J3129" t="str">
            <v>b3257</v>
          </cell>
          <cell r="K3129" t="str">
            <v>G7693</v>
          </cell>
          <cell r="L3129" t="str">
            <v>EG12831</v>
          </cell>
          <cell r="M3129">
            <v>947762</v>
          </cell>
        </row>
        <row r="3130">
          <cell r="A3130" t="str">
            <v>NC_000913.2</v>
          </cell>
          <cell r="B3130" t="str">
            <v>RefSeq</v>
          </cell>
          <cell r="C3130" t="str">
            <v>gene</v>
          </cell>
          <cell r="D3130">
            <v>3405629</v>
          </cell>
          <cell r="E3130">
            <v>3407080</v>
          </cell>
          <cell r="F3130" t="str">
            <v>.</v>
          </cell>
          <cell r="G3130" t="str">
            <v>+</v>
          </cell>
          <cell r="H3130">
            <v>3320</v>
          </cell>
          <cell r="I3130" t="str">
            <v>panF</v>
          </cell>
          <cell r="J3130" t="str">
            <v>b3258</v>
          </cell>
          <cell r="K3130" t="str">
            <v>EG10685</v>
          </cell>
          <cell r="L3130" t="str">
            <v>EG10685</v>
          </cell>
          <cell r="M3130">
            <v>947752</v>
          </cell>
        </row>
        <row r="3131">
          <cell r="A3131" t="str">
            <v>NC_000913.2</v>
          </cell>
          <cell r="B3131" t="str">
            <v>RefSeq</v>
          </cell>
          <cell r="C3131" t="str">
            <v>gene</v>
          </cell>
          <cell r="D3131">
            <v>3407092</v>
          </cell>
          <cell r="E3131">
            <v>3407973</v>
          </cell>
          <cell r="F3131" t="str">
            <v>.</v>
          </cell>
          <cell r="G3131" t="str">
            <v>+</v>
          </cell>
          <cell r="H3131">
            <v>3321</v>
          </cell>
          <cell r="I3131" t="str">
            <v>prmA</v>
          </cell>
          <cell r="J3131" t="str">
            <v>b3259</v>
          </cell>
          <cell r="K3131" t="str">
            <v>EG11497</v>
          </cell>
          <cell r="L3131" t="str">
            <v>EG11497</v>
          </cell>
          <cell r="M3131">
            <v>947708</v>
          </cell>
        </row>
        <row r="3132">
          <cell r="A3132" t="str">
            <v>NC_000913.2</v>
          </cell>
          <cell r="B3132" t="str">
            <v>RefSeq</v>
          </cell>
          <cell r="C3132" t="str">
            <v>gene</v>
          </cell>
          <cell r="D3132">
            <v>3408302</v>
          </cell>
          <cell r="E3132">
            <v>3409267</v>
          </cell>
          <cell r="F3132" t="str">
            <v>.</v>
          </cell>
          <cell r="G3132" t="str">
            <v>+</v>
          </cell>
          <cell r="H3132">
            <v>3322</v>
          </cell>
          <cell r="I3132" t="str">
            <v>dusB</v>
          </cell>
          <cell r="J3132" t="str">
            <v>b3260</v>
          </cell>
          <cell r="K3132" t="str">
            <v>EG11311</v>
          </cell>
          <cell r="L3132" t="str">
            <v>EG11311</v>
          </cell>
          <cell r="M3132">
            <v>947707</v>
          </cell>
        </row>
        <row r="3133">
          <cell r="A3133" t="str">
            <v>NC_000913.2</v>
          </cell>
          <cell r="B3133" t="str">
            <v>RefSeq</v>
          </cell>
          <cell r="C3133" t="str">
            <v>gene</v>
          </cell>
          <cell r="D3133">
            <v>3409293</v>
          </cell>
          <cell r="E3133">
            <v>3409589</v>
          </cell>
          <cell r="F3133" t="str">
            <v>.</v>
          </cell>
          <cell r="G3133" t="str">
            <v>+</v>
          </cell>
          <cell r="H3133">
            <v>3323</v>
          </cell>
          <cell r="I3133" t="str">
            <v>fis</v>
          </cell>
          <cell r="J3133" t="str">
            <v>b3261</v>
          </cell>
          <cell r="K3133" t="str">
            <v>EG10317</v>
          </cell>
          <cell r="L3133" t="str">
            <v>EG10317</v>
          </cell>
          <cell r="M3133">
            <v>947697</v>
          </cell>
        </row>
        <row r="3134">
          <cell r="A3134" t="str">
            <v>NC_000913.2</v>
          </cell>
          <cell r="B3134" t="str">
            <v>RefSeq</v>
          </cell>
          <cell r="C3134" t="str">
            <v>gene</v>
          </cell>
          <cell r="D3134">
            <v>3409675</v>
          </cell>
          <cell r="E3134">
            <v>3410559</v>
          </cell>
          <cell r="F3134" t="str">
            <v>.</v>
          </cell>
          <cell r="G3134" t="str">
            <v>+</v>
          </cell>
          <cell r="H3134">
            <v>3324</v>
          </cell>
          <cell r="I3134" t="str">
            <v>yhdJ</v>
          </cell>
          <cell r="J3134" t="str">
            <v>b3262</v>
          </cell>
          <cell r="K3134" t="str">
            <v>EG11498</v>
          </cell>
          <cell r="L3134" t="str">
            <v>EG11498</v>
          </cell>
          <cell r="M3134">
            <v>947695</v>
          </cell>
        </row>
        <row r="3135">
          <cell r="A3135" t="str">
            <v>NC_000913.2</v>
          </cell>
          <cell r="B3135" t="str">
            <v>RefSeq</v>
          </cell>
          <cell r="C3135" t="str">
            <v>gene</v>
          </cell>
          <cell r="D3135">
            <v>3410643</v>
          </cell>
          <cell r="E3135">
            <v>3410822</v>
          </cell>
          <cell r="F3135" t="str">
            <v>.</v>
          </cell>
          <cell r="G3135" t="str">
            <v>+</v>
          </cell>
          <cell r="H3135">
            <v>3325</v>
          </cell>
          <cell r="I3135" t="str">
            <v>yhdU</v>
          </cell>
          <cell r="J3135" t="str">
            <v>b3263</v>
          </cell>
          <cell r="K3135" t="str">
            <v>G7694</v>
          </cell>
          <cell r="L3135" t="str">
            <v>EG12832</v>
          </cell>
          <cell r="M3135">
            <v>947700</v>
          </cell>
        </row>
        <row r="3136">
          <cell r="A3136" t="str">
            <v>NC_000913.2</v>
          </cell>
          <cell r="B3136" t="str">
            <v>RefSeq</v>
          </cell>
          <cell r="C3136" t="str">
            <v>gene</v>
          </cell>
          <cell r="D3136">
            <v>3410825</v>
          </cell>
          <cell r="E3136">
            <v>3411487</v>
          </cell>
          <cell r="F3136" t="str">
            <v>.</v>
          </cell>
          <cell r="G3136" t="str">
            <v>-</v>
          </cell>
          <cell r="H3136">
            <v>3326</v>
          </cell>
          <cell r="I3136" t="str">
            <v>envR</v>
          </cell>
          <cell r="J3136" t="str">
            <v>b3264</v>
          </cell>
          <cell r="K3136" t="str">
            <v>EG11741</v>
          </cell>
          <cell r="L3136" t="str">
            <v>EG11741</v>
          </cell>
          <cell r="M3136">
            <v>947704</v>
          </cell>
        </row>
        <row r="3137">
          <cell r="A3137" t="str">
            <v>NC_000913.2</v>
          </cell>
          <cell r="B3137" t="str">
            <v>RefSeq</v>
          </cell>
          <cell r="C3137" t="str">
            <v>gene</v>
          </cell>
          <cell r="D3137">
            <v>3411886</v>
          </cell>
          <cell r="E3137">
            <v>3413043</v>
          </cell>
          <cell r="F3137" t="str">
            <v>.</v>
          </cell>
          <cell r="G3137" t="str">
            <v>+</v>
          </cell>
          <cell r="H3137">
            <v>3327</v>
          </cell>
          <cell r="I3137" t="str">
            <v>acrE</v>
          </cell>
          <cell r="J3137" t="str">
            <v>b3265</v>
          </cell>
          <cell r="K3137" t="str">
            <v>EG10266</v>
          </cell>
          <cell r="L3137" t="str">
            <v>EG10266</v>
          </cell>
          <cell r="M3137">
            <v>947706</v>
          </cell>
        </row>
        <row r="3138">
          <cell r="A3138" t="str">
            <v>NC_000913.2</v>
          </cell>
          <cell r="B3138" t="str">
            <v>RefSeq</v>
          </cell>
          <cell r="C3138" t="str">
            <v>gene</v>
          </cell>
          <cell r="D3138">
            <v>3413055</v>
          </cell>
          <cell r="E3138">
            <v>3416159</v>
          </cell>
          <cell r="F3138" t="str">
            <v>.</v>
          </cell>
          <cell r="G3138" t="str">
            <v>+</v>
          </cell>
          <cell r="H3138">
            <v>3328</v>
          </cell>
          <cell r="I3138" t="str">
            <v>acrF</v>
          </cell>
          <cell r="J3138" t="str">
            <v>b3266</v>
          </cell>
          <cell r="K3138" t="str">
            <v>EG10267</v>
          </cell>
          <cell r="L3138" t="str">
            <v>EG10267</v>
          </cell>
          <cell r="M3138">
            <v>947768</v>
          </cell>
        </row>
        <row r="3139">
          <cell r="A3139" t="str">
            <v>NC_000913.2</v>
          </cell>
          <cell r="B3139" t="str">
            <v>RefSeq</v>
          </cell>
          <cell r="C3139" t="str">
            <v>gene</v>
          </cell>
          <cell r="D3139">
            <v>3416412</v>
          </cell>
          <cell r="E3139">
            <v>3416633</v>
          </cell>
          <cell r="F3139" t="str">
            <v>.</v>
          </cell>
          <cell r="G3139" t="str">
            <v>+</v>
          </cell>
          <cell r="H3139">
            <v>3329</v>
          </cell>
          <cell r="I3139" t="str">
            <v>yhdV</v>
          </cell>
          <cell r="J3139" t="str">
            <v>b3267</v>
          </cell>
          <cell r="K3139" t="str">
            <v>G7695</v>
          </cell>
          <cell r="L3139" t="str">
            <v>EG12833</v>
          </cell>
          <cell r="M3139">
            <v>947767</v>
          </cell>
        </row>
        <row r="3140">
          <cell r="A3140" t="str">
            <v>NC_000913.2</v>
          </cell>
          <cell r="B3140" t="str">
            <v>RefSeq</v>
          </cell>
          <cell r="C3140" t="str">
            <v>gene</v>
          </cell>
          <cell r="D3140">
            <v>3417064</v>
          </cell>
          <cell r="E3140">
            <v>3418088</v>
          </cell>
          <cell r="F3140" t="str">
            <v>.</v>
          </cell>
          <cell r="G3140" t="str">
            <v>+</v>
          </cell>
          <cell r="H3140">
            <v>3330</v>
          </cell>
          <cell r="I3140" t="str">
            <v>yhdW</v>
          </cell>
          <cell r="J3140" t="str">
            <v>b3268</v>
          </cell>
          <cell r="K3140" t="str">
            <v>EG12834</v>
          </cell>
          <cell r="L3140" t="str">
            <v>EG12834</v>
          </cell>
          <cell r="M3140">
            <v>947766</v>
          </cell>
        </row>
        <row r="3141">
          <cell r="A3141" t="str">
            <v>NC_000913.2</v>
          </cell>
          <cell r="B3141" t="str">
            <v>RefSeq</v>
          </cell>
          <cell r="C3141" t="str">
            <v>gene</v>
          </cell>
          <cell r="D3141">
            <v>3418156</v>
          </cell>
          <cell r="E3141">
            <v>3419337</v>
          </cell>
          <cell r="F3141" t="str">
            <v>.</v>
          </cell>
          <cell r="G3141" t="str">
            <v>+</v>
          </cell>
          <cell r="H3141">
            <v>3331</v>
          </cell>
          <cell r="I3141" t="str">
            <v>yhdX</v>
          </cell>
          <cell r="J3141" t="str">
            <v>b3269</v>
          </cell>
          <cell r="K3141" t="str">
            <v>EG12835</v>
          </cell>
          <cell r="L3141" t="str">
            <v>EG12835</v>
          </cell>
          <cell r="M3141">
            <v>947765</v>
          </cell>
        </row>
        <row r="3142">
          <cell r="A3142" t="str">
            <v>NC_000913.2</v>
          </cell>
          <cell r="B3142" t="str">
            <v>RefSeq</v>
          </cell>
          <cell r="C3142" t="str">
            <v>gene</v>
          </cell>
          <cell r="D3142">
            <v>3419347</v>
          </cell>
          <cell r="E3142">
            <v>3420450</v>
          </cell>
          <cell r="F3142" t="str">
            <v>.</v>
          </cell>
          <cell r="G3142" t="str">
            <v>+</v>
          </cell>
          <cell r="H3142">
            <v>3332</v>
          </cell>
          <cell r="I3142" t="str">
            <v>yhdY</v>
          </cell>
          <cell r="J3142" t="str">
            <v>b3270</v>
          </cell>
          <cell r="K3142" t="str">
            <v>EG12836</v>
          </cell>
          <cell r="L3142" t="str">
            <v>EG12836</v>
          </cell>
          <cell r="M3142">
            <v>947764</v>
          </cell>
        </row>
        <row r="3143">
          <cell r="A3143" t="str">
            <v>NC_000913.2</v>
          </cell>
          <cell r="B3143" t="str">
            <v>RefSeq</v>
          </cell>
          <cell r="C3143" t="str">
            <v>gene</v>
          </cell>
          <cell r="D3143">
            <v>3420458</v>
          </cell>
          <cell r="E3143">
            <v>3421216</v>
          </cell>
          <cell r="F3143" t="str">
            <v>.</v>
          </cell>
          <cell r="G3143" t="str">
            <v>+</v>
          </cell>
          <cell r="H3143">
            <v>3333</v>
          </cell>
          <cell r="I3143" t="str">
            <v>yhdZ</v>
          </cell>
          <cell r="J3143" t="str">
            <v>b3271</v>
          </cell>
          <cell r="K3143" t="str">
            <v>EG12837</v>
          </cell>
          <cell r="L3143" t="str">
            <v>EG12837</v>
          </cell>
          <cell r="M3143">
            <v>947763</v>
          </cell>
        </row>
        <row r="3144">
          <cell r="A3144" t="str">
            <v>NC_000913.2</v>
          </cell>
          <cell r="B3144" t="str">
            <v>RefSeq</v>
          </cell>
          <cell r="C3144" t="str">
            <v>gene</v>
          </cell>
          <cell r="D3144">
            <v>3421445</v>
          </cell>
          <cell r="E3144">
            <v>3421564</v>
          </cell>
          <cell r="F3144" t="str">
            <v>.</v>
          </cell>
          <cell r="G3144" t="str">
            <v>-</v>
          </cell>
          <cell r="H3144">
            <v>3334</v>
          </cell>
          <cell r="I3144" t="str">
            <v>rrfF</v>
          </cell>
          <cell r="J3144" t="str">
            <v>b3272</v>
          </cell>
          <cell r="K3144" t="str">
            <v>EG30091</v>
          </cell>
          <cell r="L3144" t="str">
            <v>EG30091</v>
          </cell>
          <cell r="M3144">
            <v>947771</v>
          </cell>
        </row>
        <row r="3145">
          <cell r="A3145" t="str">
            <v>NC_000913.2</v>
          </cell>
          <cell r="B3145" t="str">
            <v>RefSeq</v>
          </cell>
          <cell r="C3145" t="str">
            <v>gene</v>
          </cell>
          <cell r="D3145">
            <v>3421602</v>
          </cell>
          <cell r="E3145">
            <v>3421677</v>
          </cell>
          <cell r="F3145" t="str">
            <v>.</v>
          </cell>
          <cell r="G3145" t="str">
            <v>-</v>
          </cell>
          <cell r="H3145">
            <v>3335</v>
          </cell>
          <cell r="I3145" t="str">
            <v>thrV</v>
          </cell>
          <cell r="J3145" t="str">
            <v>b3273</v>
          </cell>
          <cell r="K3145" t="str">
            <v>EG30103</v>
          </cell>
          <cell r="L3145" t="str">
            <v>EG30103</v>
          </cell>
          <cell r="M3145">
            <v>947770</v>
          </cell>
        </row>
        <row r="3146">
          <cell r="A3146" t="str">
            <v>NC_000913.2</v>
          </cell>
          <cell r="B3146" t="str">
            <v>RefSeq</v>
          </cell>
          <cell r="C3146" t="str">
            <v>gene</v>
          </cell>
          <cell r="D3146">
            <v>3421690</v>
          </cell>
          <cell r="E3146">
            <v>3421809</v>
          </cell>
          <cell r="F3146" t="str">
            <v>.</v>
          </cell>
          <cell r="G3146" t="str">
            <v>-</v>
          </cell>
          <cell r="H3146">
            <v>3336</v>
          </cell>
          <cell r="I3146" t="str">
            <v>rrfD</v>
          </cell>
          <cell r="J3146" t="str">
            <v>b3274</v>
          </cell>
          <cell r="K3146" t="str">
            <v>EG30073</v>
          </cell>
          <cell r="L3146" t="str">
            <v>EG30073</v>
          </cell>
          <cell r="M3146">
            <v>947769</v>
          </cell>
        </row>
        <row r="3147">
          <cell r="A3147" t="str">
            <v>NC_000913.2</v>
          </cell>
          <cell r="B3147" t="str">
            <v>RefSeq</v>
          </cell>
          <cell r="C3147" t="str">
            <v>gene</v>
          </cell>
          <cell r="D3147">
            <v>3421902</v>
          </cell>
          <cell r="E3147">
            <v>3424805</v>
          </cell>
          <cell r="F3147" t="str">
            <v>.</v>
          </cell>
          <cell r="G3147" t="str">
            <v>-</v>
          </cell>
          <cell r="H3147">
            <v>3337</v>
          </cell>
          <cell r="I3147" t="str">
            <v>rrlD</v>
          </cell>
          <cell r="J3147" t="str">
            <v>b3275</v>
          </cell>
          <cell r="K3147" t="str">
            <v>EG30080</v>
          </cell>
          <cell r="L3147" t="str">
            <v>EG30080</v>
          </cell>
          <cell r="M3147">
            <v>947773</v>
          </cell>
        </row>
        <row r="3148">
          <cell r="A3148" t="str">
            <v>NC_000913.2</v>
          </cell>
          <cell r="B3148" t="str">
            <v>RefSeq</v>
          </cell>
          <cell r="C3148" t="str">
            <v>gene</v>
          </cell>
          <cell r="D3148">
            <v>3424980</v>
          </cell>
          <cell r="E3148">
            <v>3425055</v>
          </cell>
          <cell r="F3148" t="str">
            <v>.</v>
          </cell>
          <cell r="G3148" t="str">
            <v>-</v>
          </cell>
          <cell r="H3148">
            <v>3338</v>
          </cell>
          <cell r="I3148" t="str">
            <v>alaU</v>
          </cell>
          <cell r="J3148" t="str">
            <v>b3276</v>
          </cell>
          <cell r="K3148" t="str">
            <v>EG30009</v>
          </cell>
          <cell r="L3148" t="str">
            <v>EG30009</v>
          </cell>
          <cell r="M3148">
            <v>947772</v>
          </cell>
        </row>
        <row r="3149">
          <cell r="A3149" t="str">
            <v>NC_000913.2</v>
          </cell>
          <cell r="B3149" t="str">
            <v>RefSeq</v>
          </cell>
          <cell r="C3149" t="str">
            <v>gene</v>
          </cell>
          <cell r="D3149">
            <v>3425098</v>
          </cell>
          <cell r="E3149">
            <v>3425174</v>
          </cell>
          <cell r="F3149" t="str">
            <v>.</v>
          </cell>
          <cell r="G3149" t="str">
            <v>-</v>
          </cell>
          <cell r="H3149">
            <v>3339</v>
          </cell>
          <cell r="I3149" t="str">
            <v>ileU</v>
          </cell>
          <cell r="J3149" t="str">
            <v>b3277</v>
          </cell>
          <cell r="K3149" t="str">
            <v>EG30044</v>
          </cell>
          <cell r="L3149" t="str">
            <v>EG30044</v>
          </cell>
          <cell r="M3149">
            <v>947778</v>
          </cell>
        </row>
        <row r="3150">
          <cell r="A3150" t="str">
            <v>NC_000913.2</v>
          </cell>
          <cell r="B3150" t="str">
            <v>RefSeq</v>
          </cell>
          <cell r="C3150" t="str">
            <v>gene</v>
          </cell>
          <cell r="D3150">
            <v>3425243</v>
          </cell>
          <cell r="E3150">
            <v>3426784</v>
          </cell>
          <cell r="F3150" t="str">
            <v>.</v>
          </cell>
          <cell r="G3150" t="str">
            <v>-</v>
          </cell>
          <cell r="H3150">
            <v>3340</v>
          </cell>
          <cell r="I3150" t="str">
            <v>rrsD</v>
          </cell>
          <cell r="J3150" t="str">
            <v>b3278</v>
          </cell>
          <cell r="K3150" t="str">
            <v>EG30087</v>
          </cell>
          <cell r="L3150" t="str">
            <v>EG30087</v>
          </cell>
          <cell r="M3150">
            <v>947777</v>
          </cell>
        </row>
        <row r="3151">
          <cell r="A3151" t="str">
            <v>NC_000913.2</v>
          </cell>
          <cell r="B3151" t="str">
            <v>RefSeq</v>
          </cell>
          <cell r="C3151" t="str">
            <v>gene</v>
          </cell>
          <cell r="D3151">
            <v>3427258</v>
          </cell>
          <cell r="E3151">
            <v>3427812</v>
          </cell>
          <cell r="F3151" t="str">
            <v>.</v>
          </cell>
          <cell r="G3151" t="str">
            <v>+</v>
          </cell>
          <cell r="H3151">
            <v>3341</v>
          </cell>
          <cell r="I3151" t="str">
            <v>yrdA</v>
          </cell>
          <cell r="J3151" t="str">
            <v>b3279</v>
          </cell>
          <cell r="K3151" t="str">
            <v>G7696</v>
          </cell>
          <cell r="L3151" t="str">
            <v>EG12838</v>
          </cell>
          <cell r="M3151">
            <v>947775</v>
          </cell>
        </row>
        <row r="3152">
          <cell r="A3152" t="str">
            <v>NC_000913.2</v>
          </cell>
          <cell r="B3152" t="str">
            <v>RefSeq</v>
          </cell>
          <cell r="C3152" t="str">
            <v>gene</v>
          </cell>
          <cell r="D3152">
            <v>3427788</v>
          </cell>
          <cell r="E3152">
            <v>3428045</v>
          </cell>
          <cell r="F3152" t="str">
            <v>.</v>
          </cell>
          <cell r="G3152" t="str">
            <v>-</v>
          </cell>
          <cell r="H3152">
            <v>3342</v>
          </cell>
          <cell r="I3152" t="str">
            <v>yrdB</v>
          </cell>
          <cell r="J3152" t="str">
            <v>b3280</v>
          </cell>
          <cell r="K3152" t="str">
            <v>G7697</v>
          </cell>
          <cell r="L3152" t="str">
            <v>EG12839</v>
          </cell>
          <cell r="M3152">
            <v>947774</v>
          </cell>
        </row>
        <row r="3153">
          <cell r="A3153" t="str">
            <v>NC_000913.2</v>
          </cell>
          <cell r="B3153" t="str">
            <v>RefSeq</v>
          </cell>
          <cell r="C3153" t="str">
            <v>gene</v>
          </cell>
          <cell r="D3153">
            <v>3428042</v>
          </cell>
          <cell r="E3153">
            <v>3428860</v>
          </cell>
          <cell r="F3153" t="str">
            <v>.</v>
          </cell>
          <cell r="G3153" t="str">
            <v>-</v>
          </cell>
          <cell r="H3153">
            <v>3343</v>
          </cell>
          <cell r="I3153" t="str">
            <v>aroE</v>
          </cell>
          <cell r="J3153" t="str">
            <v>b3281</v>
          </cell>
          <cell r="K3153" t="str">
            <v>EG10077</v>
          </cell>
          <cell r="L3153" t="str">
            <v>EG10077</v>
          </cell>
          <cell r="M3153">
            <v>947776</v>
          </cell>
        </row>
        <row r="3154">
          <cell r="A3154" t="str">
            <v>NC_000913.2</v>
          </cell>
          <cell r="B3154" t="str">
            <v>RefSeq</v>
          </cell>
          <cell r="C3154" t="str">
            <v>gene</v>
          </cell>
          <cell r="D3154">
            <v>3428865</v>
          </cell>
          <cell r="E3154">
            <v>3429437</v>
          </cell>
          <cell r="F3154" t="str">
            <v>.</v>
          </cell>
          <cell r="G3154" t="str">
            <v>-</v>
          </cell>
          <cell r="H3154">
            <v>3344</v>
          </cell>
          <cell r="I3154" t="str">
            <v>rimN</v>
          </cell>
          <cell r="J3154" t="str">
            <v>b3282</v>
          </cell>
          <cell r="K3154" t="str">
            <v>G7698</v>
          </cell>
          <cell r="L3154" t="str">
            <v>EG12840</v>
          </cell>
          <cell r="M3154">
            <v>947783</v>
          </cell>
        </row>
        <row r="3155">
          <cell r="A3155" t="str">
            <v>NC_000913.2</v>
          </cell>
          <cell r="B3155" t="str">
            <v>RefSeq</v>
          </cell>
          <cell r="C3155" t="str">
            <v>gene</v>
          </cell>
          <cell r="D3155">
            <v>3429442</v>
          </cell>
          <cell r="E3155">
            <v>3429984</v>
          </cell>
          <cell r="F3155" t="str">
            <v>.</v>
          </cell>
          <cell r="G3155" t="str">
            <v>-</v>
          </cell>
          <cell r="H3155">
            <v>3345</v>
          </cell>
          <cell r="I3155" t="str">
            <v>yrdD</v>
          </cell>
          <cell r="J3155" t="str">
            <v>b3283</v>
          </cell>
          <cell r="K3155" t="str">
            <v>G7699</v>
          </cell>
          <cell r="L3155" t="str">
            <v>EG12841</v>
          </cell>
          <cell r="M3155">
            <v>947782</v>
          </cell>
        </row>
        <row r="3156">
          <cell r="A3156" t="str">
            <v>NC_000913.2</v>
          </cell>
          <cell r="B3156" t="str">
            <v>RefSeq</v>
          </cell>
          <cell r="C3156" t="str">
            <v>gene</v>
          </cell>
          <cell r="D3156">
            <v>3430013</v>
          </cell>
          <cell r="E3156">
            <v>3430486</v>
          </cell>
          <cell r="F3156" t="str">
            <v>.</v>
          </cell>
          <cell r="G3156" t="str">
            <v>-</v>
          </cell>
          <cell r="H3156">
            <v>3346</v>
          </cell>
          <cell r="I3156" t="str">
            <v>smg</v>
          </cell>
          <cell r="J3156" t="str">
            <v>b3284</v>
          </cell>
          <cell r="K3156" t="str">
            <v>EG11605</v>
          </cell>
          <cell r="L3156" t="str">
            <v>EG11605</v>
          </cell>
          <cell r="M3156">
            <v>947781</v>
          </cell>
        </row>
        <row r="3157">
          <cell r="A3157" t="str">
            <v>NC_000913.2</v>
          </cell>
          <cell r="B3157" t="str">
            <v>RefSeq</v>
          </cell>
          <cell r="C3157" t="str">
            <v>gene</v>
          </cell>
          <cell r="D3157">
            <v>3431712</v>
          </cell>
          <cell r="E3157">
            <v>3432221</v>
          </cell>
          <cell r="F3157" t="str">
            <v>.</v>
          </cell>
          <cell r="G3157" t="str">
            <v>+</v>
          </cell>
          <cell r="H3157">
            <v>3348</v>
          </cell>
          <cell r="I3157" t="str">
            <v>def</v>
          </cell>
          <cell r="J3157" t="str">
            <v>b3287</v>
          </cell>
          <cell r="K3157" t="str">
            <v>EG11440</v>
          </cell>
          <cell r="L3157" t="str">
            <v>EG11440</v>
          </cell>
          <cell r="M3157">
            <v>947780</v>
          </cell>
        </row>
        <row r="3158">
          <cell r="A3158" t="str">
            <v>NC_000913.2</v>
          </cell>
          <cell r="B3158" t="str">
            <v>RefSeq</v>
          </cell>
          <cell r="C3158" t="str">
            <v>gene</v>
          </cell>
          <cell r="D3158">
            <v>3432236</v>
          </cell>
          <cell r="E3158">
            <v>3433183</v>
          </cell>
          <cell r="F3158" t="str">
            <v>.</v>
          </cell>
          <cell r="G3158" t="str">
            <v>+</v>
          </cell>
          <cell r="H3158">
            <v>3349</v>
          </cell>
          <cell r="I3158" t="str">
            <v>fmt</v>
          </cell>
          <cell r="J3158" t="str">
            <v>b3288</v>
          </cell>
          <cell r="K3158" t="str">
            <v>EG11268</v>
          </cell>
          <cell r="L3158" t="str">
            <v>EG11268</v>
          </cell>
          <cell r="M3158">
            <v>947779</v>
          </cell>
        </row>
        <row r="3159">
          <cell r="A3159" t="str">
            <v>NC_000913.2</v>
          </cell>
          <cell r="B3159" t="str">
            <v>RefSeq</v>
          </cell>
          <cell r="C3159" t="str">
            <v>gene</v>
          </cell>
          <cell r="D3159">
            <v>3433229</v>
          </cell>
          <cell r="E3159">
            <v>3434518</v>
          </cell>
          <cell r="F3159" t="str">
            <v>.</v>
          </cell>
          <cell r="G3159" t="str">
            <v>+</v>
          </cell>
          <cell r="H3159">
            <v>3350</v>
          </cell>
          <cell r="I3159" t="str">
            <v>rsmB</v>
          </cell>
          <cell r="J3159" t="str">
            <v>b3289</v>
          </cell>
          <cell r="K3159" t="str">
            <v>EG12163</v>
          </cell>
          <cell r="L3159" t="str">
            <v>EG12163</v>
          </cell>
          <cell r="M3159">
            <v>947789</v>
          </cell>
        </row>
        <row r="3160">
          <cell r="A3160" t="str">
            <v>NC_000913.2</v>
          </cell>
          <cell r="B3160" t="str">
            <v>RefSeq</v>
          </cell>
          <cell r="C3160" t="str">
            <v>gene</v>
          </cell>
          <cell r="D3160">
            <v>3434540</v>
          </cell>
          <cell r="E3160">
            <v>3435916</v>
          </cell>
          <cell r="F3160" t="str">
            <v>.</v>
          </cell>
          <cell r="G3160" t="str">
            <v>+</v>
          </cell>
          <cell r="H3160">
            <v>3351</v>
          </cell>
          <cell r="I3160" t="str">
            <v>trkA</v>
          </cell>
          <cell r="J3160" t="str">
            <v>b3290</v>
          </cell>
          <cell r="K3160" t="str">
            <v>EG11019</v>
          </cell>
          <cell r="L3160" t="str">
            <v>EG11019</v>
          </cell>
          <cell r="M3160">
            <v>947788</v>
          </cell>
        </row>
        <row r="3161">
          <cell r="A3161" t="str">
            <v>NC_000913.2</v>
          </cell>
          <cell r="B3161" t="str">
            <v>RefSeq</v>
          </cell>
          <cell r="C3161" t="str">
            <v>gene</v>
          </cell>
          <cell r="D3161">
            <v>3436046</v>
          </cell>
          <cell r="E3161">
            <v>3436456</v>
          </cell>
          <cell r="F3161" t="str">
            <v>.</v>
          </cell>
          <cell r="G3161" t="str">
            <v>+</v>
          </cell>
          <cell r="H3161">
            <v>3352</v>
          </cell>
          <cell r="I3161" t="str">
            <v>mscL</v>
          </cell>
          <cell r="J3161" t="str">
            <v>b3291</v>
          </cell>
          <cell r="K3161" t="str">
            <v>EG11180</v>
          </cell>
          <cell r="L3161" t="str">
            <v>EG11180</v>
          </cell>
          <cell r="M3161">
            <v>947787</v>
          </cell>
        </row>
        <row r="3162">
          <cell r="A3162" t="str">
            <v>NC_000913.2</v>
          </cell>
          <cell r="B3162" t="str">
            <v>RefSeq</v>
          </cell>
          <cell r="C3162" t="str">
            <v>gene</v>
          </cell>
          <cell r="D3162">
            <v>3436727</v>
          </cell>
          <cell r="E3162">
            <v>3437152</v>
          </cell>
          <cell r="F3162" t="str">
            <v>.</v>
          </cell>
          <cell r="G3162" t="str">
            <v>-</v>
          </cell>
          <cell r="H3162">
            <v>3354</v>
          </cell>
          <cell r="I3162" t="str">
            <v>zntR</v>
          </cell>
          <cell r="J3162" t="str">
            <v>b3292</v>
          </cell>
          <cell r="K3162" t="str">
            <v>EG11969</v>
          </cell>
          <cell r="L3162" t="str">
            <v>EG11969</v>
          </cell>
          <cell r="M3162">
            <v>947786</v>
          </cell>
        </row>
        <row r="3163">
          <cell r="A3163" t="str">
            <v>NC_000913.2</v>
          </cell>
          <cell r="B3163" t="str">
            <v>RefSeq</v>
          </cell>
          <cell r="C3163" t="str">
            <v>gene</v>
          </cell>
          <cell r="D3163">
            <v>3437163</v>
          </cell>
          <cell r="E3163">
            <v>3437531</v>
          </cell>
          <cell r="F3163" t="str">
            <v>.</v>
          </cell>
          <cell r="G3163" t="str">
            <v>-</v>
          </cell>
          <cell r="H3163">
            <v>3355</v>
          </cell>
          <cell r="I3163" t="str">
            <v>yhdN</v>
          </cell>
          <cell r="J3163" t="str">
            <v>b3293</v>
          </cell>
          <cell r="K3163" t="str">
            <v>EG11970</v>
          </cell>
          <cell r="L3163" t="str">
            <v>EG11970</v>
          </cell>
          <cell r="M3163">
            <v>947785</v>
          </cell>
        </row>
        <row r="3164">
          <cell r="A3164" t="str">
            <v>NC_000913.2</v>
          </cell>
          <cell r="B3164" t="str">
            <v>RefSeq</v>
          </cell>
          <cell r="C3164" t="str">
            <v>gene</v>
          </cell>
          <cell r="D3164">
            <v>3437638</v>
          </cell>
          <cell r="E3164">
            <v>3438021</v>
          </cell>
          <cell r="F3164" t="str">
            <v>.</v>
          </cell>
          <cell r="G3164" t="str">
            <v>-</v>
          </cell>
          <cell r="H3164">
            <v>3356</v>
          </cell>
          <cell r="I3164" t="str">
            <v>rplQ</v>
          </cell>
          <cell r="J3164" t="str">
            <v>b3294</v>
          </cell>
          <cell r="K3164" t="str">
            <v>EG10878</v>
          </cell>
          <cell r="L3164" t="str">
            <v>EG10878</v>
          </cell>
          <cell r="M3164">
            <v>947784</v>
          </cell>
        </row>
        <row r="3165">
          <cell r="A3165" t="str">
            <v>NC_000913.2</v>
          </cell>
          <cell r="B3165" t="str">
            <v>RefSeq</v>
          </cell>
          <cell r="C3165" t="str">
            <v>gene</v>
          </cell>
          <cell r="D3165">
            <v>3438062</v>
          </cell>
          <cell r="E3165">
            <v>3439051</v>
          </cell>
          <cell r="F3165" t="str">
            <v>.</v>
          </cell>
          <cell r="G3165" t="str">
            <v>-</v>
          </cell>
          <cell r="H3165">
            <v>3357</v>
          </cell>
          <cell r="I3165" t="str">
            <v>rpoA</v>
          </cell>
          <cell r="J3165" t="str">
            <v>b3295</v>
          </cell>
          <cell r="K3165" t="str">
            <v>EG10893</v>
          </cell>
          <cell r="L3165" t="str">
            <v>EG10893</v>
          </cell>
          <cell r="M3165">
            <v>947794</v>
          </cell>
        </row>
        <row r="3166">
          <cell r="A3166" t="str">
            <v>NC_000913.2</v>
          </cell>
          <cell r="B3166" t="str">
            <v>RefSeq</v>
          </cell>
          <cell r="C3166" t="str">
            <v>gene</v>
          </cell>
          <cell r="D3166">
            <v>3439077</v>
          </cell>
          <cell r="E3166">
            <v>3439697</v>
          </cell>
          <cell r="F3166" t="str">
            <v>.</v>
          </cell>
          <cell r="G3166" t="str">
            <v>-</v>
          </cell>
          <cell r="H3166">
            <v>3358</v>
          </cell>
          <cell r="I3166" t="str">
            <v>rpsD</v>
          </cell>
          <cell r="J3166" t="str">
            <v>b3296</v>
          </cell>
          <cell r="K3166" t="str">
            <v>EG10903</v>
          </cell>
          <cell r="L3166" t="str">
            <v>EG10903</v>
          </cell>
          <cell r="M3166">
            <v>947793</v>
          </cell>
        </row>
        <row r="3167">
          <cell r="A3167" t="str">
            <v>NC_000913.2</v>
          </cell>
          <cell r="B3167" t="str">
            <v>RefSeq</v>
          </cell>
          <cell r="C3167" t="str">
            <v>gene</v>
          </cell>
          <cell r="D3167">
            <v>3439731</v>
          </cell>
          <cell r="E3167">
            <v>3440120</v>
          </cell>
          <cell r="F3167" t="str">
            <v>.</v>
          </cell>
          <cell r="G3167" t="str">
            <v>-</v>
          </cell>
          <cell r="H3167">
            <v>3359</v>
          </cell>
          <cell r="I3167" t="str">
            <v>rpsK</v>
          </cell>
          <cell r="J3167" t="str">
            <v>b3297</v>
          </cell>
          <cell r="K3167" t="str">
            <v>EG10910</v>
          </cell>
          <cell r="L3167" t="str">
            <v>EG10910</v>
          </cell>
          <cell r="M3167">
            <v>947792</v>
          </cell>
        </row>
        <row r="3168">
          <cell r="A3168" t="str">
            <v>NC_000913.2</v>
          </cell>
          <cell r="B3168" t="str">
            <v>RefSeq</v>
          </cell>
          <cell r="C3168" t="str">
            <v>gene</v>
          </cell>
          <cell r="D3168">
            <v>3440137</v>
          </cell>
          <cell r="E3168">
            <v>3440493</v>
          </cell>
          <cell r="F3168" t="str">
            <v>.</v>
          </cell>
          <cell r="G3168" t="str">
            <v>-</v>
          </cell>
          <cell r="H3168">
            <v>3360</v>
          </cell>
          <cell r="I3168" t="str">
            <v>rpsM</v>
          </cell>
          <cell r="J3168" t="str">
            <v>b3298</v>
          </cell>
          <cell r="K3168" t="str">
            <v>EG10912</v>
          </cell>
          <cell r="L3168" t="str">
            <v>EG10912</v>
          </cell>
          <cell r="M3168">
            <v>947791</v>
          </cell>
        </row>
        <row r="3169">
          <cell r="A3169" t="str">
            <v>NC_000913.2</v>
          </cell>
          <cell r="B3169" t="str">
            <v>RefSeq</v>
          </cell>
          <cell r="C3169" t="str">
            <v>gene</v>
          </cell>
          <cell r="D3169">
            <v>3440640</v>
          </cell>
          <cell r="E3169">
            <v>3440756</v>
          </cell>
          <cell r="F3169" t="str">
            <v>.</v>
          </cell>
          <cell r="G3169" t="str">
            <v>-</v>
          </cell>
          <cell r="H3169">
            <v>3361</v>
          </cell>
          <cell r="I3169" t="str">
            <v>rpmJ</v>
          </cell>
          <cell r="J3169" t="str">
            <v>b3299</v>
          </cell>
          <cell r="K3169" t="str">
            <v>EG11232</v>
          </cell>
          <cell r="L3169" t="str">
            <v>EG11232</v>
          </cell>
          <cell r="M3169">
            <v>947805</v>
          </cell>
        </row>
        <row r="3170">
          <cell r="A3170" t="str">
            <v>NC_000913.2</v>
          </cell>
          <cell r="B3170" t="str">
            <v>RefSeq</v>
          </cell>
          <cell r="C3170" t="str">
            <v>gene</v>
          </cell>
          <cell r="D3170">
            <v>3440788</v>
          </cell>
          <cell r="E3170">
            <v>3442119</v>
          </cell>
          <cell r="F3170" t="str">
            <v>.</v>
          </cell>
          <cell r="G3170" t="str">
            <v>-</v>
          </cell>
          <cell r="H3170">
            <v>3362</v>
          </cell>
          <cell r="I3170" t="str">
            <v>secY</v>
          </cell>
          <cell r="J3170" t="str">
            <v>b3300</v>
          </cell>
          <cell r="K3170" t="str">
            <v>EG10766</v>
          </cell>
          <cell r="L3170" t="str">
            <v>EG10766</v>
          </cell>
          <cell r="M3170">
            <v>947799</v>
          </cell>
        </row>
        <row r="3171">
          <cell r="A3171" t="str">
            <v>NC_000913.2</v>
          </cell>
          <cell r="B3171" t="str">
            <v>RefSeq</v>
          </cell>
          <cell r="C3171" t="str">
            <v>gene</v>
          </cell>
          <cell r="D3171">
            <v>3442127</v>
          </cell>
          <cell r="E3171">
            <v>3442561</v>
          </cell>
          <cell r="F3171" t="str">
            <v>.</v>
          </cell>
          <cell r="G3171" t="str">
            <v>-</v>
          </cell>
          <cell r="H3171">
            <v>3363</v>
          </cell>
          <cell r="I3171" t="str">
            <v>rplO</v>
          </cell>
          <cell r="J3171" t="str">
            <v>b3301</v>
          </cell>
          <cell r="K3171" t="str">
            <v>EG10876</v>
          </cell>
          <cell r="L3171" t="str">
            <v>EG10876</v>
          </cell>
          <cell r="M3171">
            <v>947798</v>
          </cell>
        </row>
        <row r="3172">
          <cell r="A3172" t="str">
            <v>NC_000913.2</v>
          </cell>
          <cell r="B3172" t="str">
            <v>RefSeq</v>
          </cell>
          <cell r="C3172" t="str">
            <v>gene</v>
          </cell>
          <cell r="D3172">
            <v>3442565</v>
          </cell>
          <cell r="E3172">
            <v>3442744</v>
          </cell>
          <cell r="F3172" t="str">
            <v>.</v>
          </cell>
          <cell r="G3172" t="str">
            <v>-</v>
          </cell>
          <cell r="H3172">
            <v>3364</v>
          </cell>
          <cell r="I3172" t="str">
            <v>rpmD</v>
          </cell>
          <cell r="J3172" t="str">
            <v>b3302</v>
          </cell>
          <cell r="K3172" t="str">
            <v>EG10888</v>
          </cell>
          <cell r="L3172" t="str">
            <v>EG10888</v>
          </cell>
          <cell r="M3172">
            <v>947797</v>
          </cell>
        </row>
        <row r="3173">
          <cell r="A3173" t="str">
            <v>NC_000913.2</v>
          </cell>
          <cell r="B3173" t="str">
            <v>RefSeq</v>
          </cell>
          <cell r="C3173" t="str">
            <v>gene</v>
          </cell>
          <cell r="D3173">
            <v>3442748</v>
          </cell>
          <cell r="E3173">
            <v>3443251</v>
          </cell>
          <cell r="F3173" t="str">
            <v>.</v>
          </cell>
          <cell r="G3173" t="str">
            <v>-</v>
          </cell>
          <cell r="H3173">
            <v>3365</v>
          </cell>
          <cell r="I3173" t="str">
            <v>rpsE</v>
          </cell>
          <cell r="J3173" t="str">
            <v>b3303</v>
          </cell>
          <cell r="K3173" t="str">
            <v>EG10904</v>
          </cell>
          <cell r="L3173" t="str">
            <v>EG10904</v>
          </cell>
          <cell r="M3173">
            <v>947795</v>
          </cell>
        </row>
        <row r="3174">
          <cell r="A3174" t="str">
            <v>NC_000913.2</v>
          </cell>
          <cell r="B3174" t="str">
            <v>RefSeq</v>
          </cell>
          <cell r="C3174" t="str">
            <v>gene</v>
          </cell>
          <cell r="D3174">
            <v>3443266</v>
          </cell>
          <cell r="E3174">
            <v>3443619</v>
          </cell>
          <cell r="F3174" t="str">
            <v>.</v>
          </cell>
          <cell r="G3174" t="str">
            <v>-</v>
          </cell>
          <cell r="H3174">
            <v>3366</v>
          </cell>
          <cell r="I3174" t="str">
            <v>rplR</v>
          </cell>
          <cell r="J3174" t="str">
            <v>b3304</v>
          </cell>
          <cell r="K3174" t="str">
            <v>EG10879</v>
          </cell>
          <cell r="L3174" t="str">
            <v>EG10879</v>
          </cell>
          <cell r="M3174">
            <v>947804</v>
          </cell>
        </row>
        <row r="3175">
          <cell r="A3175" t="str">
            <v>NC_000913.2</v>
          </cell>
          <cell r="B3175" t="str">
            <v>RefSeq</v>
          </cell>
          <cell r="C3175" t="str">
            <v>gene</v>
          </cell>
          <cell r="D3175">
            <v>3443629</v>
          </cell>
          <cell r="E3175">
            <v>3444162</v>
          </cell>
          <cell r="F3175" t="str">
            <v>.</v>
          </cell>
          <cell r="G3175" t="str">
            <v>-</v>
          </cell>
          <cell r="H3175">
            <v>3367</v>
          </cell>
          <cell r="I3175" t="str">
            <v>rplF</v>
          </cell>
          <cell r="J3175" t="str">
            <v>b3305</v>
          </cell>
          <cell r="K3175" t="str">
            <v>EG10869</v>
          </cell>
          <cell r="L3175" t="str">
            <v>EG10869</v>
          </cell>
          <cell r="M3175">
            <v>947803</v>
          </cell>
        </row>
        <row r="3176">
          <cell r="A3176" t="str">
            <v>NC_000913.2</v>
          </cell>
          <cell r="B3176" t="str">
            <v>RefSeq</v>
          </cell>
          <cell r="C3176" t="str">
            <v>gene</v>
          </cell>
          <cell r="D3176">
            <v>3444175</v>
          </cell>
          <cell r="E3176">
            <v>3444567</v>
          </cell>
          <cell r="F3176" t="str">
            <v>.</v>
          </cell>
          <cell r="G3176" t="str">
            <v>-</v>
          </cell>
          <cell r="H3176">
            <v>3368</v>
          </cell>
          <cell r="I3176" t="str">
            <v>rpsH</v>
          </cell>
          <cell r="J3176" t="str">
            <v>b3306</v>
          </cell>
          <cell r="K3176" t="str">
            <v>EG10907</v>
          </cell>
          <cell r="L3176" t="str">
            <v>EG10907</v>
          </cell>
          <cell r="M3176">
            <v>947802</v>
          </cell>
        </row>
        <row r="3177">
          <cell r="A3177" t="str">
            <v>NC_000913.2</v>
          </cell>
          <cell r="B3177" t="str">
            <v>RefSeq</v>
          </cell>
          <cell r="C3177" t="str">
            <v>gene</v>
          </cell>
          <cell r="D3177">
            <v>3444601</v>
          </cell>
          <cell r="E3177">
            <v>3444906</v>
          </cell>
          <cell r="F3177" t="str">
            <v>.</v>
          </cell>
          <cell r="G3177" t="str">
            <v>-</v>
          </cell>
          <cell r="H3177">
            <v>3369</v>
          </cell>
          <cell r="I3177" t="str">
            <v>rpsN</v>
          </cell>
          <cell r="J3177" t="str">
            <v>b3307</v>
          </cell>
          <cell r="K3177" t="str">
            <v>EG10913</v>
          </cell>
          <cell r="L3177" t="str">
            <v>EG10913</v>
          </cell>
          <cell r="M3177">
            <v>947801</v>
          </cell>
        </row>
        <row r="3178">
          <cell r="A3178" t="str">
            <v>NC_000913.2</v>
          </cell>
          <cell r="B3178" t="str">
            <v>RefSeq</v>
          </cell>
          <cell r="C3178" t="str">
            <v>gene</v>
          </cell>
          <cell r="D3178">
            <v>3444921</v>
          </cell>
          <cell r="E3178">
            <v>3445460</v>
          </cell>
          <cell r="F3178" t="str">
            <v>.</v>
          </cell>
          <cell r="G3178" t="str">
            <v>-</v>
          </cell>
          <cell r="H3178">
            <v>3370</v>
          </cell>
          <cell r="I3178" t="str">
            <v>rplE</v>
          </cell>
          <cell r="J3178" t="str">
            <v>b3308</v>
          </cell>
          <cell r="K3178" t="str">
            <v>EG10868</v>
          </cell>
          <cell r="L3178" t="str">
            <v>EG10868</v>
          </cell>
          <cell r="M3178">
            <v>947800</v>
          </cell>
        </row>
        <row r="3179">
          <cell r="A3179" t="str">
            <v>NC_000913.2</v>
          </cell>
          <cell r="B3179" t="str">
            <v>RefSeq</v>
          </cell>
          <cell r="C3179" t="str">
            <v>gene</v>
          </cell>
          <cell r="D3179">
            <v>3445475</v>
          </cell>
          <cell r="E3179">
            <v>3445789</v>
          </cell>
          <cell r="F3179" t="str">
            <v>.</v>
          </cell>
          <cell r="G3179" t="str">
            <v>-</v>
          </cell>
          <cell r="H3179">
            <v>3371</v>
          </cell>
          <cell r="I3179" t="str">
            <v>rplX</v>
          </cell>
          <cell r="J3179" t="str">
            <v>b3309</v>
          </cell>
          <cell r="K3179" t="str">
            <v>EG10884</v>
          </cell>
          <cell r="L3179" t="str">
            <v>EG10884</v>
          </cell>
          <cell r="M3179">
            <v>947810</v>
          </cell>
        </row>
        <row r="3180">
          <cell r="A3180" t="str">
            <v>NC_000913.2</v>
          </cell>
          <cell r="B3180" t="str">
            <v>RefSeq</v>
          </cell>
          <cell r="C3180" t="str">
            <v>gene</v>
          </cell>
          <cell r="D3180">
            <v>3445800</v>
          </cell>
          <cell r="E3180">
            <v>3446171</v>
          </cell>
          <cell r="F3180" t="str">
            <v>.</v>
          </cell>
          <cell r="G3180" t="str">
            <v>-</v>
          </cell>
          <cell r="H3180">
            <v>3372</v>
          </cell>
          <cell r="I3180" t="str">
            <v>rplN</v>
          </cell>
          <cell r="J3180" t="str">
            <v>b3310</v>
          </cell>
          <cell r="K3180" t="str">
            <v>EG10875</v>
          </cell>
          <cell r="L3180" t="str">
            <v>EG10875</v>
          </cell>
          <cell r="M3180">
            <v>947809</v>
          </cell>
        </row>
        <row r="3181">
          <cell r="A3181" t="str">
            <v>NC_000913.2</v>
          </cell>
          <cell r="B3181" t="str">
            <v>RefSeq</v>
          </cell>
          <cell r="C3181" t="str">
            <v>gene</v>
          </cell>
          <cell r="D3181">
            <v>3446336</v>
          </cell>
          <cell r="E3181">
            <v>3446590</v>
          </cell>
          <cell r="F3181" t="str">
            <v>.</v>
          </cell>
          <cell r="G3181" t="str">
            <v>-</v>
          </cell>
          <cell r="H3181">
            <v>3373</v>
          </cell>
          <cell r="I3181" t="str">
            <v>rpsQ</v>
          </cell>
          <cell r="J3181" t="str">
            <v>b3311</v>
          </cell>
          <cell r="K3181" t="str">
            <v>EG10916</v>
          </cell>
          <cell r="L3181" t="str">
            <v>EG10916</v>
          </cell>
          <cell r="M3181">
            <v>947808</v>
          </cell>
        </row>
        <row r="3182">
          <cell r="A3182" t="str">
            <v>NC_000913.2</v>
          </cell>
          <cell r="B3182" t="str">
            <v>RefSeq</v>
          </cell>
          <cell r="C3182" t="str">
            <v>gene</v>
          </cell>
          <cell r="D3182">
            <v>3446590</v>
          </cell>
          <cell r="E3182">
            <v>3446781</v>
          </cell>
          <cell r="F3182" t="str">
            <v>.</v>
          </cell>
          <cell r="G3182" t="str">
            <v>-</v>
          </cell>
          <cell r="H3182">
            <v>3374</v>
          </cell>
          <cell r="I3182" t="str">
            <v>rpmC</v>
          </cell>
          <cell r="J3182" t="str">
            <v>b3312</v>
          </cell>
          <cell r="K3182" t="str">
            <v>EG10887</v>
          </cell>
          <cell r="L3182" t="str">
            <v>EG10887</v>
          </cell>
          <cell r="M3182">
            <v>947807</v>
          </cell>
        </row>
        <row r="3183">
          <cell r="A3183" t="str">
            <v>NC_000913.2</v>
          </cell>
          <cell r="B3183" t="str">
            <v>RefSeq</v>
          </cell>
          <cell r="C3183" t="str">
            <v>gene</v>
          </cell>
          <cell r="D3183">
            <v>3446781</v>
          </cell>
          <cell r="E3183">
            <v>3447191</v>
          </cell>
          <cell r="F3183" t="str">
            <v>.</v>
          </cell>
          <cell r="G3183" t="str">
            <v>-</v>
          </cell>
          <cell r="H3183">
            <v>3375</v>
          </cell>
          <cell r="I3183" t="str">
            <v>rplP</v>
          </cell>
          <cell r="J3183" t="str">
            <v>b3313</v>
          </cell>
          <cell r="K3183" t="str">
            <v>EG10877</v>
          </cell>
          <cell r="L3183" t="str">
            <v>EG10877</v>
          </cell>
          <cell r="M3183">
            <v>947806</v>
          </cell>
        </row>
        <row r="3184">
          <cell r="A3184" t="str">
            <v>NC_000913.2</v>
          </cell>
          <cell r="B3184" t="str">
            <v>RefSeq</v>
          </cell>
          <cell r="C3184" t="str">
            <v>gene</v>
          </cell>
          <cell r="D3184">
            <v>3447204</v>
          </cell>
          <cell r="E3184">
            <v>3447905</v>
          </cell>
          <cell r="F3184" t="str">
            <v>.</v>
          </cell>
          <cell r="G3184" t="str">
            <v>-</v>
          </cell>
          <cell r="H3184">
            <v>3376</v>
          </cell>
          <cell r="I3184" t="str">
            <v>rpsC</v>
          </cell>
          <cell r="J3184" t="str">
            <v>b3314</v>
          </cell>
          <cell r="K3184" t="str">
            <v>EG10902</v>
          </cell>
          <cell r="L3184" t="str">
            <v>EG10902</v>
          </cell>
          <cell r="M3184">
            <v>947814</v>
          </cell>
        </row>
        <row r="3185">
          <cell r="A3185" t="str">
            <v>NC_000913.2</v>
          </cell>
          <cell r="B3185" t="str">
            <v>RefSeq</v>
          </cell>
          <cell r="C3185" t="str">
            <v>gene</v>
          </cell>
          <cell r="D3185">
            <v>3447923</v>
          </cell>
          <cell r="E3185">
            <v>3448255</v>
          </cell>
          <cell r="F3185" t="str">
            <v>.</v>
          </cell>
          <cell r="G3185" t="str">
            <v>-</v>
          </cell>
          <cell r="H3185">
            <v>3377</v>
          </cell>
          <cell r="I3185" t="str">
            <v>rplV</v>
          </cell>
          <cell r="J3185" t="str">
            <v>b3315</v>
          </cell>
          <cell r="K3185" t="str">
            <v>EG10882</v>
          </cell>
          <cell r="L3185" t="str">
            <v>EG10882</v>
          </cell>
          <cell r="M3185">
            <v>947813</v>
          </cell>
        </row>
        <row r="3186">
          <cell r="A3186" t="str">
            <v>NC_000913.2</v>
          </cell>
          <cell r="B3186" t="str">
            <v>RefSeq</v>
          </cell>
          <cell r="C3186" t="str">
            <v>gene</v>
          </cell>
          <cell r="D3186">
            <v>3448270</v>
          </cell>
          <cell r="E3186">
            <v>3448548</v>
          </cell>
          <cell r="F3186" t="str">
            <v>.</v>
          </cell>
          <cell r="G3186" t="str">
            <v>-</v>
          </cell>
          <cell r="H3186">
            <v>3378</v>
          </cell>
          <cell r="I3186" t="str">
            <v>rpsS</v>
          </cell>
          <cell r="J3186" t="str">
            <v>b3316</v>
          </cell>
          <cell r="K3186" t="str">
            <v>EG10918</v>
          </cell>
          <cell r="L3186" t="str">
            <v>EG10918</v>
          </cell>
          <cell r="M3186">
            <v>947811</v>
          </cell>
        </row>
        <row r="3187">
          <cell r="A3187" t="str">
            <v>NC_000913.2</v>
          </cell>
          <cell r="B3187" t="str">
            <v>RefSeq</v>
          </cell>
          <cell r="C3187" t="str">
            <v>gene</v>
          </cell>
          <cell r="D3187">
            <v>3448565</v>
          </cell>
          <cell r="E3187">
            <v>3449386</v>
          </cell>
          <cell r="F3187" t="str">
            <v>.</v>
          </cell>
          <cell r="G3187" t="str">
            <v>-</v>
          </cell>
          <cell r="H3187">
            <v>3379</v>
          </cell>
          <cell r="I3187" t="str">
            <v>rplB</v>
          </cell>
          <cell r="J3187" t="str">
            <v>b3317</v>
          </cell>
          <cell r="K3187" t="str">
            <v>EG10865</v>
          </cell>
          <cell r="L3187" t="str">
            <v>EG10865</v>
          </cell>
          <cell r="M3187">
            <v>947820</v>
          </cell>
        </row>
        <row r="3188">
          <cell r="A3188" t="str">
            <v>NC_000913.2</v>
          </cell>
          <cell r="B3188" t="str">
            <v>RefSeq</v>
          </cell>
          <cell r="C3188" t="str">
            <v>gene</v>
          </cell>
          <cell r="D3188">
            <v>3449404</v>
          </cell>
          <cell r="E3188">
            <v>3449706</v>
          </cell>
          <cell r="F3188" t="str">
            <v>.</v>
          </cell>
          <cell r="G3188" t="str">
            <v>-</v>
          </cell>
          <cell r="H3188">
            <v>3380</v>
          </cell>
          <cell r="I3188" t="str">
            <v>rplW</v>
          </cell>
          <cell r="J3188" t="str">
            <v>b3318</v>
          </cell>
          <cell r="K3188" t="str">
            <v>EG10883</v>
          </cell>
          <cell r="L3188" t="str">
            <v>EG10883</v>
          </cell>
          <cell r="M3188">
            <v>947819</v>
          </cell>
        </row>
        <row r="3189">
          <cell r="A3189" t="str">
            <v>NC_000913.2</v>
          </cell>
          <cell r="B3189" t="str">
            <v>RefSeq</v>
          </cell>
          <cell r="C3189" t="str">
            <v>gene</v>
          </cell>
          <cell r="D3189">
            <v>3449703</v>
          </cell>
          <cell r="E3189">
            <v>3450308</v>
          </cell>
          <cell r="F3189" t="str">
            <v>.</v>
          </cell>
          <cell r="G3189" t="str">
            <v>-</v>
          </cell>
          <cell r="H3189">
            <v>3381</v>
          </cell>
          <cell r="I3189" t="str">
            <v>rplD</v>
          </cell>
          <cell r="J3189" t="str">
            <v>b3319</v>
          </cell>
          <cell r="K3189" t="str">
            <v>EG10867</v>
          </cell>
          <cell r="L3189" t="str">
            <v>EG10867</v>
          </cell>
          <cell r="M3189">
            <v>947818</v>
          </cell>
        </row>
        <row r="3190">
          <cell r="A3190" t="str">
            <v>NC_000913.2</v>
          </cell>
          <cell r="B3190" t="str">
            <v>RefSeq</v>
          </cell>
          <cell r="C3190" t="str">
            <v>gene</v>
          </cell>
          <cell r="D3190">
            <v>3450319</v>
          </cell>
          <cell r="E3190">
            <v>3450948</v>
          </cell>
          <cell r="F3190" t="str">
            <v>.</v>
          </cell>
          <cell r="G3190" t="str">
            <v>-</v>
          </cell>
          <cell r="H3190">
            <v>3382</v>
          </cell>
          <cell r="I3190" t="str">
            <v>rplC</v>
          </cell>
          <cell r="J3190" t="str">
            <v>b3320</v>
          </cell>
          <cell r="K3190" t="str">
            <v>EG10866</v>
          </cell>
          <cell r="L3190" t="str">
            <v>EG10866</v>
          </cell>
          <cell r="M3190">
            <v>947817</v>
          </cell>
        </row>
        <row r="3191">
          <cell r="A3191" t="str">
            <v>NC_000913.2</v>
          </cell>
          <cell r="B3191" t="str">
            <v>RefSeq</v>
          </cell>
          <cell r="C3191" t="str">
            <v>gene</v>
          </cell>
          <cell r="D3191">
            <v>3450981</v>
          </cell>
          <cell r="E3191">
            <v>3451292</v>
          </cell>
          <cell r="F3191" t="str">
            <v>.</v>
          </cell>
          <cell r="G3191" t="str">
            <v>-</v>
          </cell>
          <cell r="H3191">
            <v>3383</v>
          </cell>
          <cell r="I3191" t="str">
            <v>rpsJ</v>
          </cell>
          <cell r="J3191" t="str">
            <v>b3321</v>
          </cell>
          <cell r="K3191" t="str">
            <v>EG10909</v>
          </cell>
          <cell r="L3191" t="str">
            <v>EG10909</v>
          </cell>
          <cell r="M3191">
            <v>947816</v>
          </cell>
        </row>
        <row r="3192">
          <cell r="A3192" t="str">
            <v>NC_000913.2</v>
          </cell>
          <cell r="B3192" t="str">
            <v>RefSeq</v>
          </cell>
          <cell r="C3192" t="str">
            <v>gene</v>
          </cell>
          <cell r="D3192">
            <v>3451530</v>
          </cell>
          <cell r="E3192">
            <v>3451949</v>
          </cell>
          <cell r="F3192" t="str">
            <v>.</v>
          </cell>
          <cell r="G3192" t="str">
            <v>-</v>
          </cell>
          <cell r="H3192">
            <v>3384</v>
          </cell>
          <cell r="I3192" t="str">
            <v>gspB</v>
          </cell>
          <cell r="J3192" t="str">
            <v>b3322</v>
          </cell>
          <cell r="K3192" t="str">
            <v>EG11263</v>
          </cell>
          <cell r="L3192" t="str">
            <v>EG11263</v>
          </cell>
          <cell r="M3192">
            <v>947826</v>
          </cell>
        </row>
        <row r="3193">
          <cell r="A3193" t="str">
            <v>NC_000913.2</v>
          </cell>
          <cell r="B3193" t="str">
            <v>RefSeq</v>
          </cell>
          <cell r="C3193" t="str">
            <v>gene</v>
          </cell>
          <cell r="D3193">
            <v>3451951</v>
          </cell>
          <cell r="E3193">
            <v>3453420</v>
          </cell>
          <cell r="F3193" t="str">
            <v>.</v>
          </cell>
          <cell r="G3193" t="str">
            <v>-</v>
          </cell>
          <cell r="H3193">
            <v>3385</v>
          </cell>
          <cell r="I3193" t="str">
            <v>gspA</v>
          </cell>
          <cell r="J3193" t="str">
            <v>b3323</v>
          </cell>
          <cell r="K3193" t="str">
            <v>G7701</v>
          </cell>
          <cell r="L3193" t="str">
            <v>EG12888</v>
          </cell>
          <cell r="M3193">
            <v>947825</v>
          </cell>
        </row>
        <row r="3194">
          <cell r="A3194" t="str">
            <v>NC_000913.2</v>
          </cell>
          <cell r="B3194" t="str">
            <v>RefSeq</v>
          </cell>
          <cell r="C3194" t="str">
            <v>gene</v>
          </cell>
          <cell r="D3194">
            <v>3453600</v>
          </cell>
          <cell r="E3194">
            <v>3454415</v>
          </cell>
          <cell r="F3194" t="str">
            <v>.</v>
          </cell>
          <cell r="G3194" t="str">
            <v>+</v>
          </cell>
          <cell r="H3194">
            <v>3386</v>
          </cell>
          <cell r="I3194" t="str">
            <v>gspC</v>
          </cell>
          <cell r="J3194" t="str">
            <v>b3324</v>
          </cell>
          <cell r="K3194" t="str">
            <v>G7702</v>
          </cell>
          <cell r="L3194" t="str">
            <v>EG12889</v>
          </cell>
          <cell r="M3194">
            <v>947824</v>
          </cell>
        </row>
        <row r="3195">
          <cell r="A3195" t="str">
            <v>NC_000913.2</v>
          </cell>
          <cell r="B3195" t="str">
            <v>RefSeq</v>
          </cell>
          <cell r="C3195" t="str">
            <v>gene</v>
          </cell>
          <cell r="D3195">
            <v>3454399</v>
          </cell>
          <cell r="E3195">
            <v>3456351</v>
          </cell>
          <cell r="F3195" t="str">
            <v>.</v>
          </cell>
          <cell r="G3195" t="str">
            <v>+</v>
          </cell>
          <cell r="H3195">
            <v>3387</v>
          </cell>
          <cell r="I3195" t="str">
            <v>gspD</v>
          </cell>
          <cell r="J3195" t="str">
            <v>b3325</v>
          </cell>
          <cell r="K3195" t="str">
            <v>G7703</v>
          </cell>
          <cell r="L3195" t="str">
            <v>EG12890</v>
          </cell>
          <cell r="M3195">
            <v>947822</v>
          </cell>
        </row>
        <row r="3196">
          <cell r="A3196" t="str">
            <v>NC_000913.2</v>
          </cell>
          <cell r="B3196" t="str">
            <v>RefSeq</v>
          </cell>
          <cell r="C3196" t="str">
            <v>gene</v>
          </cell>
          <cell r="D3196">
            <v>3456361</v>
          </cell>
          <cell r="E3196">
            <v>3457842</v>
          </cell>
          <cell r="F3196" t="str">
            <v>.</v>
          </cell>
          <cell r="G3196" t="str">
            <v>+</v>
          </cell>
          <cell r="H3196">
            <v>3388</v>
          </cell>
          <cell r="I3196" t="str">
            <v>gspE</v>
          </cell>
          <cell r="J3196" t="str">
            <v>b3326</v>
          </cell>
          <cell r="K3196" t="str">
            <v>G7704</v>
          </cell>
          <cell r="L3196" t="str">
            <v>EG12891</v>
          </cell>
          <cell r="M3196">
            <v>947823</v>
          </cell>
        </row>
        <row r="3197">
          <cell r="A3197" t="str">
            <v>NC_000913.2</v>
          </cell>
          <cell r="B3197" t="str">
            <v>RefSeq</v>
          </cell>
          <cell r="C3197" t="str">
            <v>gene</v>
          </cell>
          <cell r="D3197">
            <v>3457839</v>
          </cell>
          <cell r="E3197">
            <v>3459035</v>
          </cell>
          <cell r="F3197" t="str">
            <v>.</v>
          </cell>
          <cell r="G3197" t="str">
            <v>+</v>
          </cell>
          <cell r="H3197">
            <v>3389</v>
          </cell>
          <cell r="I3197" t="str">
            <v>gspF</v>
          </cell>
          <cell r="J3197" t="str">
            <v>b3327</v>
          </cell>
          <cell r="K3197" t="str">
            <v>G7705</v>
          </cell>
          <cell r="L3197" t="str">
            <v>EG12885</v>
          </cell>
          <cell r="M3197">
            <v>947829</v>
          </cell>
        </row>
        <row r="3198">
          <cell r="A3198" t="str">
            <v>NC_000913.2</v>
          </cell>
          <cell r="B3198" t="str">
            <v>RefSeq</v>
          </cell>
          <cell r="C3198" t="str">
            <v>gene</v>
          </cell>
          <cell r="D3198">
            <v>3459045</v>
          </cell>
          <cell r="E3198">
            <v>3459482</v>
          </cell>
          <cell r="F3198" t="str">
            <v>.</v>
          </cell>
          <cell r="G3198" t="str">
            <v>+</v>
          </cell>
          <cell r="H3198">
            <v>3390</v>
          </cell>
          <cell r="I3198" t="str">
            <v>gspG</v>
          </cell>
          <cell r="J3198" t="str">
            <v>b3328</v>
          </cell>
          <cell r="K3198" t="str">
            <v>G7706</v>
          </cell>
          <cell r="L3198" t="str">
            <v>EG12886</v>
          </cell>
          <cell r="M3198">
            <v>947827</v>
          </cell>
        </row>
        <row r="3199">
          <cell r="A3199" t="str">
            <v>NC_000913.2</v>
          </cell>
          <cell r="B3199" t="str">
            <v>RefSeq</v>
          </cell>
          <cell r="C3199" t="str">
            <v>gene</v>
          </cell>
          <cell r="D3199">
            <v>3459490</v>
          </cell>
          <cell r="E3199">
            <v>3459999</v>
          </cell>
          <cell r="F3199" t="str">
            <v>.</v>
          </cell>
          <cell r="G3199" t="str">
            <v>+</v>
          </cell>
          <cell r="H3199">
            <v>3391</v>
          </cell>
          <cell r="I3199" t="str">
            <v>gspH</v>
          </cell>
          <cell r="J3199" t="str">
            <v>b3329</v>
          </cell>
          <cell r="K3199" t="str">
            <v>G7707</v>
          </cell>
          <cell r="L3199" t="str">
            <v>EG12887</v>
          </cell>
          <cell r="M3199">
            <v>947834</v>
          </cell>
        </row>
        <row r="3200">
          <cell r="A3200" t="str">
            <v>NC_000913.2</v>
          </cell>
          <cell r="B3200" t="str">
            <v>RefSeq</v>
          </cell>
          <cell r="C3200" t="str">
            <v>gene</v>
          </cell>
          <cell r="D3200">
            <v>3459996</v>
          </cell>
          <cell r="E3200">
            <v>3460373</v>
          </cell>
          <cell r="F3200" t="str">
            <v>.</v>
          </cell>
          <cell r="G3200" t="str">
            <v>+</v>
          </cell>
          <cell r="H3200">
            <v>3392</v>
          </cell>
          <cell r="I3200" t="str">
            <v>gspI</v>
          </cell>
          <cell r="J3200" t="str">
            <v>b3330</v>
          </cell>
          <cell r="K3200" t="str">
            <v>G7708</v>
          </cell>
          <cell r="L3200" t="str">
            <v>EG12892</v>
          </cell>
          <cell r="M3200">
            <v>947833</v>
          </cell>
        </row>
        <row r="3201">
          <cell r="A3201" t="str">
            <v>NC_000913.2</v>
          </cell>
          <cell r="B3201" t="str">
            <v>RefSeq</v>
          </cell>
          <cell r="C3201" t="str">
            <v>gene</v>
          </cell>
          <cell r="D3201">
            <v>3460366</v>
          </cell>
          <cell r="E3201">
            <v>3460953</v>
          </cell>
          <cell r="F3201" t="str">
            <v>.</v>
          </cell>
          <cell r="G3201" t="str">
            <v>+</v>
          </cell>
          <cell r="H3201">
            <v>3393</v>
          </cell>
          <cell r="I3201" t="str">
            <v>gspJ</v>
          </cell>
          <cell r="J3201" t="str">
            <v>b3331</v>
          </cell>
          <cell r="K3201" t="str">
            <v>G7709</v>
          </cell>
          <cell r="L3201" t="str">
            <v>EG12893</v>
          </cell>
          <cell r="M3201">
            <v>947832</v>
          </cell>
        </row>
        <row r="3202">
          <cell r="A3202" t="str">
            <v>NC_000913.2</v>
          </cell>
          <cell r="B3202" t="str">
            <v>RefSeq</v>
          </cell>
          <cell r="C3202" t="str">
            <v>gene</v>
          </cell>
          <cell r="D3202">
            <v>3460946</v>
          </cell>
          <cell r="E3202">
            <v>3461929</v>
          </cell>
          <cell r="F3202" t="str">
            <v>.</v>
          </cell>
          <cell r="G3202" t="str">
            <v>+</v>
          </cell>
          <cell r="H3202">
            <v>3394</v>
          </cell>
          <cell r="I3202" t="str">
            <v>gspK</v>
          </cell>
          <cell r="J3202" t="str">
            <v>b3332</v>
          </cell>
          <cell r="K3202" t="str">
            <v>G7710</v>
          </cell>
          <cell r="L3202" t="str">
            <v>EG12894</v>
          </cell>
          <cell r="M3202">
            <v>947831</v>
          </cell>
        </row>
        <row r="3203">
          <cell r="A3203" t="str">
            <v>NC_000913.2</v>
          </cell>
          <cell r="B3203" t="str">
            <v>RefSeq</v>
          </cell>
          <cell r="C3203" t="str">
            <v>gene</v>
          </cell>
          <cell r="D3203">
            <v>3461944</v>
          </cell>
          <cell r="E3203">
            <v>3463107</v>
          </cell>
          <cell r="F3203" t="str">
            <v>.</v>
          </cell>
          <cell r="G3203" t="str">
            <v>+</v>
          </cell>
          <cell r="H3203">
            <v>3395</v>
          </cell>
          <cell r="I3203" t="str">
            <v>gspL</v>
          </cell>
          <cell r="J3203" t="str">
            <v>b3333</v>
          </cell>
          <cell r="K3203" t="str">
            <v>G7711</v>
          </cell>
          <cell r="L3203" t="str">
            <v>EG12895</v>
          </cell>
          <cell r="M3203">
            <v>947842</v>
          </cell>
        </row>
        <row r="3204">
          <cell r="A3204" t="str">
            <v>NC_000913.2</v>
          </cell>
          <cell r="B3204" t="str">
            <v>RefSeq</v>
          </cell>
          <cell r="C3204" t="str">
            <v>gene</v>
          </cell>
          <cell r="D3204">
            <v>3463104</v>
          </cell>
          <cell r="E3204">
            <v>3463565</v>
          </cell>
          <cell r="F3204" t="str">
            <v>.</v>
          </cell>
          <cell r="G3204" t="str">
            <v>+</v>
          </cell>
          <cell r="H3204">
            <v>3396</v>
          </cell>
          <cell r="I3204" t="str">
            <v>gspM</v>
          </cell>
          <cell r="J3204" t="str">
            <v>b3334</v>
          </cell>
          <cell r="K3204" t="str">
            <v>EG12173</v>
          </cell>
          <cell r="L3204" t="str">
            <v>EG12173</v>
          </cell>
          <cell r="M3204">
            <v>947841</v>
          </cell>
        </row>
        <row r="3205">
          <cell r="A3205" t="str">
            <v>NC_000913.2</v>
          </cell>
          <cell r="B3205" t="str">
            <v>RefSeq</v>
          </cell>
          <cell r="C3205" t="str">
            <v>gene</v>
          </cell>
          <cell r="D3205">
            <v>3463565</v>
          </cell>
          <cell r="E3205">
            <v>3464242</v>
          </cell>
          <cell r="F3205" t="str">
            <v>.</v>
          </cell>
          <cell r="G3205" t="str">
            <v>+</v>
          </cell>
          <cell r="H3205">
            <v>3397</v>
          </cell>
          <cell r="I3205" t="str">
            <v>gspO</v>
          </cell>
          <cell r="J3205" t="str">
            <v>b3335</v>
          </cell>
          <cell r="K3205" t="str">
            <v>EG11359</v>
          </cell>
          <cell r="L3205" t="str">
            <v>EG11359</v>
          </cell>
          <cell r="M3205">
            <v>947840</v>
          </cell>
        </row>
        <row r="3206">
          <cell r="A3206" t="str">
            <v>NC_000913.2</v>
          </cell>
          <cell r="B3206" t="str">
            <v>RefSeq</v>
          </cell>
          <cell r="C3206" t="str">
            <v>gene</v>
          </cell>
          <cell r="D3206">
            <v>3464271</v>
          </cell>
          <cell r="E3206">
            <v>3464747</v>
          </cell>
          <cell r="F3206" t="str">
            <v>.</v>
          </cell>
          <cell r="G3206" t="str">
            <v>-</v>
          </cell>
          <cell r="H3206">
            <v>3398</v>
          </cell>
          <cell r="I3206" t="str">
            <v>bfr</v>
          </cell>
          <cell r="J3206" t="str">
            <v>b3336</v>
          </cell>
          <cell r="K3206" t="str">
            <v>EG10113</v>
          </cell>
          <cell r="L3206" t="str">
            <v>EG10113</v>
          </cell>
          <cell r="M3206">
            <v>947839</v>
          </cell>
        </row>
        <row r="3207">
          <cell r="A3207" t="str">
            <v>NC_000913.2</v>
          </cell>
          <cell r="B3207" t="str">
            <v>RefSeq</v>
          </cell>
          <cell r="C3207" t="str">
            <v>gene</v>
          </cell>
          <cell r="D3207">
            <v>3464819</v>
          </cell>
          <cell r="E3207">
            <v>3465013</v>
          </cell>
          <cell r="F3207" t="str">
            <v>.</v>
          </cell>
          <cell r="G3207" t="str">
            <v>-</v>
          </cell>
          <cell r="H3207">
            <v>3399</v>
          </cell>
          <cell r="I3207" t="str">
            <v>bfd</v>
          </cell>
          <cell r="J3207" t="str">
            <v>b3337</v>
          </cell>
          <cell r="K3207" t="str">
            <v>EG11181</v>
          </cell>
          <cell r="L3207" t="str">
            <v>EG11181</v>
          </cell>
          <cell r="M3207">
            <v>947836</v>
          </cell>
        </row>
        <row r="3208">
          <cell r="A3208" t="str">
            <v>NC_000913.2</v>
          </cell>
          <cell r="B3208" t="str">
            <v>RefSeq</v>
          </cell>
          <cell r="C3208" t="str">
            <v>gene</v>
          </cell>
          <cell r="D3208">
            <v>3465182</v>
          </cell>
          <cell r="E3208">
            <v>3467875</v>
          </cell>
          <cell r="F3208" t="str">
            <v>.</v>
          </cell>
          <cell r="G3208" t="str">
            <v>-</v>
          </cell>
          <cell r="H3208">
            <v>3400</v>
          </cell>
          <cell r="I3208" t="str">
            <v>chiA</v>
          </cell>
          <cell r="J3208" t="str">
            <v>b3338</v>
          </cell>
          <cell r="K3208" t="str">
            <v>EG11237</v>
          </cell>
          <cell r="L3208" t="str">
            <v>EG11237</v>
          </cell>
          <cell r="M3208">
            <v>947837</v>
          </cell>
        </row>
        <row r="3209">
          <cell r="A3209" t="str">
            <v>NC_000913.2</v>
          </cell>
          <cell r="B3209" t="str">
            <v>RefSeq</v>
          </cell>
          <cell r="C3209" t="str">
            <v>gene</v>
          </cell>
          <cell r="D3209">
            <v>3468167</v>
          </cell>
          <cell r="E3209">
            <v>3469351</v>
          </cell>
          <cell r="F3209" t="str">
            <v>.</v>
          </cell>
          <cell r="G3209" t="str">
            <v>-</v>
          </cell>
          <cell r="H3209">
            <v>3401</v>
          </cell>
          <cell r="I3209" t="str">
            <v>tufA</v>
          </cell>
          <cell r="J3209" t="str">
            <v>b3339</v>
          </cell>
          <cell r="K3209" t="str">
            <v>EG11036</v>
          </cell>
          <cell r="L3209" t="str">
            <v>EG11036</v>
          </cell>
          <cell r="M3209">
            <v>947838</v>
          </cell>
        </row>
        <row r="3210">
          <cell r="A3210" t="str">
            <v>NC_000913.2</v>
          </cell>
          <cell r="B3210" t="str">
            <v>RefSeq</v>
          </cell>
          <cell r="C3210" t="str">
            <v>gene</v>
          </cell>
          <cell r="D3210">
            <v>3469422</v>
          </cell>
          <cell r="E3210">
            <v>3471536</v>
          </cell>
          <cell r="F3210" t="str">
            <v>.</v>
          </cell>
          <cell r="G3210" t="str">
            <v>-</v>
          </cell>
          <cell r="H3210">
            <v>3402</v>
          </cell>
          <cell r="I3210" t="str">
            <v>fusA</v>
          </cell>
          <cell r="J3210" t="str">
            <v>b3340</v>
          </cell>
          <cell r="K3210" t="str">
            <v>EG10360</v>
          </cell>
          <cell r="L3210" t="str">
            <v>EG10360</v>
          </cell>
          <cell r="M3210">
            <v>947847</v>
          </cell>
        </row>
        <row r="3211">
          <cell r="A3211" t="str">
            <v>NC_000913.2</v>
          </cell>
          <cell r="B3211" t="str">
            <v>RefSeq</v>
          </cell>
          <cell r="C3211" t="str">
            <v>gene</v>
          </cell>
          <cell r="D3211">
            <v>3471564</v>
          </cell>
          <cell r="E3211">
            <v>3472103</v>
          </cell>
          <cell r="F3211" t="str">
            <v>.</v>
          </cell>
          <cell r="G3211" t="str">
            <v>-</v>
          </cell>
          <cell r="H3211">
            <v>3403</v>
          </cell>
          <cell r="I3211" t="str">
            <v>rpsG</v>
          </cell>
          <cell r="J3211" t="str">
            <v>b3341</v>
          </cell>
          <cell r="K3211" t="str">
            <v>EG10906</v>
          </cell>
          <cell r="L3211" t="str">
            <v>EG10906</v>
          </cell>
          <cell r="M3211">
            <v>947846</v>
          </cell>
        </row>
        <row r="3212">
          <cell r="A3212" t="str">
            <v>NC_000913.2</v>
          </cell>
          <cell r="B3212" t="str">
            <v>RefSeq</v>
          </cell>
          <cell r="C3212" t="str">
            <v>gene</v>
          </cell>
          <cell r="D3212">
            <v>3472200</v>
          </cell>
          <cell r="E3212">
            <v>3472574</v>
          </cell>
          <cell r="F3212" t="str">
            <v>.</v>
          </cell>
          <cell r="G3212" t="str">
            <v>-</v>
          </cell>
          <cell r="H3212">
            <v>3404</v>
          </cell>
          <cell r="I3212" t="str">
            <v>rpsL</v>
          </cell>
          <cell r="J3212" t="str">
            <v>b3342</v>
          </cell>
          <cell r="K3212" t="str">
            <v>EG10911</v>
          </cell>
          <cell r="L3212" t="str">
            <v>EG10911</v>
          </cell>
          <cell r="M3212">
            <v>947845</v>
          </cell>
        </row>
        <row r="3213">
          <cell r="A3213" t="str">
            <v>NC_000913.2</v>
          </cell>
          <cell r="B3213" t="str">
            <v>RefSeq</v>
          </cell>
          <cell r="C3213" t="str">
            <v>gene</v>
          </cell>
          <cell r="D3213">
            <v>3472700</v>
          </cell>
          <cell r="E3213">
            <v>3472987</v>
          </cell>
          <cell r="F3213" t="str">
            <v>.</v>
          </cell>
          <cell r="G3213" t="str">
            <v>-</v>
          </cell>
          <cell r="H3213">
            <v>3405</v>
          </cell>
          <cell r="I3213" t="str">
            <v>tusB</v>
          </cell>
          <cell r="J3213" t="str">
            <v>b3343</v>
          </cell>
          <cell r="K3213" t="str">
            <v>G7712</v>
          </cell>
          <cell r="L3213" t="str">
            <v>EG12896</v>
          </cell>
          <cell r="M3213">
            <v>947844</v>
          </cell>
        </row>
        <row r="3214">
          <cell r="A3214" t="str">
            <v>NC_000913.2</v>
          </cell>
          <cell r="B3214" t="str">
            <v>RefSeq</v>
          </cell>
          <cell r="C3214" t="str">
            <v>gene</v>
          </cell>
          <cell r="D3214">
            <v>3472995</v>
          </cell>
          <cell r="E3214">
            <v>3473354</v>
          </cell>
          <cell r="F3214" t="str">
            <v>.</v>
          </cell>
          <cell r="G3214" t="str">
            <v>-</v>
          </cell>
          <cell r="H3214">
            <v>3406</v>
          </cell>
          <cell r="I3214" t="str">
            <v>tusC</v>
          </cell>
          <cell r="J3214" t="str">
            <v>b3344</v>
          </cell>
          <cell r="K3214" t="str">
            <v>G7713</v>
          </cell>
          <cell r="L3214" t="str">
            <v>EG12897</v>
          </cell>
          <cell r="M3214">
            <v>947853</v>
          </cell>
        </row>
        <row r="3215">
          <cell r="A3215" t="str">
            <v>NC_000913.2</v>
          </cell>
          <cell r="B3215" t="str">
            <v>RefSeq</v>
          </cell>
          <cell r="C3215" t="str">
            <v>gene</v>
          </cell>
          <cell r="D3215">
            <v>3473354</v>
          </cell>
          <cell r="E3215">
            <v>3473740</v>
          </cell>
          <cell r="F3215" t="str">
            <v>.</v>
          </cell>
          <cell r="G3215" t="str">
            <v>-</v>
          </cell>
          <cell r="H3215">
            <v>3407</v>
          </cell>
          <cell r="I3215" t="str">
            <v>tusD</v>
          </cell>
          <cell r="J3215" t="str">
            <v>b3345</v>
          </cell>
          <cell r="K3215" t="str">
            <v>G7714</v>
          </cell>
          <cell r="L3215" t="str">
            <v>EG12898</v>
          </cell>
          <cell r="M3215">
            <v>947852</v>
          </cell>
        </row>
        <row r="3216">
          <cell r="A3216" t="str">
            <v>NC_000913.2</v>
          </cell>
          <cell r="B3216" t="str">
            <v>RefSeq</v>
          </cell>
          <cell r="C3216" t="str">
            <v>gene</v>
          </cell>
          <cell r="D3216">
            <v>3473740</v>
          </cell>
          <cell r="E3216">
            <v>3474462</v>
          </cell>
          <cell r="F3216" t="str">
            <v>.</v>
          </cell>
          <cell r="G3216" t="str">
            <v>-</v>
          </cell>
          <cell r="H3216">
            <v>3408</v>
          </cell>
          <cell r="I3216" t="str">
            <v>yheO</v>
          </cell>
          <cell r="J3216" t="str">
            <v>b3346</v>
          </cell>
          <cell r="K3216" t="str">
            <v>G7715</v>
          </cell>
          <cell r="L3216" t="str">
            <v>EG12899</v>
          </cell>
          <cell r="M3216">
            <v>947851</v>
          </cell>
        </row>
        <row r="3217">
          <cell r="A3217" t="str">
            <v>NC_000913.2</v>
          </cell>
          <cell r="B3217" t="str">
            <v>RefSeq</v>
          </cell>
          <cell r="C3217" t="str">
            <v>gene</v>
          </cell>
          <cell r="D3217">
            <v>3474629</v>
          </cell>
          <cell r="E3217">
            <v>3475441</v>
          </cell>
          <cell r="F3217" t="str">
            <v>.</v>
          </cell>
          <cell r="G3217" t="str">
            <v>-</v>
          </cell>
          <cell r="H3217">
            <v>3409</v>
          </cell>
          <cell r="I3217" t="str">
            <v>fkpA</v>
          </cell>
          <cell r="J3217" t="str">
            <v>b3347</v>
          </cell>
          <cell r="K3217" t="str">
            <v>G7716</v>
          </cell>
          <cell r="L3217" t="str">
            <v>EG12900</v>
          </cell>
          <cell r="M3217">
            <v>947850</v>
          </cell>
        </row>
        <row r="3218">
          <cell r="A3218" t="str">
            <v>NC_000913.2</v>
          </cell>
          <cell r="B3218" t="str">
            <v>RefSeq</v>
          </cell>
          <cell r="C3218" t="str">
            <v>gene</v>
          </cell>
          <cell r="D3218">
            <v>3475662</v>
          </cell>
          <cell r="E3218">
            <v>3475880</v>
          </cell>
          <cell r="F3218" t="str">
            <v>.</v>
          </cell>
          <cell r="G3218" t="str">
            <v>+</v>
          </cell>
          <cell r="H3218">
            <v>3410</v>
          </cell>
          <cell r="I3218" t="str">
            <v>slyX</v>
          </cell>
          <cell r="J3218" t="str">
            <v>b3348</v>
          </cell>
          <cell r="K3218" t="str">
            <v>EG11664</v>
          </cell>
          <cell r="L3218" t="str">
            <v>EG11664</v>
          </cell>
          <cell r="M3218">
            <v>947849</v>
          </cell>
        </row>
        <row r="3219">
          <cell r="A3219" t="str">
            <v>NC_000913.2</v>
          </cell>
          <cell r="B3219" t="str">
            <v>RefSeq</v>
          </cell>
          <cell r="C3219" t="str">
            <v>gene</v>
          </cell>
          <cell r="D3219">
            <v>3475929</v>
          </cell>
          <cell r="E3219">
            <v>3476519</v>
          </cell>
          <cell r="F3219" t="str">
            <v>.</v>
          </cell>
          <cell r="G3219" t="str">
            <v>-</v>
          </cell>
          <cell r="H3219">
            <v>3411</v>
          </cell>
          <cell r="I3219" t="str">
            <v>slyD</v>
          </cell>
          <cell r="J3219" t="str">
            <v>b3349</v>
          </cell>
          <cell r="K3219" t="str">
            <v>EG11663</v>
          </cell>
          <cell r="L3219" t="str">
            <v>EG11663</v>
          </cell>
          <cell r="M3219">
            <v>947859</v>
          </cell>
        </row>
        <row r="3220">
          <cell r="A3220" t="str">
            <v>NC_000913.2</v>
          </cell>
          <cell r="B3220" t="str">
            <v>RefSeq</v>
          </cell>
          <cell r="C3220" t="str">
            <v>gene</v>
          </cell>
          <cell r="D3220">
            <v>3476824</v>
          </cell>
          <cell r="E3220">
            <v>3478629</v>
          </cell>
          <cell r="F3220" t="str">
            <v>.</v>
          </cell>
          <cell r="G3220" t="str">
            <v>-</v>
          </cell>
          <cell r="H3220">
            <v>3413</v>
          </cell>
          <cell r="I3220" t="str">
            <v>kefB</v>
          </cell>
          <cell r="J3220" t="str">
            <v>b3350</v>
          </cell>
          <cell r="K3220" t="str">
            <v>EG20110</v>
          </cell>
          <cell r="L3220" t="str">
            <v>EG20110</v>
          </cell>
          <cell r="M3220">
            <v>947858</v>
          </cell>
        </row>
        <row r="3221">
          <cell r="A3221" t="str">
            <v>NC_000913.2</v>
          </cell>
          <cell r="B3221" t="str">
            <v>RefSeq</v>
          </cell>
          <cell r="C3221" t="str">
            <v>gene</v>
          </cell>
          <cell r="D3221">
            <v>3478629</v>
          </cell>
          <cell r="E3221">
            <v>3479183</v>
          </cell>
          <cell r="F3221" t="str">
            <v>.</v>
          </cell>
          <cell r="G3221" t="str">
            <v>-</v>
          </cell>
          <cell r="H3221">
            <v>3414</v>
          </cell>
          <cell r="I3221" t="str">
            <v>kefG</v>
          </cell>
          <cell r="J3221" t="str">
            <v>b3351</v>
          </cell>
          <cell r="K3221" t="str">
            <v>G7717</v>
          </cell>
          <cell r="L3221" t="str">
            <v>EG12902</v>
          </cell>
          <cell r="M3221">
            <v>947857</v>
          </cell>
        </row>
        <row r="3222">
          <cell r="A3222" t="str">
            <v>NC_000913.2</v>
          </cell>
          <cell r="B3222" t="str">
            <v>RefSeq</v>
          </cell>
          <cell r="C3222" t="str">
            <v>gene</v>
          </cell>
          <cell r="D3222">
            <v>3479311</v>
          </cell>
          <cell r="E3222">
            <v>3481224</v>
          </cell>
          <cell r="F3222" t="str">
            <v>.</v>
          </cell>
          <cell r="G3222" t="str">
            <v>+</v>
          </cell>
          <cell r="H3222">
            <v>3415</v>
          </cell>
          <cell r="I3222" t="str">
            <v>yheS</v>
          </cell>
          <cell r="J3222" t="str">
            <v>b3352</v>
          </cell>
          <cell r="K3222" t="str">
            <v>EG12903</v>
          </cell>
          <cell r="L3222" t="str">
            <v>EG12903</v>
          </cell>
          <cell r="M3222">
            <v>947856</v>
          </cell>
        </row>
        <row r="3223">
          <cell r="A3223" t="str">
            <v>NC_000913.2</v>
          </cell>
          <cell r="B3223" t="str">
            <v>RefSeq</v>
          </cell>
          <cell r="C3223" t="str">
            <v>gene</v>
          </cell>
          <cell r="D3223">
            <v>3481224</v>
          </cell>
          <cell r="E3223">
            <v>3482246</v>
          </cell>
          <cell r="F3223" t="str">
            <v>.</v>
          </cell>
          <cell r="G3223" t="str">
            <v>+</v>
          </cell>
          <cell r="H3223">
            <v>3416</v>
          </cell>
          <cell r="I3223" t="str">
            <v>yheT</v>
          </cell>
          <cell r="J3223" t="str">
            <v>b3353</v>
          </cell>
          <cell r="K3223" t="str">
            <v>G7718</v>
          </cell>
          <cell r="L3223" t="str">
            <v>EG12904</v>
          </cell>
          <cell r="M3223">
            <v>947855</v>
          </cell>
        </row>
        <row r="3224">
          <cell r="A3224" t="str">
            <v>NC_000913.2</v>
          </cell>
          <cell r="B3224" t="str">
            <v>RefSeq</v>
          </cell>
          <cell r="C3224" t="str">
            <v>gene</v>
          </cell>
          <cell r="D3224">
            <v>3482240</v>
          </cell>
          <cell r="E3224">
            <v>3482458</v>
          </cell>
          <cell r="F3224" t="str">
            <v>.</v>
          </cell>
          <cell r="G3224" t="str">
            <v>+</v>
          </cell>
          <cell r="H3224">
            <v>3417</v>
          </cell>
          <cell r="I3224" t="str">
            <v>yheU</v>
          </cell>
          <cell r="J3224" t="str">
            <v>b3354</v>
          </cell>
          <cell r="K3224" t="str">
            <v>G7719</v>
          </cell>
          <cell r="L3224" t="str">
            <v>EG12905</v>
          </cell>
          <cell r="M3224">
            <v>947863</v>
          </cell>
        </row>
        <row r="3225">
          <cell r="A3225" t="str">
            <v>NC_000913.2</v>
          </cell>
          <cell r="B3225" t="str">
            <v>RefSeq</v>
          </cell>
          <cell r="C3225" t="str">
            <v>gene</v>
          </cell>
          <cell r="D3225">
            <v>3482512</v>
          </cell>
          <cell r="E3225">
            <v>3483381</v>
          </cell>
          <cell r="F3225" t="str">
            <v>.</v>
          </cell>
          <cell r="G3225" t="str">
            <v>+</v>
          </cell>
          <cell r="H3225">
            <v>3418</v>
          </cell>
          <cell r="I3225" t="str">
            <v>prkB</v>
          </cell>
          <cell r="J3225" t="str">
            <v>b3355</v>
          </cell>
          <cell r="K3225" t="str">
            <v>EG12365</v>
          </cell>
          <cell r="L3225" t="str">
            <v>EG12365</v>
          </cell>
          <cell r="M3225">
            <v>947862</v>
          </cell>
        </row>
        <row r="3226">
          <cell r="A3226" t="str">
            <v>NC_000913.2</v>
          </cell>
          <cell r="B3226" t="str">
            <v>RefSeq</v>
          </cell>
          <cell r="C3226" t="str">
            <v>gene</v>
          </cell>
          <cell r="D3226">
            <v>3483436</v>
          </cell>
          <cell r="E3226">
            <v>3483840</v>
          </cell>
          <cell r="F3226" t="str">
            <v>.</v>
          </cell>
          <cell r="G3226" t="str">
            <v>-</v>
          </cell>
          <cell r="H3226">
            <v>3419</v>
          </cell>
          <cell r="I3226" t="str">
            <v>yhfA</v>
          </cell>
          <cell r="J3226" t="str">
            <v>b3356</v>
          </cell>
          <cell r="K3226" t="str">
            <v>EG11182</v>
          </cell>
          <cell r="L3226" t="str">
            <v>EG11182</v>
          </cell>
          <cell r="M3226">
            <v>947860</v>
          </cell>
        </row>
        <row r="3227">
          <cell r="A3227" t="str">
            <v>NC_000913.2</v>
          </cell>
          <cell r="B3227" t="str">
            <v>RefSeq</v>
          </cell>
          <cell r="C3227" t="str">
            <v>gene</v>
          </cell>
          <cell r="D3227">
            <v>3484142</v>
          </cell>
          <cell r="E3227">
            <v>3484774</v>
          </cell>
          <cell r="F3227" t="str">
            <v>.</v>
          </cell>
          <cell r="G3227" t="str">
            <v>+</v>
          </cell>
          <cell r="H3227">
            <v>3420</v>
          </cell>
          <cell r="I3227" t="str">
            <v>crp</v>
          </cell>
          <cell r="J3227" t="str">
            <v>b3357</v>
          </cell>
          <cell r="K3227" t="str">
            <v>EG10164</v>
          </cell>
          <cell r="L3227" t="str">
            <v>EG10164</v>
          </cell>
          <cell r="M3227">
            <v>947867</v>
          </cell>
        </row>
        <row r="3228">
          <cell r="A3228" t="str">
            <v>NC_000913.2</v>
          </cell>
          <cell r="B3228" t="str">
            <v>RefSeq</v>
          </cell>
          <cell r="C3228" t="str">
            <v>gene</v>
          </cell>
          <cell r="D3228">
            <v>3484813</v>
          </cell>
          <cell r="E3228">
            <v>3486915</v>
          </cell>
          <cell r="F3228" t="str">
            <v>.</v>
          </cell>
          <cell r="G3228" t="str">
            <v>+</v>
          </cell>
          <cell r="H3228">
            <v>3421</v>
          </cell>
          <cell r="I3228" t="str">
            <v>yhfK</v>
          </cell>
          <cell r="J3228" t="str">
            <v>b3358</v>
          </cell>
          <cell r="K3228" t="str">
            <v>G7721</v>
          </cell>
          <cell r="L3228" t="str">
            <v>EG12906</v>
          </cell>
          <cell r="M3228">
            <v>947866</v>
          </cell>
        </row>
        <row r="3229">
          <cell r="A3229" t="str">
            <v>NC_000913.2</v>
          </cell>
          <cell r="B3229" t="str">
            <v>RefSeq</v>
          </cell>
          <cell r="C3229" t="str">
            <v>gene</v>
          </cell>
          <cell r="D3229">
            <v>3486982</v>
          </cell>
          <cell r="E3229">
            <v>3488202</v>
          </cell>
          <cell r="F3229" t="str">
            <v>.</v>
          </cell>
          <cell r="G3229" t="str">
            <v>-</v>
          </cell>
          <cell r="H3229">
            <v>3422</v>
          </cell>
          <cell r="I3229" t="str">
            <v>argD</v>
          </cell>
          <cell r="J3229" t="str">
            <v>b3359</v>
          </cell>
          <cell r="K3229" t="str">
            <v>EG10066</v>
          </cell>
          <cell r="L3229" t="str">
            <v>EG10066</v>
          </cell>
          <cell r="M3229">
            <v>947864</v>
          </cell>
        </row>
        <row r="3230">
          <cell r="A3230" t="str">
            <v>NC_000913.2</v>
          </cell>
          <cell r="B3230" t="str">
            <v>RefSeq</v>
          </cell>
          <cell r="C3230" t="str">
            <v>gene</v>
          </cell>
          <cell r="D3230">
            <v>3488288</v>
          </cell>
          <cell r="E3230">
            <v>3488851</v>
          </cell>
          <cell r="F3230" t="str">
            <v>.</v>
          </cell>
          <cell r="G3230" t="str">
            <v>-</v>
          </cell>
          <cell r="H3230">
            <v>3423</v>
          </cell>
          <cell r="I3230" t="str">
            <v>pabA</v>
          </cell>
          <cell r="J3230" t="str">
            <v>b3360</v>
          </cell>
          <cell r="K3230" t="str">
            <v>EG10682</v>
          </cell>
          <cell r="L3230" t="str">
            <v>EG10682</v>
          </cell>
          <cell r="M3230">
            <v>947873</v>
          </cell>
        </row>
        <row r="3231">
          <cell r="A3231" t="str">
            <v>NC_000913.2</v>
          </cell>
          <cell r="B3231" t="str">
            <v>RefSeq</v>
          </cell>
          <cell r="C3231" t="str">
            <v>gene</v>
          </cell>
          <cell r="D3231">
            <v>3488883</v>
          </cell>
          <cell r="E3231">
            <v>3489485</v>
          </cell>
          <cell r="F3231" t="str">
            <v>.</v>
          </cell>
          <cell r="G3231" t="str">
            <v>-</v>
          </cell>
          <cell r="H3231">
            <v>3424</v>
          </cell>
          <cell r="I3231" t="str">
            <v>fic</v>
          </cell>
          <cell r="J3231" t="str">
            <v>b3361</v>
          </cell>
          <cell r="K3231" t="str">
            <v>EG10307</v>
          </cell>
          <cell r="L3231" t="str">
            <v>EG10307</v>
          </cell>
          <cell r="M3231">
            <v>947872</v>
          </cell>
        </row>
        <row r="3232">
          <cell r="A3232" t="str">
            <v>NC_000913.2</v>
          </cell>
          <cell r="B3232" t="str">
            <v>RefSeq</v>
          </cell>
          <cell r="C3232" t="str">
            <v>gene</v>
          </cell>
          <cell r="D3232">
            <v>3489475</v>
          </cell>
          <cell r="E3232">
            <v>3489642</v>
          </cell>
          <cell r="F3232" t="str">
            <v>.</v>
          </cell>
          <cell r="G3232" t="str">
            <v>-</v>
          </cell>
          <cell r="H3232">
            <v>3425</v>
          </cell>
          <cell r="I3232" t="str">
            <v>yhfG</v>
          </cell>
          <cell r="J3232" t="str">
            <v>b3362</v>
          </cell>
          <cell r="K3232" t="str">
            <v>EG12374</v>
          </cell>
          <cell r="L3232" t="str">
            <v>EG12374</v>
          </cell>
          <cell r="M3232">
            <v>947871</v>
          </cell>
        </row>
        <row r="3233">
          <cell r="A3233" t="str">
            <v>NC_000913.2</v>
          </cell>
          <cell r="B3233" t="str">
            <v>RefSeq</v>
          </cell>
          <cell r="C3233" t="str">
            <v>gene</v>
          </cell>
          <cell r="D3233">
            <v>3489747</v>
          </cell>
          <cell r="E3233">
            <v>3490319</v>
          </cell>
          <cell r="F3233" t="str">
            <v>.</v>
          </cell>
          <cell r="G3233" t="str">
            <v>-</v>
          </cell>
          <cell r="H3233">
            <v>3426</v>
          </cell>
          <cell r="I3233" t="str">
            <v>ppiA</v>
          </cell>
          <cell r="J3233" t="str">
            <v>b3363</v>
          </cell>
          <cell r="K3233" t="str">
            <v>EG10757</v>
          </cell>
          <cell r="L3233" t="str">
            <v>EG10757</v>
          </cell>
          <cell r="M3233">
            <v>947870</v>
          </cell>
        </row>
        <row r="3234">
          <cell r="A3234" t="str">
            <v>NC_000913.2</v>
          </cell>
          <cell r="B3234" t="str">
            <v>RefSeq</v>
          </cell>
          <cell r="C3234" t="str">
            <v>gene</v>
          </cell>
          <cell r="D3234">
            <v>3490590</v>
          </cell>
          <cell r="E3234">
            <v>3491771</v>
          </cell>
          <cell r="F3234" t="str">
            <v>.</v>
          </cell>
          <cell r="G3234" t="str">
            <v>+</v>
          </cell>
          <cell r="H3234">
            <v>3427</v>
          </cell>
          <cell r="I3234" t="str">
            <v>tsgA</v>
          </cell>
          <cell r="J3234" t="str">
            <v>b3364</v>
          </cell>
          <cell r="K3234" t="str">
            <v>EG11262</v>
          </cell>
          <cell r="L3234" t="str">
            <v>EG11262</v>
          </cell>
          <cell r="M3234">
            <v>947869</v>
          </cell>
        </row>
        <row r="3235">
          <cell r="A3235" t="str">
            <v>NC_000913.2</v>
          </cell>
          <cell r="B3235" t="str">
            <v>RefSeq</v>
          </cell>
          <cell r="C3235" t="str">
            <v>gene</v>
          </cell>
          <cell r="D3235">
            <v>3492033</v>
          </cell>
          <cell r="E3235">
            <v>3494576</v>
          </cell>
          <cell r="F3235" t="str">
            <v>.</v>
          </cell>
          <cell r="G3235" t="str">
            <v>+</v>
          </cell>
          <cell r="H3235">
            <v>3428</v>
          </cell>
          <cell r="I3235" t="str">
            <v>nirB</v>
          </cell>
          <cell r="J3235" t="str">
            <v>b3365</v>
          </cell>
          <cell r="K3235" t="str">
            <v>EG10653</v>
          </cell>
          <cell r="L3235" t="str">
            <v>EG10653</v>
          </cell>
          <cell r="M3235">
            <v>947868</v>
          </cell>
        </row>
        <row r="3236">
          <cell r="A3236" t="str">
            <v>NC_000913.2</v>
          </cell>
          <cell r="B3236" t="str">
            <v>RefSeq</v>
          </cell>
          <cell r="C3236" t="str">
            <v>gene</v>
          </cell>
          <cell r="D3236">
            <v>3494573</v>
          </cell>
          <cell r="E3236">
            <v>3494899</v>
          </cell>
          <cell r="F3236" t="str">
            <v>.</v>
          </cell>
          <cell r="G3236" t="str">
            <v>+</v>
          </cell>
          <cell r="H3236">
            <v>3429</v>
          </cell>
          <cell r="I3236" t="str">
            <v>nirD</v>
          </cell>
          <cell r="J3236" t="str">
            <v>b3366</v>
          </cell>
          <cell r="K3236" t="str">
            <v>EG10655</v>
          </cell>
          <cell r="L3236" t="str">
            <v>EG10655</v>
          </cell>
          <cell r="M3236">
            <v>947881</v>
          </cell>
        </row>
        <row r="3237">
          <cell r="A3237" t="str">
            <v>NC_000913.2</v>
          </cell>
          <cell r="B3237" t="str">
            <v>RefSeq</v>
          </cell>
          <cell r="C3237" t="str">
            <v>gene</v>
          </cell>
          <cell r="D3237">
            <v>3495025</v>
          </cell>
          <cell r="E3237">
            <v>3495831</v>
          </cell>
          <cell r="F3237" t="str">
            <v>.</v>
          </cell>
          <cell r="G3237" t="str">
            <v>+</v>
          </cell>
          <cell r="H3237">
            <v>3430</v>
          </cell>
          <cell r="I3237" t="str">
            <v>nirC</v>
          </cell>
          <cell r="J3237" t="str">
            <v>b3367</v>
          </cell>
          <cell r="K3237" t="str">
            <v>EG10654</v>
          </cell>
          <cell r="L3237" t="str">
            <v>EG10654</v>
          </cell>
          <cell r="M3237">
            <v>2847757</v>
          </cell>
        </row>
        <row r="3238">
          <cell r="A3238" t="str">
            <v>NC_000913.2</v>
          </cell>
          <cell r="B3238" t="str">
            <v>RefSeq</v>
          </cell>
          <cell r="C3238" t="str">
            <v>gene</v>
          </cell>
          <cell r="D3238">
            <v>3495850</v>
          </cell>
          <cell r="E3238">
            <v>3497223</v>
          </cell>
          <cell r="F3238" t="str">
            <v>.</v>
          </cell>
          <cell r="G3238" t="str">
            <v>+</v>
          </cell>
          <cell r="H3238">
            <v>3431</v>
          </cell>
          <cell r="I3238" t="str">
            <v>cysG</v>
          </cell>
          <cell r="J3238" t="str">
            <v>b3368</v>
          </cell>
          <cell r="K3238" t="str">
            <v>EG10188</v>
          </cell>
          <cell r="L3238" t="str">
            <v>EG10188</v>
          </cell>
          <cell r="M3238">
            <v>947880</v>
          </cell>
        </row>
        <row r="3239">
          <cell r="A3239" t="str">
            <v>NC_000913.2</v>
          </cell>
          <cell r="B3239" t="str">
            <v>RefSeq</v>
          </cell>
          <cell r="C3239" t="str">
            <v>gene</v>
          </cell>
          <cell r="D3239">
            <v>3497470</v>
          </cell>
          <cell r="E3239">
            <v>3497637</v>
          </cell>
          <cell r="F3239" t="str">
            <v>.</v>
          </cell>
          <cell r="G3239" t="str">
            <v>+</v>
          </cell>
          <cell r="H3239">
            <v>3432</v>
          </cell>
          <cell r="I3239" t="str">
            <v>yhfL</v>
          </cell>
          <cell r="J3239" t="str">
            <v>b3369</v>
          </cell>
          <cell r="K3239" t="str">
            <v>G7722</v>
          </cell>
          <cell r="L3239" t="str">
            <v>EG12907</v>
          </cell>
          <cell r="M3239">
            <v>947879</v>
          </cell>
        </row>
        <row r="3240">
          <cell r="A3240" t="str">
            <v>NC_000913.2</v>
          </cell>
          <cell r="B3240" t="str">
            <v>RefSeq</v>
          </cell>
          <cell r="C3240" t="str">
            <v>gene</v>
          </cell>
          <cell r="D3240">
            <v>3497932</v>
          </cell>
          <cell r="E3240">
            <v>3499269</v>
          </cell>
          <cell r="F3240" t="str">
            <v>.</v>
          </cell>
          <cell r="G3240" t="str">
            <v>+</v>
          </cell>
          <cell r="H3240">
            <v>3433</v>
          </cell>
          <cell r="I3240" t="str">
            <v>frlA</v>
          </cell>
          <cell r="J3240" t="str">
            <v>b3370</v>
          </cell>
          <cell r="K3240" t="str">
            <v>EG12908</v>
          </cell>
          <cell r="L3240" t="str">
            <v>EG12908</v>
          </cell>
          <cell r="M3240">
            <v>947878</v>
          </cell>
        </row>
        <row r="3241">
          <cell r="A3241" t="str">
            <v>NC_000913.2</v>
          </cell>
          <cell r="B3241" t="str">
            <v>RefSeq</v>
          </cell>
          <cell r="C3241" t="str">
            <v>gene</v>
          </cell>
          <cell r="D3241">
            <v>3499290</v>
          </cell>
          <cell r="E3241">
            <v>3500312</v>
          </cell>
          <cell r="F3241" t="str">
            <v>.</v>
          </cell>
          <cell r="G3241" t="str">
            <v>+</v>
          </cell>
          <cell r="H3241">
            <v>3434</v>
          </cell>
          <cell r="I3241" t="str">
            <v>frlB</v>
          </cell>
          <cell r="J3241" t="str">
            <v>b3371</v>
          </cell>
          <cell r="K3241" t="str">
            <v>G7723</v>
          </cell>
          <cell r="L3241" t="str">
            <v>EG12909</v>
          </cell>
          <cell r="M3241">
            <v>947875</v>
          </cell>
        </row>
        <row r="3242">
          <cell r="A3242" t="str">
            <v>NC_000913.2</v>
          </cell>
          <cell r="B3242" t="str">
            <v>RefSeq</v>
          </cell>
          <cell r="C3242" t="str">
            <v>gene</v>
          </cell>
          <cell r="D3242">
            <v>3501189</v>
          </cell>
          <cell r="E3242">
            <v>3501974</v>
          </cell>
          <cell r="F3242" t="str">
            <v>.</v>
          </cell>
          <cell r="G3242" t="str">
            <v>+</v>
          </cell>
          <cell r="H3242">
            <v>3436</v>
          </cell>
          <cell r="I3242" t="str">
            <v>frlD</v>
          </cell>
          <cell r="J3242" t="str">
            <v>b3374</v>
          </cell>
          <cell r="K3242" t="str">
            <v>G7726</v>
          </cell>
          <cell r="L3242" t="str">
            <v>EG12912</v>
          </cell>
          <cell r="M3242">
            <v>947886</v>
          </cell>
        </row>
        <row r="3243">
          <cell r="A3243" t="str">
            <v>NC_000913.2</v>
          </cell>
          <cell r="B3243" t="str">
            <v>RefSeq</v>
          </cell>
          <cell r="C3243" t="str">
            <v>gene</v>
          </cell>
          <cell r="D3243">
            <v>3502074</v>
          </cell>
          <cell r="E3243">
            <v>3502805</v>
          </cell>
          <cell r="F3243" t="str">
            <v>.</v>
          </cell>
          <cell r="G3243" t="str">
            <v>+</v>
          </cell>
          <cell r="H3243">
            <v>3437</v>
          </cell>
          <cell r="I3243" t="str">
            <v>frlR</v>
          </cell>
          <cell r="J3243" t="str">
            <v>b3375</v>
          </cell>
          <cell r="K3243" t="str">
            <v>G7727</v>
          </cell>
          <cell r="L3243" t="str">
            <v>EG12913</v>
          </cell>
          <cell r="M3243">
            <v>947885</v>
          </cell>
        </row>
        <row r="3244">
          <cell r="A3244" t="str">
            <v>NC_000913.2</v>
          </cell>
          <cell r="B3244" t="str">
            <v>RefSeq</v>
          </cell>
          <cell r="C3244" t="str">
            <v>gene</v>
          </cell>
          <cell r="D3244">
            <v>3502957</v>
          </cell>
          <cell r="E3244">
            <v>3504042</v>
          </cell>
          <cell r="F3244" t="str">
            <v>.</v>
          </cell>
          <cell r="G3244" t="str">
            <v>-</v>
          </cell>
          <cell r="H3244">
            <v>3438</v>
          </cell>
          <cell r="I3244" t="str">
            <v>yhfS</v>
          </cell>
          <cell r="J3244" t="str">
            <v>b3376</v>
          </cell>
          <cell r="K3244" t="str">
            <v>G7728</v>
          </cell>
          <cell r="L3244" t="str">
            <v>EG12914</v>
          </cell>
          <cell r="M3244">
            <v>947884</v>
          </cell>
        </row>
        <row r="3245">
          <cell r="A3245" t="str">
            <v>NC_000913.2</v>
          </cell>
          <cell r="B3245" t="str">
            <v>RefSeq</v>
          </cell>
          <cell r="C3245" t="str">
            <v>gene</v>
          </cell>
          <cell r="D3245">
            <v>3504054</v>
          </cell>
          <cell r="E3245">
            <v>3505358</v>
          </cell>
          <cell r="F3245" t="str">
            <v>.</v>
          </cell>
          <cell r="G3245" t="str">
            <v>-</v>
          </cell>
          <cell r="H3245">
            <v>3439</v>
          </cell>
          <cell r="I3245" t="str">
            <v>yhfT</v>
          </cell>
          <cell r="J3245" t="str">
            <v>b3377</v>
          </cell>
          <cell r="K3245" t="str">
            <v>G7729</v>
          </cell>
          <cell r="L3245" t="str">
            <v>EG12915</v>
          </cell>
          <cell r="M3245">
            <v>947883</v>
          </cell>
        </row>
        <row r="3246">
          <cell r="A3246" t="str">
            <v>NC_000913.2</v>
          </cell>
          <cell r="B3246" t="str">
            <v>RefSeq</v>
          </cell>
          <cell r="C3246" t="str">
            <v>gene</v>
          </cell>
          <cell r="D3246">
            <v>3505370</v>
          </cell>
          <cell r="E3246">
            <v>3505723</v>
          </cell>
          <cell r="F3246" t="str">
            <v>.</v>
          </cell>
          <cell r="G3246" t="str">
            <v>-</v>
          </cell>
          <cell r="H3246">
            <v>3440</v>
          </cell>
          <cell r="I3246" t="str">
            <v>yhfU</v>
          </cell>
          <cell r="J3246" t="str">
            <v>b3378</v>
          </cell>
          <cell r="K3246" t="str">
            <v>G7730</v>
          </cell>
          <cell r="L3246" t="str">
            <v>EG12916</v>
          </cell>
          <cell r="M3246">
            <v>947892</v>
          </cell>
        </row>
        <row r="3247">
          <cell r="A3247" t="str">
            <v>NC_000913.2</v>
          </cell>
          <cell r="B3247" t="str">
            <v>RefSeq</v>
          </cell>
          <cell r="C3247" t="str">
            <v>gene</v>
          </cell>
          <cell r="D3247">
            <v>3505734</v>
          </cell>
          <cell r="E3247">
            <v>3506612</v>
          </cell>
          <cell r="F3247" t="str">
            <v>.</v>
          </cell>
          <cell r="G3247" t="str">
            <v>-</v>
          </cell>
          <cell r="H3247">
            <v>3441</v>
          </cell>
          <cell r="I3247" t="str">
            <v>php</v>
          </cell>
          <cell r="J3247" t="str">
            <v>b3379</v>
          </cell>
          <cell r="K3247" t="str">
            <v>G7731</v>
          </cell>
          <cell r="L3247" t="str">
            <v>EG12917</v>
          </cell>
          <cell r="M3247">
            <v>947891</v>
          </cell>
        </row>
        <row r="3248">
          <cell r="A3248" t="str">
            <v>NC_000913.2</v>
          </cell>
          <cell r="B3248" t="str">
            <v>RefSeq</v>
          </cell>
          <cell r="C3248" t="str">
            <v>gene</v>
          </cell>
          <cell r="D3248">
            <v>3506609</v>
          </cell>
          <cell r="E3248">
            <v>3507835</v>
          </cell>
          <cell r="F3248" t="str">
            <v>.</v>
          </cell>
          <cell r="G3248" t="str">
            <v>-</v>
          </cell>
          <cell r="H3248">
            <v>3442</v>
          </cell>
          <cell r="I3248" t="str">
            <v>yhfW</v>
          </cell>
          <cell r="J3248" t="str">
            <v>b3380</v>
          </cell>
          <cell r="K3248" t="str">
            <v>G7732</v>
          </cell>
          <cell r="L3248" t="str">
            <v>EG12918</v>
          </cell>
          <cell r="M3248">
            <v>947890</v>
          </cell>
        </row>
        <row r="3249">
          <cell r="A3249" t="str">
            <v>NC_000913.2</v>
          </cell>
          <cell r="B3249" t="str">
            <v>RefSeq</v>
          </cell>
          <cell r="C3249" t="str">
            <v>gene</v>
          </cell>
          <cell r="D3249">
            <v>3507835</v>
          </cell>
          <cell r="E3249">
            <v>3508998</v>
          </cell>
          <cell r="F3249" t="str">
            <v>.</v>
          </cell>
          <cell r="G3249" t="str">
            <v>-</v>
          </cell>
          <cell r="H3249">
            <v>3443</v>
          </cell>
          <cell r="I3249" t="str">
            <v>yhfX</v>
          </cell>
          <cell r="J3249" t="str">
            <v>b3381</v>
          </cell>
          <cell r="K3249" t="str">
            <v>G7733</v>
          </cell>
          <cell r="L3249" t="str">
            <v>EG12919</v>
          </cell>
          <cell r="M3249">
            <v>947889</v>
          </cell>
        </row>
        <row r="3250">
          <cell r="A3250" t="str">
            <v>NC_000913.2</v>
          </cell>
          <cell r="B3250" t="str">
            <v>RefSeq</v>
          </cell>
          <cell r="C3250" t="str">
            <v>gene</v>
          </cell>
          <cell r="D3250">
            <v>3509082</v>
          </cell>
          <cell r="E3250">
            <v>3509444</v>
          </cell>
          <cell r="F3250" t="str">
            <v>.</v>
          </cell>
          <cell r="G3250" t="str">
            <v>-</v>
          </cell>
          <cell r="H3250">
            <v>3444</v>
          </cell>
          <cell r="I3250" t="str">
            <v>yhfY</v>
          </cell>
          <cell r="J3250" t="str">
            <v>b3382</v>
          </cell>
          <cell r="K3250" t="str">
            <v>G7734</v>
          </cell>
          <cell r="L3250" t="str">
            <v>EG12920</v>
          </cell>
          <cell r="M3250">
            <v>947888</v>
          </cell>
        </row>
        <row r="3251">
          <cell r="A3251" t="str">
            <v>NC_000913.2</v>
          </cell>
          <cell r="B3251" t="str">
            <v>RefSeq</v>
          </cell>
          <cell r="C3251" t="str">
            <v>gene</v>
          </cell>
          <cell r="D3251">
            <v>3509461</v>
          </cell>
          <cell r="E3251">
            <v>3510366</v>
          </cell>
          <cell r="F3251" t="str">
            <v>.</v>
          </cell>
          <cell r="G3251" t="str">
            <v>-</v>
          </cell>
          <cell r="H3251">
            <v>3445</v>
          </cell>
          <cell r="I3251" t="str">
            <v>yhfZ</v>
          </cell>
          <cell r="J3251" t="str">
            <v>b3383</v>
          </cell>
          <cell r="K3251" t="str">
            <v>G7735</v>
          </cell>
          <cell r="L3251" t="str">
            <v>EG12921</v>
          </cell>
          <cell r="M3251">
            <v>947897</v>
          </cell>
        </row>
        <row r="3252">
          <cell r="A3252" t="str">
            <v>NC_000913.2</v>
          </cell>
          <cell r="B3252" t="str">
            <v>RefSeq</v>
          </cell>
          <cell r="C3252" t="str">
            <v>gene</v>
          </cell>
          <cell r="D3252">
            <v>3510656</v>
          </cell>
          <cell r="E3252">
            <v>3511660</v>
          </cell>
          <cell r="F3252" t="str">
            <v>.</v>
          </cell>
          <cell r="G3252" t="str">
            <v>-</v>
          </cell>
          <cell r="H3252">
            <v>3446</v>
          </cell>
          <cell r="I3252" t="str">
            <v>trpS</v>
          </cell>
          <cell r="J3252" t="str">
            <v>b3384</v>
          </cell>
          <cell r="K3252" t="str">
            <v>EG11030</v>
          </cell>
          <cell r="L3252" t="str">
            <v>EG11030</v>
          </cell>
          <cell r="M3252">
            <v>947894</v>
          </cell>
        </row>
        <row r="3253">
          <cell r="A3253" t="str">
            <v>NC_000913.2</v>
          </cell>
          <cell r="B3253" t="str">
            <v>RefSeq</v>
          </cell>
          <cell r="C3253" t="str">
            <v>gene</v>
          </cell>
          <cell r="D3253">
            <v>3511653</v>
          </cell>
          <cell r="E3253">
            <v>3512411</v>
          </cell>
          <cell r="F3253" t="str">
            <v>.</v>
          </cell>
          <cell r="G3253" t="str">
            <v>-</v>
          </cell>
          <cell r="H3253">
            <v>3447</v>
          </cell>
          <cell r="I3253" t="str">
            <v>gph</v>
          </cell>
          <cell r="J3253" t="str">
            <v>b3385</v>
          </cell>
          <cell r="K3253" t="str">
            <v>EG11871</v>
          </cell>
          <cell r="L3253" t="str">
            <v>EG11871</v>
          </cell>
          <cell r="M3253">
            <v>947895</v>
          </cell>
        </row>
        <row r="3254">
          <cell r="A3254" t="str">
            <v>NC_000913.2</v>
          </cell>
          <cell r="B3254" t="str">
            <v>RefSeq</v>
          </cell>
          <cell r="C3254" t="str">
            <v>gene</v>
          </cell>
          <cell r="D3254">
            <v>3512404</v>
          </cell>
          <cell r="E3254">
            <v>3513081</v>
          </cell>
          <cell r="F3254" t="str">
            <v>.</v>
          </cell>
          <cell r="G3254" t="str">
            <v>-</v>
          </cell>
          <cell r="H3254">
            <v>3448</v>
          </cell>
          <cell r="I3254" t="str">
            <v>rpe</v>
          </cell>
          <cell r="J3254" t="str">
            <v>b3386</v>
          </cell>
          <cell r="K3254" t="str">
            <v>M004</v>
          </cell>
          <cell r="L3254" t="str">
            <v>EG11960</v>
          </cell>
          <cell r="M3254">
            <v>947896</v>
          </cell>
        </row>
        <row r="3255">
          <cell r="A3255" t="str">
            <v>NC_000913.2</v>
          </cell>
          <cell r="B3255" t="str">
            <v>RefSeq</v>
          </cell>
          <cell r="C3255" t="str">
            <v>gene</v>
          </cell>
          <cell r="D3255">
            <v>3513099</v>
          </cell>
          <cell r="E3255">
            <v>3513935</v>
          </cell>
          <cell r="F3255" t="str">
            <v>.</v>
          </cell>
          <cell r="G3255" t="str">
            <v>-</v>
          </cell>
          <cell r="H3255">
            <v>3449</v>
          </cell>
          <cell r="I3255" t="str">
            <v>dam</v>
          </cell>
          <cell r="J3255" t="str">
            <v>b3387</v>
          </cell>
          <cell r="K3255" t="str">
            <v>EG10204</v>
          </cell>
          <cell r="L3255" t="str">
            <v>EG10204</v>
          </cell>
          <cell r="M3255">
            <v>947893</v>
          </cell>
        </row>
        <row r="3256">
          <cell r="A3256" t="str">
            <v>NC_000913.2</v>
          </cell>
          <cell r="B3256" t="str">
            <v>RefSeq</v>
          </cell>
          <cell r="C3256" t="str">
            <v>gene</v>
          </cell>
          <cell r="D3256">
            <v>3514042</v>
          </cell>
          <cell r="E3256">
            <v>3515328</v>
          </cell>
          <cell r="F3256" t="str">
            <v>.</v>
          </cell>
          <cell r="G3256" t="str">
            <v>-</v>
          </cell>
          <cell r="H3256">
            <v>3450</v>
          </cell>
          <cell r="I3256" t="str">
            <v>damX</v>
          </cell>
          <cell r="J3256" t="str">
            <v>b3388</v>
          </cell>
          <cell r="K3256" t="str">
            <v>EG11183</v>
          </cell>
          <cell r="L3256" t="str">
            <v>EG11183</v>
          </cell>
          <cell r="M3256">
            <v>947930</v>
          </cell>
        </row>
        <row r="3257">
          <cell r="A3257" t="str">
            <v>NC_000913.2</v>
          </cell>
          <cell r="B3257" t="str">
            <v>RefSeq</v>
          </cell>
          <cell r="C3257" t="str">
            <v>gene</v>
          </cell>
          <cell r="D3257">
            <v>3515420</v>
          </cell>
          <cell r="E3257">
            <v>3516508</v>
          </cell>
          <cell r="F3257" t="str">
            <v>.</v>
          </cell>
          <cell r="G3257" t="str">
            <v>-</v>
          </cell>
          <cell r="H3257">
            <v>3451</v>
          </cell>
          <cell r="I3257" t="str">
            <v>aroB</v>
          </cell>
          <cell r="J3257" t="str">
            <v>b3389</v>
          </cell>
          <cell r="K3257" t="str">
            <v>EG10074</v>
          </cell>
          <cell r="L3257" t="str">
            <v>EG10074</v>
          </cell>
          <cell r="M3257">
            <v>947927</v>
          </cell>
        </row>
        <row r="3258">
          <cell r="A3258" t="str">
            <v>NC_000913.2</v>
          </cell>
          <cell r="B3258" t="str">
            <v>RefSeq</v>
          </cell>
          <cell r="C3258" t="str">
            <v>gene</v>
          </cell>
          <cell r="D3258">
            <v>3516565</v>
          </cell>
          <cell r="E3258">
            <v>3517086</v>
          </cell>
          <cell r="F3258" t="str">
            <v>.</v>
          </cell>
          <cell r="G3258" t="str">
            <v>-</v>
          </cell>
          <cell r="H3258">
            <v>3452</v>
          </cell>
          <cell r="I3258" t="str">
            <v>aroK</v>
          </cell>
          <cell r="J3258" t="str">
            <v>b3390</v>
          </cell>
          <cell r="K3258" t="str">
            <v>EG10081</v>
          </cell>
          <cell r="L3258" t="str">
            <v>EG10081</v>
          </cell>
          <cell r="M3258">
            <v>2847759</v>
          </cell>
        </row>
        <row r="3259">
          <cell r="A3259" t="str">
            <v>NC_000913.2</v>
          </cell>
          <cell r="B3259" t="str">
            <v>RefSeq</v>
          </cell>
          <cell r="C3259" t="str">
            <v>gene</v>
          </cell>
          <cell r="D3259">
            <v>3517487</v>
          </cell>
          <cell r="E3259">
            <v>3518725</v>
          </cell>
          <cell r="F3259" t="str">
            <v>.</v>
          </cell>
          <cell r="G3259" t="str">
            <v>-</v>
          </cell>
          <cell r="H3259">
            <v>3453</v>
          </cell>
          <cell r="I3259" t="str">
            <v>hofQ</v>
          </cell>
          <cell r="J3259" t="str">
            <v>b3391</v>
          </cell>
          <cell r="K3259" t="str">
            <v>EG12113</v>
          </cell>
          <cell r="L3259" t="str">
            <v>EG12113</v>
          </cell>
          <cell r="M3259">
            <v>947901</v>
          </cell>
        </row>
        <row r="3260">
          <cell r="A3260" t="str">
            <v>NC_000913.2</v>
          </cell>
          <cell r="B3260" t="str">
            <v>RefSeq</v>
          </cell>
          <cell r="C3260" t="str">
            <v>gene</v>
          </cell>
          <cell r="D3260">
            <v>3518637</v>
          </cell>
          <cell r="E3260">
            <v>3519041</v>
          </cell>
          <cell r="F3260" t="str">
            <v>.</v>
          </cell>
          <cell r="G3260" t="str">
            <v>-</v>
          </cell>
          <cell r="H3260">
            <v>3454</v>
          </cell>
          <cell r="I3260" t="str">
            <v>hofP</v>
          </cell>
          <cell r="J3260" t="str">
            <v>b3392</v>
          </cell>
          <cell r="K3260" t="str">
            <v>G7736</v>
          </cell>
          <cell r="L3260" t="str">
            <v>EG12922</v>
          </cell>
          <cell r="M3260">
            <v>947900</v>
          </cell>
        </row>
        <row r="3261">
          <cell r="A3261" t="str">
            <v>NC_000913.2</v>
          </cell>
          <cell r="B3261" t="str">
            <v>RefSeq</v>
          </cell>
          <cell r="C3261" t="str">
            <v>gene</v>
          </cell>
          <cell r="D3261">
            <v>3519031</v>
          </cell>
          <cell r="E3261">
            <v>3519471</v>
          </cell>
          <cell r="F3261" t="str">
            <v>.</v>
          </cell>
          <cell r="G3261" t="str">
            <v>-</v>
          </cell>
          <cell r="H3261">
            <v>3455</v>
          </cell>
          <cell r="I3261" t="str">
            <v>hofO</v>
          </cell>
          <cell r="J3261" t="str">
            <v>b3393</v>
          </cell>
          <cell r="K3261" t="str">
            <v>G7737</v>
          </cell>
          <cell r="L3261" t="str">
            <v>EG12923</v>
          </cell>
          <cell r="M3261">
            <v>947899</v>
          </cell>
        </row>
        <row r="3262">
          <cell r="A3262" t="str">
            <v>NC_000913.2</v>
          </cell>
          <cell r="B3262" t="str">
            <v>RefSeq</v>
          </cell>
          <cell r="C3262" t="str">
            <v>gene</v>
          </cell>
          <cell r="D3262">
            <v>3519455</v>
          </cell>
          <cell r="E3262">
            <v>3519994</v>
          </cell>
          <cell r="F3262" t="str">
            <v>.</v>
          </cell>
          <cell r="G3262" t="str">
            <v>-</v>
          </cell>
          <cell r="H3262">
            <v>3456</v>
          </cell>
          <cell r="I3262" t="str">
            <v>hofN</v>
          </cell>
          <cell r="J3262" t="str">
            <v>b3394</v>
          </cell>
          <cell r="K3262" t="str">
            <v>G7738</v>
          </cell>
          <cell r="L3262" t="str">
            <v>EG12924</v>
          </cell>
          <cell r="M3262">
            <v>947898</v>
          </cell>
        </row>
        <row r="3263">
          <cell r="A3263" t="str">
            <v>NC_000913.2</v>
          </cell>
          <cell r="B3263" t="str">
            <v>RefSeq</v>
          </cell>
          <cell r="C3263" t="str">
            <v>gene</v>
          </cell>
          <cell r="D3263">
            <v>3519994</v>
          </cell>
          <cell r="E3263">
            <v>3520773</v>
          </cell>
          <cell r="F3263" t="str">
            <v>.</v>
          </cell>
          <cell r="G3263" t="str">
            <v>-</v>
          </cell>
          <cell r="H3263">
            <v>3457</v>
          </cell>
          <cell r="I3263" t="str">
            <v>hofM</v>
          </cell>
          <cell r="J3263" t="str">
            <v>b3395</v>
          </cell>
          <cell r="K3263" t="str">
            <v>G7739</v>
          </cell>
          <cell r="L3263" t="str">
            <v>EG12925</v>
          </cell>
          <cell r="M3263">
            <v>947908</v>
          </cell>
        </row>
        <row r="3264">
          <cell r="A3264" t="str">
            <v>NC_000913.2</v>
          </cell>
          <cell r="B3264" t="str">
            <v>RefSeq</v>
          </cell>
          <cell r="C3264" t="str">
            <v>gene</v>
          </cell>
          <cell r="D3264">
            <v>3520893</v>
          </cell>
          <cell r="E3264">
            <v>3523445</v>
          </cell>
          <cell r="F3264" t="str">
            <v>.</v>
          </cell>
          <cell r="G3264" t="str">
            <v>+</v>
          </cell>
          <cell r="H3264">
            <v>3458</v>
          </cell>
          <cell r="I3264" t="str">
            <v>mrcA</v>
          </cell>
          <cell r="J3264" t="str">
            <v>b3396</v>
          </cell>
          <cell r="K3264" t="str">
            <v>EG10748</v>
          </cell>
          <cell r="L3264" t="str">
            <v>EG10748</v>
          </cell>
          <cell r="M3264">
            <v>947907</v>
          </cell>
        </row>
        <row r="3265">
          <cell r="A3265" t="str">
            <v>NC_000913.2</v>
          </cell>
          <cell r="B3265" t="str">
            <v>RefSeq</v>
          </cell>
          <cell r="C3265" t="str">
            <v>gene</v>
          </cell>
          <cell r="D3265">
            <v>3523611</v>
          </cell>
          <cell r="E3265">
            <v>3524171</v>
          </cell>
          <cell r="F3265" t="str">
            <v>.</v>
          </cell>
          <cell r="G3265" t="str">
            <v>-</v>
          </cell>
          <cell r="H3265">
            <v>3459</v>
          </cell>
          <cell r="I3265" t="str">
            <v>nudE</v>
          </cell>
          <cell r="J3265" t="str">
            <v>b3397</v>
          </cell>
          <cell r="K3265" t="str">
            <v>G7740</v>
          </cell>
          <cell r="L3265" t="str">
            <v>EG12926</v>
          </cell>
          <cell r="M3265">
            <v>947906</v>
          </cell>
        </row>
        <row r="3266">
          <cell r="A3266" t="str">
            <v>NC_000913.2</v>
          </cell>
          <cell r="B3266" t="str">
            <v>RefSeq</v>
          </cell>
          <cell r="C3266" t="str">
            <v>gene</v>
          </cell>
          <cell r="D3266">
            <v>3524491</v>
          </cell>
          <cell r="E3266">
            <v>3526626</v>
          </cell>
          <cell r="F3266" t="str">
            <v>.</v>
          </cell>
          <cell r="G3266" t="str">
            <v>+</v>
          </cell>
          <cell r="H3266">
            <v>3460</v>
          </cell>
          <cell r="I3266" t="str">
            <v>yrfF</v>
          </cell>
          <cell r="J3266" t="str">
            <v>b3398</v>
          </cell>
          <cell r="K3266" t="str">
            <v>G7741</v>
          </cell>
          <cell r="L3266" t="str">
            <v>EG12927</v>
          </cell>
          <cell r="M3266">
            <v>947905</v>
          </cell>
        </row>
        <row r="3267">
          <cell r="A3267" t="str">
            <v>NC_000913.2</v>
          </cell>
          <cell r="B3267" t="str">
            <v>RefSeq</v>
          </cell>
          <cell r="C3267" t="str">
            <v>gene</v>
          </cell>
          <cell r="D3267">
            <v>3526691</v>
          </cell>
          <cell r="E3267">
            <v>3527359</v>
          </cell>
          <cell r="F3267" t="str">
            <v>.</v>
          </cell>
          <cell r="G3267" t="str">
            <v>+</v>
          </cell>
          <cell r="H3267">
            <v>3461</v>
          </cell>
          <cell r="I3267" t="str">
            <v>yrfG</v>
          </cell>
          <cell r="J3267" t="str">
            <v>b3399</v>
          </cell>
          <cell r="K3267" t="str">
            <v>G7742</v>
          </cell>
          <cell r="L3267" t="str">
            <v>EG12928</v>
          </cell>
          <cell r="M3267">
            <v>947904</v>
          </cell>
        </row>
        <row r="3268">
          <cell r="A3268" t="str">
            <v>NC_000913.2</v>
          </cell>
          <cell r="B3268" t="str">
            <v>RefSeq</v>
          </cell>
          <cell r="C3268" t="str">
            <v>gene</v>
          </cell>
          <cell r="D3268">
            <v>3527370</v>
          </cell>
          <cell r="E3268">
            <v>3527771</v>
          </cell>
          <cell r="F3268" t="str">
            <v>.</v>
          </cell>
          <cell r="G3268" t="str">
            <v>+</v>
          </cell>
          <cell r="H3268">
            <v>3462</v>
          </cell>
          <cell r="I3268" t="str">
            <v>hslR</v>
          </cell>
          <cell r="J3268" t="str">
            <v>b3400</v>
          </cell>
          <cell r="K3268" t="str">
            <v>G7743</v>
          </cell>
          <cell r="L3268" t="str">
            <v>EG12929</v>
          </cell>
          <cell r="M3268">
            <v>947912</v>
          </cell>
        </row>
        <row r="3269">
          <cell r="A3269" t="str">
            <v>NC_000913.2</v>
          </cell>
          <cell r="B3269" t="str">
            <v>RefSeq</v>
          </cell>
          <cell r="C3269" t="str">
            <v>gene</v>
          </cell>
          <cell r="D3269">
            <v>3527796</v>
          </cell>
          <cell r="E3269">
            <v>3528674</v>
          </cell>
          <cell r="F3269" t="str">
            <v>.</v>
          </cell>
          <cell r="G3269" t="str">
            <v>+</v>
          </cell>
          <cell r="H3269">
            <v>3463</v>
          </cell>
          <cell r="I3269" t="str">
            <v>hslO</v>
          </cell>
          <cell r="J3269" t="str">
            <v>b3401</v>
          </cell>
          <cell r="K3269" t="str">
            <v>G7744</v>
          </cell>
          <cell r="L3269" t="str">
            <v>EG12930</v>
          </cell>
          <cell r="M3269">
            <v>947178</v>
          </cell>
        </row>
        <row r="3270">
          <cell r="A3270" t="str">
            <v>NC_000913.2</v>
          </cell>
          <cell r="B3270" t="str">
            <v>RefSeq</v>
          </cell>
          <cell r="C3270" t="str">
            <v>gene</v>
          </cell>
          <cell r="D3270">
            <v>3528737</v>
          </cell>
          <cell r="E3270">
            <v>3530461</v>
          </cell>
          <cell r="F3270" t="str">
            <v>.</v>
          </cell>
          <cell r="G3270" t="str">
            <v>-</v>
          </cell>
          <cell r="H3270">
            <v>3464</v>
          </cell>
          <cell r="I3270" t="str">
            <v>yhgE</v>
          </cell>
          <cell r="J3270" t="str">
            <v>b3402</v>
          </cell>
          <cell r="K3270" t="str">
            <v>G7745</v>
          </cell>
          <cell r="L3270" t="str">
            <v>EG12931</v>
          </cell>
          <cell r="M3270">
            <v>947651</v>
          </cell>
        </row>
        <row r="3271">
          <cell r="A3271" t="str">
            <v>NC_000913.2</v>
          </cell>
          <cell r="B3271" t="str">
            <v>RefSeq</v>
          </cell>
          <cell r="C3271" t="str">
            <v>gene</v>
          </cell>
          <cell r="D3271">
            <v>3530840</v>
          </cell>
          <cell r="E3271">
            <v>3532462</v>
          </cell>
          <cell r="F3271" t="str">
            <v>.</v>
          </cell>
          <cell r="G3271" t="str">
            <v>+</v>
          </cell>
          <cell r="H3271">
            <v>3465</v>
          </cell>
          <cell r="I3271" t="str">
            <v>pck</v>
          </cell>
          <cell r="J3271" t="str">
            <v>b3403</v>
          </cell>
          <cell r="K3271" t="str">
            <v>EG10688</v>
          </cell>
          <cell r="L3271" t="str">
            <v>EG10688</v>
          </cell>
          <cell r="M3271">
            <v>945667</v>
          </cell>
        </row>
        <row r="3272">
          <cell r="A3272" t="str">
            <v>NC_000913.2</v>
          </cell>
          <cell r="B3272" t="str">
            <v>RefSeq</v>
          </cell>
          <cell r="C3272" t="str">
            <v>gene</v>
          </cell>
          <cell r="D3272">
            <v>3532538</v>
          </cell>
          <cell r="E3272">
            <v>3533890</v>
          </cell>
          <cell r="F3272" t="str">
            <v>.</v>
          </cell>
          <cell r="G3272" t="str">
            <v>-</v>
          </cell>
          <cell r="H3272">
            <v>3466</v>
          </cell>
          <cell r="I3272" t="str">
            <v>envZ</v>
          </cell>
          <cell r="J3272" t="str">
            <v>b3404</v>
          </cell>
          <cell r="K3272" t="str">
            <v>EG10269</v>
          </cell>
          <cell r="L3272" t="str">
            <v>EG10269</v>
          </cell>
          <cell r="M3272">
            <v>947272</v>
          </cell>
        </row>
        <row r="3273">
          <cell r="A3273" t="str">
            <v>NC_000913.2</v>
          </cell>
          <cell r="B3273" t="str">
            <v>RefSeq</v>
          </cell>
          <cell r="C3273" t="str">
            <v>gene</v>
          </cell>
          <cell r="D3273">
            <v>3533887</v>
          </cell>
          <cell r="E3273">
            <v>3534606</v>
          </cell>
          <cell r="F3273" t="str">
            <v>.</v>
          </cell>
          <cell r="G3273" t="str">
            <v>-</v>
          </cell>
          <cell r="H3273">
            <v>3467</v>
          </cell>
          <cell r="I3273" t="str">
            <v>ompR</v>
          </cell>
          <cell r="J3273" t="str">
            <v>b3405</v>
          </cell>
          <cell r="K3273" t="str">
            <v>EG10672</v>
          </cell>
          <cell r="L3273" t="str">
            <v>EG10672</v>
          </cell>
          <cell r="M3273">
            <v>947913</v>
          </cell>
        </row>
        <row r="3274">
          <cell r="A3274" t="str">
            <v>NC_000913.2</v>
          </cell>
          <cell r="B3274" t="str">
            <v>RefSeq</v>
          </cell>
          <cell r="C3274" t="str">
            <v>gene</v>
          </cell>
          <cell r="D3274">
            <v>3534834</v>
          </cell>
          <cell r="E3274">
            <v>3535310</v>
          </cell>
          <cell r="F3274" t="str">
            <v>.</v>
          </cell>
          <cell r="G3274" t="str">
            <v>+</v>
          </cell>
          <cell r="H3274">
            <v>3468</v>
          </cell>
          <cell r="I3274" t="str">
            <v>greB</v>
          </cell>
          <cell r="J3274" t="str">
            <v>b3406</v>
          </cell>
          <cell r="K3274" t="str">
            <v>EG11578</v>
          </cell>
          <cell r="L3274" t="str">
            <v>EG11578</v>
          </cell>
          <cell r="M3274">
            <v>2847706</v>
          </cell>
        </row>
        <row r="3275">
          <cell r="A3275" t="str">
            <v>NC_000913.2</v>
          </cell>
          <cell r="B3275" t="str">
            <v>RefSeq</v>
          </cell>
          <cell r="C3275" t="str">
            <v>gene</v>
          </cell>
          <cell r="D3275">
            <v>3535407</v>
          </cell>
          <cell r="E3275">
            <v>3537728</v>
          </cell>
          <cell r="F3275" t="str">
            <v>.</v>
          </cell>
          <cell r="G3275" t="str">
            <v>+</v>
          </cell>
          <cell r="H3275">
            <v>3469</v>
          </cell>
          <cell r="I3275" t="str">
            <v>yhgF</v>
          </cell>
          <cell r="J3275" t="str">
            <v>b3407</v>
          </cell>
          <cell r="K3275" t="str">
            <v>G7746</v>
          </cell>
          <cell r="L3275" t="str">
            <v>EG12932</v>
          </cell>
          <cell r="M3275">
            <v>947911</v>
          </cell>
        </row>
        <row r="3276">
          <cell r="A3276" t="str">
            <v>NC_000913.2</v>
          </cell>
          <cell r="B3276" t="str">
            <v>RefSeq</v>
          </cell>
          <cell r="C3276" t="str">
            <v>gene</v>
          </cell>
          <cell r="D3276">
            <v>3538185</v>
          </cell>
          <cell r="E3276">
            <v>3538412</v>
          </cell>
          <cell r="F3276" t="str">
            <v>.</v>
          </cell>
          <cell r="G3276" t="str">
            <v>+</v>
          </cell>
          <cell r="H3276">
            <v>3470</v>
          </cell>
          <cell r="I3276" t="str">
            <v>feoA</v>
          </cell>
          <cell r="J3276" t="str">
            <v>b3408</v>
          </cell>
          <cell r="K3276" t="str">
            <v>EG12101</v>
          </cell>
          <cell r="L3276" t="str">
            <v>EG12101</v>
          </cell>
          <cell r="M3276">
            <v>947909</v>
          </cell>
        </row>
        <row r="3277">
          <cell r="A3277" t="str">
            <v>NC_000913.2</v>
          </cell>
          <cell r="B3277" t="str">
            <v>RefSeq</v>
          </cell>
          <cell r="C3277" t="str">
            <v>gene</v>
          </cell>
          <cell r="D3277">
            <v>3538429</v>
          </cell>
          <cell r="E3277">
            <v>3540750</v>
          </cell>
          <cell r="F3277" t="str">
            <v>.</v>
          </cell>
          <cell r="G3277" t="str">
            <v>+</v>
          </cell>
          <cell r="H3277">
            <v>3471</v>
          </cell>
          <cell r="I3277" t="str">
            <v>feoB</v>
          </cell>
          <cell r="J3277" t="str">
            <v>b3409</v>
          </cell>
          <cell r="K3277" t="str">
            <v>EG12102</v>
          </cell>
          <cell r="L3277" t="str">
            <v>EG12102</v>
          </cell>
          <cell r="M3277">
            <v>947919</v>
          </cell>
        </row>
        <row r="3278">
          <cell r="A3278" t="str">
            <v>NC_000913.2</v>
          </cell>
          <cell r="B3278" t="str">
            <v>RefSeq</v>
          </cell>
          <cell r="C3278" t="str">
            <v>gene</v>
          </cell>
          <cell r="D3278">
            <v>3540750</v>
          </cell>
          <cell r="E3278">
            <v>3540986</v>
          </cell>
          <cell r="F3278" t="str">
            <v>.</v>
          </cell>
          <cell r="G3278" t="str">
            <v>+</v>
          </cell>
          <cell r="H3278">
            <v>3472</v>
          </cell>
          <cell r="I3278" t="str">
            <v>feoC</v>
          </cell>
          <cell r="J3278" t="str">
            <v>b3410</v>
          </cell>
          <cell r="K3278" t="str">
            <v>EG12933</v>
          </cell>
          <cell r="L3278" t="str">
            <v>EG12933</v>
          </cell>
          <cell r="M3278">
            <v>947918</v>
          </cell>
        </row>
        <row r="3279">
          <cell r="A3279" t="str">
            <v>NC_000913.2</v>
          </cell>
          <cell r="B3279" t="str">
            <v>RefSeq</v>
          </cell>
          <cell r="C3279" t="str">
            <v>gene</v>
          </cell>
          <cell r="D3279">
            <v>3541189</v>
          </cell>
          <cell r="E3279">
            <v>3542067</v>
          </cell>
          <cell r="F3279" t="str">
            <v>.</v>
          </cell>
          <cell r="G3279" t="str">
            <v>+</v>
          </cell>
          <cell r="H3279">
            <v>3473</v>
          </cell>
          <cell r="I3279" t="str">
            <v>yhgA</v>
          </cell>
          <cell r="J3279" t="str">
            <v>b3411</v>
          </cell>
          <cell r="K3279" t="str">
            <v>EG11750</v>
          </cell>
          <cell r="L3279" t="str">
            <v>EG11750</v>
          </cell>
          <cell r="M3279">
            <v>947917</v>
          </cell>
        </row>
        <row r="3280">
          <cell r="A3280" t="str">
            <v>NC_000913.2</v>
          </cell>
          <cell r="B3280" t="str">
            <v>RefSeq</v>
          </cell>
          <cell r="C3280" t="str">
            <v>gene</v>
          </cell>
          <cell r="D3280">
            <v>3542096</v>
          </cell>
          <cell r="E3280">
            <v>3542866</v>
          </cell>
          <cell r="F3280" t="str">
            <v>.</v>
          </cell>
          <cell r="G3280" t="str">
            <v>-</v>
          </cell>
          <cell r="H3280">
            <v>3474</v>
          </cell>
          <cell r="I3280" t="str">
            <v>bioH</v>
          </cell>
          <cell r="J3280" t="str">
            <v>b3412</v>
          </cell>
          <cell r="K3280" t="str">
            <v>EG10122</v>
          </cell>
          <cell r="L3280" t="str">
            <v>EG10122</v>
          </cell>
          <cell r="M3280">
            <v>947916</v>
          </cell>
        </row>
        <row r="3281">
          <cell r="A3281" t="str">
            <v>NC_000913.2</v>
          </cell>
          <cell r="B3281" t="str">
            <v>RefSeq</v>
          </cell>
          <cell r="C3281" t="str">
            <v>gene</v>
          </cell>
          <cell r="D3281">
            <v>3542904</v>
          </cell>
          <cell r="E3281">
            <v>3543587</v>
          </cell>
          <cell r="F3281" t="str">
            <v>.</v>
          </cell>
          <cell r="G3281" t="str">
            <v>+</v>
          </cell>
          <cell r="H3281">
            <v>3475</v>
          </cell>
          <cell r="I3281" t="str">
            <v>gntX</v>
          </cell>
          <cell r="J3281" t="str">
            <v>b3413</v>
          </cell>
          <cell r="K3281" t="str">
            <v>G7747</v>
          </cell>
          <cell r="L3281" t="str">
            <v>EG12934</v>
          </cell>
          <cell r="M3281">
            <v>947915</v>
          </cell>
        </row>
        <row r="3282">
          <cell r="A3282" t="str">
            <v>NC_000913.2</v>
          </cell>
          <cell r="B3282" t="str">
            <v>RefSeq</v>
          </cell>
          <cell r="C3282" t="str">
            <v>gene</v>
          </cell>
          <cell r="D3282">
            <v>3543646</v>
          </cell>
          <cell r="E3282">
            <v>3544221</v>
          </cell>
          <cell r="F3282" t="str">
            <v>.</v>
          </cell>
          <cell r="G3282" t="str">
            <v>+</v>
          </cell>
          <cell r="H3282">
            <v>3476</v>
          </cell>
          <cell r="I3282" t="str">
            <v>nfuA</v>
          </cell>
          <cell r="J3282" t="str">
            <v>b3414</v>
          </cell>
          <cell r="K3282" t="str">
            <v>G7748</v>
          </cell>
          <cell r="L3282" t="str">
            <v>EG12935</v>
          </cell>
          <cell r="M3282">
            <v>947925</v>
          </cell>
        </row>
        <row r="3283">
          <cell r="A3283" t="str">
            <v>NC_000913.2</v>
          </cell>
          <cell r="B3283" t="str">
            <v>RefSeq</v>
          </cell>
          <cell r="C3283" t="str">
            <v>gene</v>
          </cell>
          <cell r="D3283">
            <v>3544581</v>
          </cell>
          <cell r="E3283">
            <v>3545897</v>
          </cell>
          <cell r="F3283" t="str">
            <v>.</v>
          </cell>
          <cell r="G3283" t="str">
            <v>+</v>
          </cell>
          <cell r="H3283">
            <v>3477</v>
          </cell>
          <cell r="I3283" t="str">
            <v>gntT</v>
          </cell>
          <cell r="J3283" t="str">
            <v>b3415</v>
          </cell>
          <cell r="K3283" t="str">
            <v>EG12380</v>
          </cell>
          <cell r="L3283" t="str">
            <v>EG12380</v>
          </cell>
          <cell r="M3283">
            <v>947924</v>
          </cell>
        </row>
        <row r="3284">
          <cell r="A3284" t="str">
            <v>NC_000913.2</v>
          </cell>
          <cell r="B3284" t="str">
            <v>RefSeq</v>
          </cell>
          <cell r="C3284" t="str">
            <v>gene</v>
          </cell>
          <cell r="D3284">
            <v>3546008</v>
          </cell>
          <cell r="E3284">
            <v>3548092</v>
          </cell>
          <cell r="F3284" t="str">
            <v>.</v>
          </cell>
          <cell r="G3284" t="str">
            <v>-</v>
          </cell>
          <cell r="H3284">
            <v>3478</v>
          </cell>
          <cell r="I3284" t="str">
            <v>malQ</v>
          </cell>
          <cell r="J3284" t="str">
            <v>b3416</v>
          </cell>
          <cell r="K3284" t="str">
            <v>EG10561</v>
          </cell>
          <cell r="L3284" t="str">
            <v>EG10561</v>
          </cell>
          <cell r="M3284">
            <v>947923</v>
          </cell>
        </row>
        <row r="3285">
          <cell r="A3285" t="str">
            <v>NC_000913.2</v>
          </cell>
          <cell r="B3285" t="str">
            <v>RefSeq</v>
          </cell>
          <cell r="C3285" t="str">
            <v>gene</v>
          </cell>
          <cell r="D3285">
            <v>3548102</v>
          </cell>
          <cell r="E3285">
            <v>3550495</v>
          </cell>
          <cell r="F3285" t="str">
            <v>.</v>
          </cell>
          <cell r="G3285" t="str">
            <v>-</v>
          </cell>
          <cell r="H3285">
            <v>3479</v>
          </cell>
          <cell r="I3285" t="str">
            <v>malP</v>
          </cell>
          <cell r="J3285" t="str">
            <v>b3417</v>
          </cell>
          <cell r="K3285" t="str">
            <v>EG10560</v>
          </cell>
          <cell r="L3285" t="str">
            <v>EG10560</v>
          </cell>
          <cell r="M3285">
            <v>947922</v>
          </cell>
        </row>
        <row r="3286">
          <cell r="A3286" t="str">
            <v>NC_000913.2</v>
          </cell>
          <cell r="B3286" t="str">
            <v>RefSeq</v>
          </cell>
          <cell r="C3286" t="str">
            <v>gene</v>
          </cell>
          <cell r="D3286">
            <v>3551107</v>
          </cell>
          <cell r="E3286">
            <v>3553812</v>
          </cell>
          <cell r="F3286" t="str">
            <v>.</v>
          </cell>
          <cell r="G3286" t="str">
            <v>+</v>
          </cell>
          <cell r="H3286">
            <v>3480</v>
          </cell>
          <cell r="I3286" t="str">
            <v>malT</v>
          </cell>
          <cell r="J3286" t="str">
            <v>b3418</v>
          </cell>
          <cell r="K3286" t="str">
            <v>EG10562</v>
          </cell>
          <cell r="L3286" t="str">
            <v>EG10562</v>
          </cell>
          <cell r="M3286">
            <v>947921</v>
          </cell>
        </row>
        <row r="3287">
          <cell r="A3287" t="str">
            <v>NC_000913.2</v>
          </cell>
          <cell r="B3287" t="str">
            <v>RefSeq</v>
          </cell>
          <cell r="C3287" t="str">
            <v>gene</v>
          </cell>
          <cell r="D3287">
            <v>3554875</v>
          </cell>
          <cell r="E3287">
            <v>3556101</v>
          </cell>
          <cell r="F3287" t="str">
            <v>.</v>
          </cell>
          <cell r="G3287" t="str">
            <v>-</v>
          </cell>
          <cell r="H3287">
            <v>3482</v>
          </cell>
          <cell r="I3287" t="str">
            <v>rtcB</v>
          </cell>
          <cell r="J3287" t="str">
            <v>b3421</v>
          </cell>
          <cell r="K3287" t="str">
            <v>G7751</v>
          </cell>
          <cell r="L3287" t="str">
            <v>EG12939</v>
          </cell>
          <cell r="M3287">
            <v>947929</v>
          </cell>
        </row>
        <row r="3288">
          <cell r="A3288" t="str">
            <v>NC_000913.2</v>
          </cell>
          <cell r="B3288" t="str">
            <v>RefSeq</v>
          </cell>
          <cell r="C3288" t="str">
            <v>gene</v>
          </cell>
          <cell r="D3288">
            <v>3556290</v>
          </cell>
          <cell r="E3288">
            <v>3557888</v>
          </cell>
          <cell r="F3288" t="str">
            <v>.</v>
          </cell>
          <cell r="G3288" t="str">
            <v>+</v>
          </cell>
          <cell r="H3288">
            <v>3483</v>
          </cell>
          <cell r="I3288" t="str">
            <v>rtcR</v>
          </cell>
          <cell r="J3288" t="str">
            <v>b3422</v>
          </cell>
          <cell r="K3288" t="str">
            <v>EG12356</v>
          </cell>
          <cell r="L3288" t="str">
            <v>EG12356</v>
          </cell>
          <cell r="M3288">
            <v>947928</v>
          </cell>
        </row>
        <row r="3289">
          <cell r="A3289" t="str">
            <v>NC_000913.2</v>
          </cell>
          <cell r="B3289" t="str">
            <v>RefSeq</v>
          </cell>
          <cell r="C3289" t="str">
            <v>gene</v>
          </cell>
          <cell r="D3289">
            <v>3557870</v>
          </cell>
          <cell r="E3289">
            <v>3558628</v>
          </cell>
          <cell r="F3289" t="str">
            <v>.</v>
          </cell>
          <cell r="G3289" t="str">
            <v>-</v>
          </cell>
          <cell r="H3289">
            <v>3484</v>
          </cell>
          <cell r="I3289" t="str">
            <v>glpR</v>
          </cell>
          <cell r="J3289" t="str">
            <v>b3423</v>
          </cell>
          <cell r="K3289" t="str">
            <v>EG10400</v>
          </cell>
          <cell r="L3289" t="str">
            <v>EG10400</v>
          </cell>
          <cell r="M3289">
            <v>947926</v>
          </cell>
        </row>
        <row r="3290">
          <cell r="A3290" t="str">
            <v>NC_000913.2</v>
          </cell>
          <cell r="B3290" t="str">
            <v>RefSeq</v>
          </cell>
          <cell r="C3290" t="str">
            <v>gene</v>
          </cell>
          <cell r="D3290">
            <v>3558645</v>
          </cell>
          <cell r="E3290">
            <v>3559475</v>
          </cell>
          <cell r="F3290" t="str">
            <v>.</v>
          </cell>
          <cell r="G3290" t="str">
            <v>-</v>
          </cell>
          <cell r="H3290">
            <v>3485</v>
          </cell>
          <cell r="I3290" t="str">
            <v>glpG</v>
          </cell>
          <cell r="J3290" t="str">
            <v>b3424</v>
          </cell>
          <cell r="K3290" t="str">
            <v>EG10397</v>
          </cell>
          <cell r="L3290" t="str">
            <v>EG10397</v>
          </cell>
          <cell r="M3290">
            <v>947936</v>
          </cell>
        </row>
        <row r="3291">
          <cell r="A3291" t="str">
            <v>NC_000913.2</v>
          </cell>
          <cell r="B3291" t="str">
            <v>RefSeq</v>
          </cell>
          <cell r="C3291" t="str">
            <v>gene</v>
          </cell>
          <cell r="D3291">
            <v>3559520</v>
          </cell>
          <cell r="E3291">
            <v>3559846</v>
          </cell>
          <cell r="F3291" t="str">
            <v>.</v>
          </cell>
          <cell r="G3291" t="str">
            <v>-</v>
          </cell>
          <cell r="H3291">
            <v>3486</v>
          </cell>
          <cell r="I3291" t="str">
            <v>glpE</v>
          </cell>
          <cell r="J3291" t="str">
            <v>b3425</v>
          </cell>
          <cell r="K3291" t="str">
            <v>EG10395</v>
          </cell>
          <cell r="L3291" t="str">
            <v>EG10395</v>
          </cell>
          <cell r="M3291">
            <v>947935</v>
          </cell>
        </row>
        <row r="3292">
          <cell r="A3292" t="str">
            <v>NC_000913.2</v>
          </cell>
          <cell r="B3292" t="str">
            <v>RefSeq</v>
          </cell>
          <cell r="C3292" t="str">
            <v>gene</v>
          </cell>
          <cell r="D3292">
            <v>3560036</v>
          </cell>
          <cell r="E3292">
            <v>3561541</v>
          </cell>
          <cell r="F3292" t="str">
            <v>.</v>
          </cell>
          <cell r="G3292" t="str">
            <v>+</v>
          </cell>
          <cell r="H3292">
            <v>3487</v>
          </cell>
          <cell r="I3292" t="str">
            <v>glpD</v>
          </cell>
          <cell r="J3292" t="str">
            <v>b3426</v>
          </cell>
          <cell r="K3292" t="str">
            <v>EG10394</v>
          </cell>
          <cell r="L3292" t="str">
            <v>EG10394</v>
          </cell>
          <cell r="M3292">
            <v>947934</v>
          </cell>
        </row>
        <row r="3293">
          <cell r="A3293" t="str">
            <v>NC_000913.2</v>
          </cell>
          <cell r="B3293" t="str">
            <v>RefSeq</v>
          </cell>
          <cell r="C3293" t="str">
            <v>gene</v>
          </cell>
          <cell r="D3293">
            <v>3561810</v>
          </cell>
          <cell r="E3293">
            <v>3562028</v>
          </cell>
          <cell r="F3293" t="str">
            <v>.</v>
          </cell>
          <cell r="G3293" t="str">
            <v>-</v>
          </cell>
          <cell r="H3293">
            <v>3488</v>
          </cell>
          <cell r="I3293" t="str">
            <v>yzgL</v>
          </cell>
          <cell r="J3293" t="str">
            <v>b3427</v>
          </cell>
          <cell r="K3293" t="str">
            <v>G7752</v>
          </cell>
          <cell r="L3293" t="str">
            <v>EG14434</v>
          </cell>
          <cell r="M3293">
            <v>947933</v>
          </cell>
        </row>
        <row r="3294">
          <cell r="A3294" t="str">
            <v>NC_000913.2</v>
          </cell>
          <cell r="B3294" t="str">
            <v>RefSeq</v>
          </cell>
          <cell r="C3294" t="str">
            <v>gene</v>
          </cell>
          <cell r="D3294">
            <v>3562157</v>
          </cell>
          <cell r="E3294">
            <v>3564604</v>
          </cell>
          <cell r="F3294" t="str">
            <v>.</v>
          </cell>
          <cell r="G3294" t="str">
            <v>-</v>
          </cell>
          <cell r="H3294">
            <v>3489</v>
          </cell>
          <cell r="I3294" t="str">
            <v>glgP</v>
          </cell>
          <cell r="J3294" t="str">
            <v>b3428</v>
          </cell>
          <cell r="K3294" t="str">
            <v>EG10380</v>
          </cell>
          <cell r="L3294" t="str">
            <v>EG10380</v>
          </cell>
          <cell r="M3294">
            <v>947931</v>
          </cell>
        </row>
        <row r="3295">
          <cell r="A3295" t="str">
            <v>NC_000913.2</v>
          </cell>
          <cell r="B3295" t="str">
            <v>RefSeq</v>
          </cell>
          <cell r="C3295" t="str">
            <v>gene</v>
          </cell>
          <cell r="D3295">
            <v>3564623</v>
          </cell>
          <cell r="E3295">
            <v>3566056</v>
          </cell>
          <cell r="F3295" t="str">
            <v>.</v>
          </cell>
          <cell r="G3295" t="str">
            <v>-</v>
          </cell>
          <cell r="H3295">
            <v>3490</v>
          </cell>
          <cell r="I3295" t="str">
            <v>glgA</v>
          </cell>
          <cell r="J3295" t="str">
            <v>b3429</v>
          </cell>
          <cell r="K3295" t="str">
            <v>EG10377</v>
          </cell>
          <cell r="L3295" t="str">
            <v>EG10377</v>
          </cell>
          <cell r="M3295">
            <v>947932</v>
          </cell>
        </row>
        <row r="3296">
          <cell r="A3296" t="str">
            <v>NC_000913.2</v>
          </cell>
          <cell r="B3296" t="str">
            <v>RefSeq</v>
          </cell>
          <cell r="C3296" t="str">
            <v>gene</v>
          </cell>
          <cell r="D3296">
            <v>3566056</v>
          </cell>
          <cell r="E3296">
            <v>3567351</v>
          </cell>
          <cell r="F3296" t="str">
            <v>.</v>
          </cell>
          <cell r="G3296" t="str">
            <v>-</v>
          </cell>
          <cell r="H3296">
            <v>3491</v>
          </cell>
          <cell r="I3296" t="str">
            <v>glgC</v>
          </cell>
          <cell r="J3296" t="str">
            <v>b3430</v>
          </cell>
          <cell r="K3296" t="str">
            <v>EG10379</v>
          </cell>
          <cell r="L3296" t="str">
            <v>EG10379</v>
          </cell>
          <cell r="M3296">
            <v>947942</v>
          </cell>
        </row>
        <row r="3297">
          <cell r="A3297" t="str">
            <v>NC_000913.2</v>
          </cell>
          <cell r="B3297" t="str">
            <v>RefSeq</v>
          </cell>
          <cell r="C3297" t="str">
            <v>gene</v>
          </cell>
          <cell r="D3297">
            <v>3567369</v>
          </cell>
          <cell r="E3297">
            <v>3569342</v>
          </cell>
          <cell r="F3297" t="str">
            <v>.</v>
          </cell>
          <cell r="G3297" t="str">
            <v>-</v>
          </cell>
          <cell r="H3297">
            <v>3492</v>
          </cell>
          <cell r="I3297" t="str">
            <v>glgX</v>
          </cell>
          <cell r="J3297" t="str">
            <v>b3431</v>
          </cell>
          <cell r="K3297" t="str">
            <v>EG10381</v>
          </cell>
          <cell r="L3297" t="str">
            <v>EG10381</v>
          </cell>
          <cell r="M3297">
            <v>947941</v>
          </cell>
        </row>
        <row r="3298">
          <cell r="A3298" t="str">
            <v>NC_000913.2</v>
          </cell>
          <cell r="B3298" t="str">
            <v>RefSeq</v>
          </cell>
          <cell r="C3298" t="str">
            <v>gene</v>
          </cell>
          <cell r="D3298">
            <v>3569339</v>
          </cell>
          <cell r="E3298">
            <v>3571525</v>
          </cell>
          <cell r="F3298" t="str">
            <v>.</v>
          </cell>
          <cell r="G3298" t="str">
            <v>-</v>
          </cell>
          <cell r="H3298">
            <v>3493</v>
          </cell>
          <cell r="I3298" t="str">
            <v>glgB</v>
          </cell>
          <cell r="J3298" t="str">
            <v>b3432</v>
          </cell>
          <cell r="K3298" t="str">
            <v>EG10378</v>
          </cell>
          <cell r="L3298" t="str">
            <v>EG10378</v>
          </cell>
          <cell r="M3298">
            <v>947940</v>
          </cell>
        </row>
        <row r="3299">
          <cell r="A3299" t="str">
            <v>NC_000913.2</v>
          </cell>
          <cell r="B3299" t="str">
            <v>RefSeq</v>
          </cell>
          <cell r="C3299" t="str">
            <v>gene</v>
          </cell>
          <cell r="D3299">
            <v>3571798</v>
          </cell>
          <cell r="E3299">
            <v>3572901</v>
          </cell>
          <cell r="F3299" t="str">
            <v>.</v>
          </cell>
          <cell r="G3299" t="str">
            <v>-</v>
          </cell>
          <cell r="H3299">
            <v>3494</v>
          </cell>
          <cell r="I3299" t="str">
            <v>asd</v>
          </cell>
          <cell r="J3299" t="str">
            <v>b3433</v>
          </cell>
          <cell r="K3299" t="str">
            <v>EG10088</v>
          </cell>
          <cell r="L3299" t="str">
            <v>EG10088</v>
          </cell>
          <cell r="M3299">
            <v>947939</v>
          </cell>
        </row>
        <row r="3300">
          <cell r="A3300" t="str">
            <v>NC_000913.2</v>
          </cell>
          <cell r="B3300" t="str">
            <v>RefSeq</v>
          </cell>
          <cell r="C3300" t="str">
            <v>gene</v>
          </cell>
          <cell r="D3300">
            <v>3573094</v>
          </cell>
          <cell r="E3300">
            <v>3573687</v>
          </cell>
          <cell r="F3300" t="str">
            <v>.</v>
          </cell>
          <cell r="G3300" t="str">
            <v>+</v>
          </cell>
          <cell r="H3300">
            <v>3495</v>
          </cell>
          <cell r="I3300" t="str">
            <v>yhgN</v>
          </cell>
          <cell r="J3300" t="str">
            <v>b3434</v>
          </cell>
          <cell r="K3300" t="str">
            <v>G7753</v>
          </cell>
          <cell r="L3300" t="str">
            <v>EG12941</v>
          </cell>
          <cell r="M3300">
            <v>947938</v>
          </cell>
        </row>
        <row r="3301">
          <cell r="A3301" t="str">
            <v>NC_000913.2</v>
          </cell>
          <cell r="B3301" t="str">
            <v>RefSeq</v>
          </cell>
          <cell r="C3301" t="str">
            <v>gene</v>
          </cell>
          <cell r="D3301">
            <v>3575088</v>
          </cell>
          <cell r="E3301">
            <v>3575615</v>
          </cell>
          <cell r="F3301" t="str">
            <v>.</v>
          </cell>
          <cell r="G3301" t="str">
            <v>-</v>
          </cell>
          <cell r="H3301">
            <v>3497</v>
          </cell>
          <cell r="I3301" t="str">
            <v>gntK</v>
          </cell>
          <cell r="J3301" t="str">
            <v>b3437</v>
          </cell>
          <cell r="K3301" t="str">
            <v>EG12629</v>
          </cell>
          <cell r="L3301" t="str">
            <v>EG12629</v>
          </cell>
          <cell r="M3301">
            <v>947937</v>
          </cell>
        </row>
        <row r="3302">
          <cell r="A3302" t="str">
            <v>NC_000913.2</v>
          </cell>
          <cell r="B3302" t="str">
            <v>RefSeq</v>
          </cell>
          <cell r="C3302" t="str">
            <v>gene</v>
          </cell>
          <cell r="D3302">
            <v>3575754</v>
          </cell>
          <cell r="E3302">
            <v>3576749</v>
          </cell>
          <cell r="F3302" t="str">
            <v>.</v>
          </cell>
          <cell r="G3302" t="str">
            <v>-</v>
          </cell>
          <cell r="H3302">
            <v>3498</v>
          </cell>
          <cell r="I3302" t="str">
            <v>gntR</v>
          </cell>
          <cell r="J3302" t="str">
            <v>b3438</v>
          </cell>
          <cell r="K3302" t="str">
            <v>EG12630</v>
          </cell>
          <cell r="L3302" t="str">
            <v>EG12630</v>
          </cell>
          <cell r="M3302">
            <v>947946</v>
          </cell>
        </row>
        <row r="3303">
          <cell r="A3303" t="str">
            <v>NC_000913.2</v>
          </cell>
          <cell r="B3303" t="str">
            <v>RefSeq</v>
          </cell>
          <cell r="C3303" t="str">
            <v>gene</v>
          </cell>
          <cell r="D3303">
            <v>3576973</v>
          </cell>
          <cell r="E3303">
            <v>3577668</v>
          </cell>
          <cell r="F3303" t="str">
            <v>.</v>
          </cell>
          <cell r="G3303" t="str">
            <v>-</v>
          </cell>
          <cell r="H3303">
            <v>3499</v>
          </cell>
          <cell r="I3303" t="str">
            <v>yhhW</v>
          </cell>
          <cell r="J3303" t="str">
            <v>b3439</v>
          </cell>
          <cell r="K3303" t="str">
            <v>G7756</v>
          </cell>
          <cell r="L3303" t="str">
            <v>EG12943</v>
          </cell>
          <cell r="M3303">
            <v>947945</v>
          </cell>
        </row>
        <row r="3304">
          <cell r="A3304" t="str">
            <v>NC_000913.2</v>
          </cell>
          <cell r="B3304" t="str">
            <v>RefSeq</v>
          </cell>
          <cell r="C3304" t="str">
            <v>gene</v>
          </cell>
          <cell r="D3304">
            <v>3577791</v>
          </cell>
          <cell r="E3304">
            <v>3578828</v>
          </cell>
          <cell r="F3304" t="str">
            <v>.</v>
          </cell>
          <cell r="G3304" t="str">
            <v>-</v>
          </cell>
          <cell r="H3304">
            <v>3500</v>
          </cell>
          <cell r="I3304" t="str">
            <v>yhhX</v>
          </cell>
          <cell r="J3304" t="str">
            <v>b3440</v>
          </cell>
          <cell r="K3304" t="str">
            <v>G7757</v>
          </cell>
          <cell r="L3304" t="str">
            <v>EG12944</v>
          </cell>
          <cell r="M3304">
            <v>947944</v>
          </cell>
        </row>
        <row r="3305">
          <cell r="A3305" t="str">
            <v>NC_000913.2</v>
          </cell>
          <cell r="B3305" t="str">
            <v>RefSeq</v>
          </cell>
          <cell r="C3305" t="str">
            <v>gene</v>
          </cell>
          <cell r="D3305">
            <v>3579161</v>
          </cell>
          <cell r="E3305">
            <v>3579649</v>
          </cell>
          <cell r="F3305" t="str">
            <v>.</v>
          </cell>
          <cell r="G3305" t="str">
            <v>+</v>
          </cell>
          <cell r="H3305">
            <v>3502</v>
          </cell>
          <cell r="I3305" t="str">
            <v>yhhY</v>
          </cell>
          <cell r="J3305" t="str">
            <v>b3441</v>
          </cell>
          <cell r="K3305" t="str">
            <v>G7758</v>
          </cell>
          <cell r="L3305" t="str">
            <v>EG12945</v>
          </cell>
          <cell r="M3305">
            <v>947943</v>
          </cell>
        </row>
        <row r="3306">
          <cell r="A3306" t="str">
            <v>NC_000913.2</v>
          </cell>
          <cell r="B3306" t="str">
            <v>RefSeq</v>
          </cell>
          <cell r="C3306" t="str">
            <v>gene</v>
          </cell>
          <cell r="D3306">
            <v>3579886</v>
          </cell>
          <cell r="E3306">
            <v>3581064</v>
          </cell>
          <cell r="F3306" t="str">
            <v>.</v>
          </cell>
          <cell r="G3306" t="str">
            <v>+</v>
          </cell>
          <cell r="H3306">
            <v>3503</v>
          </cell>
          <cell r="I3306" t="str">
            <v>yhhZ</v>
          </cell>
          <cell r="J3306" t="str">
            <v>b3442</v>
          </cell>
          <cell r="K3306" t="str">
            <v>G7759</v>
          </cell>
          <cell r="L3306" t="str">
            <v>EG12946</v>
          </cell>
          <cell r="M3306">
            <v>947952</v>
          </cell>
        </row>
        <row r="3307">
          <cell r="A3307" t="str">
            <v>NC_000913.2</v>
          </cell>
          <cell r="B3307" t="str">
            <v>RefSeq</v>
          </cell>
          <cell r="C3307" t="str">
            <v>gene</v>
          </cell>
          <cell r="D3307">
            <v>3581061</v>
          </cell>
          <cell r="E3307">
            <v>3581441</v>
          </cell>
          <cell r="F3307" t="str">
            <v>.</v>
          </cell>
          <cell r="G3307" t="str">
            <v>+</v>
          </cell>
          <cell r="H3307">
            <v>3504</v>
          </cell>
          <cell r="I3307" t="str">
            <v>yrhA</v>
          </cell>
          <cell r="J3307" t="str">
            <v>b3443</v>
          </cell>
          <cell r="K3307" t="str">
            <v>EG12947</v>
          </cell>
          <cell r="M3307">
            <v>947951</v>
          </cell>
        </row>
        <row r="3308">
          <cell r="A3308" t="str">
            <v>NC_000913.2</v>
          </cell>
          <cell r="B3308" t="str">
            <v>RefSeq</v>
          </cell>
          <cell r="C3308" t="str">
            <v>gene</v>
          </cell>
          <cell r="D3308">
            <v>3582219</v>
          </cell>
          <cell r="E3308">
            <v>3582332</v>
          </cell>
          <cell r="F3308" t="str">
            <v>.</v>
          </cell>
          <cell r="G3308" t="str">
            <v>+</v>
          </cell>
          <cell r="H3308">
            <v>3504</v>
          </cell>
          <cell r="I3308" t="str">
            <v>yrhA</v>
          </cell>
          <cell r="J3308" t="str">
            <v>b3443</v>
          </cell>
          <cell r="K3308" t="str">
            <v>EG12947</v>
          </cell>
          <cell r="M3308">
            <v>947951</v>
          </cell>
        </row>
        <row r="3309">
          <cell r="A3309" t="str">
            <v>NC_000913.2</v>
          </cell>
          <cell r="B3309" t="str">
            <v>RefSeq</v>
          </cell>
          <cell r="C3309" t="str">
            <v>gene</v>
          </cell>
          <cell r="D3309">
            <v>3581506</v>
          </cell>
          <cell r="E3309">
            <v>3581781</v>
          </cell>
          <cell r="F3309" t="str">
            <v>.</v>
          </cell>
          <cell r="G3309" t="str">
            <v>+</v>
          </cell>
          <cell r="H3309">
            <v>3505</v>
          </cell>
          <cell r="I3309" t="str">
            <v>insA</v>
          </cell>
          <cell r="J3309" t="str">
            <v>b3444</v>
          </cell>
          <cell r="K3309" t="str">
            <v>G7761</v>
          </cell>
          <cell r="L3309" t="str">
            <v>EG40001</v>
          </cell>
          <cell r="M3309">
            <v>947950</v>
          </cell>
        </row>
        <row r="3310">
          <cell r="A3310" t="str">
            <v>NC_000913.2</v>
          </cell>
          <cell r="B3310" t="str">
            <v>RefSeq</v>
          </cell>
          <cell r="C3310" t="str">
            <v>gene</v>
          </cell>
          <cell r="D3310">
            <v>3581700</v>
          </cell>
          <cell r="E3310">
            <v>3582203</v>
          </cell>
          <cell r="F3310" t="str">
            <v>.</v>
          </cell>
          <cell r="G3310" t="str">
            <v>+</v>
          </cell>
          <cell r="H3310">
            <v>3506</v>
          </cell>
          <cell r="I3310" t="str">
            <v>insB</v>
          </cell>
          <cell r="J3310" t="str">
            <v>b3445</v>
          </cell>
          <cell r="K3310" t="str">
            <v>G7762</v>
          </cell>
          <cell r="L3310" t="str">
            <v>EG40002</v>
          </cell>
          <cell r="M3310">
            <v>947949</v>
          </cell>
        </row>
        <row r="3311">
          <cell r="A3311" t="str">
            <v>NC_000913.2</v>
          </cell>
          <cell r="B3311" t="str">
            <v>RefSeq</v>
          </cell>
          <cell r="C3311" t="str">
            <v>gene</v>
          </cell>
          <cell r="D3311">
            <v>3582782</v>
          </cell>
          <cell r="E3311">
            <v>3583066</v>
          </cell>
          <cell r="F3311" t="str">
            <v>.</v>
          </cell>
          <cell r="G3311" t="str">
            <v>+</v>
          </cell>
          <cell r="H3311">
            <v>3508</v>
          </cell>
          <cell r="I3311" t="str">
            <v>yrhB</v>
          </cell>
          <cell r="J3311" t="str">
            <v>b3446</v>
          </cell>
          <cell r="K3311" t="str">
            <v>G7763</v>
          </cell>
          <cell r="L3311" t="str">
            <v>EG12948</v>
          </cell>
          <cell r="M3311">
            <v>947948</v>
          </cell>
        </row>
        <row r="3312">
          <cell r="A3312" t="str">
            <v>NC_000913.2</v>
          </cell>
          <cell r="B3312" t="str">
            <v>RefSeq</v>
          </cell>
          <cell r="C3312" t="str">
            <v>gene</v>
          </cell>
          <cell r="D3312">
            <v>3583104</v>
          </cell>
          <cell r="E3312">
            <v>3584846</v>
          </cell>
          <cell r="F3312" t="str">
            <v>.</v>
          </cell>
          <cell r="G3312" t="str">
            <v>-</v>
          </cell>
          <cell r="H3312">
            <v>3509</v>
          </cell>
          <cell r="I3312" t="str">
            <v>ggt</v>
          </cell>
          <cell r="J3312" t="str">
            <v>b3447</v>
          </cell>
          <cell r="K3312" t="str">
            <v>EG10374</v>
          </cell>
          <cell r="L3312" t="str">
            <v>EG10374</v>
          </cell>
          <cell r="M3312">
            <v>947947</v>
          </cell>
        </row>
        <row r="3313">
          <cell r="A3313" t="str">
            <v>NC_000913.2</v>
          </cell>
          <cell r="B3313" t="str">
            <v>RefSeq</v>
          </cell>
          <cell r="C3313" t="str">
            <v>gene</v>
          </cell>
          <cell r="D3313">
            <v>3584966</v>
          </cell>
          <cell r="E3313">
            <v>3585406</v>
          </cell>
          <cell r="F3313" t="str">
            <v>.</v>
          </cell>
          <cell r="G3313" t="str">
            <v>+</v>
          </cell>
          <cell r="H3313">
            <v>3510</v>
          </cell>
          <cell r="I3313" t="str">
            <v>yhhA</v>
          </cell>
          <cell r="J3313" t="str">
            <v>b3448</v>
          </cell>
          <cell r="K3313" t="str">
            <v>EG11184</v>
          </cell>
          <cell r="L3313" t="str">
            <v>EG11184</v>
          </cell>
          <cell r="M3313">
            <v>947956</v>
          </cell>
        </row>
        <row r="3314">
          <cell r="A3314" t="str">
            <v>NC_000913.2</v>
          </cell>
          <cell r="B3314" t="str">
            <v>RefSeq</v>
          </cell>
          <cell r="C3314" t="str">
            <v>gene</v>
          </cell>
          <cell r="D3314">
            <v>3585393</v>
          </cell>
          <cell r="E3314">
            <v>3586136</v>
          </cell>
          <cell r="F3314" t="str">
            <v>.</v>
          </cell>
          <cell r="G3314" t="str">
            <v>-</v>
          </cell>
          <cell r="H3314">
            <v>3511</v>
          </cell>
          <cell r="I3314" t="str">
            <v>ugpQ</v>
          </cell>
          <cell r="J3314" t="str">
            <v>b3449</v>
          </cell>
          <cell r="K3314" t="str">
            <v>EG11050</v>
          </cell>
          <cell r="L3314" t="str">
            <v>EG11050</v>
          </cell>
          <cell r="M3314">
            <v>947955</v>
          </cell>
        </row>
        <row r="3315">
          <cell r="A3315" t="str">
            <v>NC_000913.2</v>
          </cell>
          <cell r="B3315" t="str">
            <v>RefSeq</v>
          </cell>
          <cell r="C3315" t="str">
            <v>gene</v>
          </cell>
          <cell r="D3315">
            <v>3586133</v>
          </cell>
          <cell r="E3315">
            <v>3587203</v>
          </cell>
          <cell r="F3315" t="str">
            <v>.</v>
          </cell>
          <cell r="G3315" t="str">
            <v>-</v>
          </cell>
          <cell r="H3315">
            <v>3512</v>
          </cell>
          <cell r="I3315" t="str">
            <v>ugpC</v>
          </cell>
          <cell r="J3315" t="str">
            <v>b3450</v>
          </cell>
          <cell r="K3315" t="str">
            <v>EG11048</v>
          </cell>
          <cell r="L3315" t="str">
            <v>EG11048</v>
          </cell>
          <cell r="M3315">
            <v>947953</v>
          </cell>
        </row>
        <row r="3316">
          <cell r="A3316" t="str">
            <v>NC_000913.2</v>
          </cell>
          <cell r="B3316" t="str">
            <v>RefSeq</v>
          </cell>
          <cell r="C3316" t="str">
            <v>gene</v>
          </cell>
          <cell r="D3316">
            <v>3587205</v>
          </cell>
          <cell r="E3316">
            <v>3588050</v>
          </cell>
          <cell r="F3316" t="str">
            <v>.</v>
          </cell>
          <cell r="G3316" t="str">
            <v>-</v>
          </cell>
          <cell r="H3316">
            <v>3513</v>
          </cell>
          <cell r="I3316" t="str">
            <v>ugpE</v>
          </cell>
          <cell r="J3316" t="str">
            <v>b3451</v>
          </cell>
          <cell r="K3316" t="str">
            <v>EG11049</v>
          </cell>
          <cell r="L3316" t="str">
            <v>EG11049</v>
          </cell>
          <cell r="M3316">
            <v>947959</v>
          </cell>
        </row>
        <row r="3317">
          <cell r="A3317" t="str">
            <v>NC_000913.2</v>
          </cell>
          <cell r="B3317" t="str">
            <v>RefSeq</v>
          </cell>
          <cell r="C3317" t="str">
            <v>gene</v>
          </cell>
          <cell r="D3317">
            <v>3588047</v>
          </cell>
          <cell r="E3317">
            <v>3588934</v>
          </cell>
          <cell r="F3317" t="str">
            <v>.</v>
          </cell>
          <cell r="G3317" t="str">
            <v>-</v>
          </cell>
          <cell r="H3317">
            <v>3514</v>
          </cell>
          <cell r="I3317" t="str">
            <v>ugpA</v>
          </cell>
          <cell r="J3317" t="str">
            <v>b3452</v>
          </cell>
          <cell r="K3317" t="str">
            <v>EG11046</v>
          </cell>
          <cell r="L3317" t="str">
            <v>EG11046</v>
          </cell>
          <cell r="M3317">
            <v>947957</v>
          </cell>
        </row>
        <row r="3318">
          <cell r="A3318" t="str">
            <v>NC_000913.2</v>
          </cell>
          <cell r="B3318" t="str">
            <v>RefSeq</v>
          </cell>
          <cell r="C3318" t="str">
            <v>gene</v>
          </cell>
          <cell r="D3318">
            <v>3589032</v>
          </cell>
          <cell r="E3318">
            <v>3590348</v>
          </cell>
          <cell r="F3318" t="str">
            <v>.</v>
          </cell>
          <cell r="G3318" t="str">
            <v>-</v>
          </cell>
          <cell r="H3318">
            <v>3515</v>
          </cell>
          <cell r="I3318" t="str">
            <v>ugpB</v>
          </cell>
          <cell r="J3318" t="str">
            <v>b3453</v>
          </cell>
          <cell r="K3318" t="str">
            <v>EG11047</v>
          </cell>
          <cell r="L3318" t="str">
            <v>EG11047</v>
          </cell>
          <cell r="M3318">
            <v>947962</v>
          </cell>
        </row>
        <row r="3319">
          <cell r="A3319" t="str">
            <v>NC_000913.2</v>
          </cell>
          <cell r="B3319" t="str">
            <v>RefSeq</v>
          </cell>
          <cell r="C3319" t="str">
            <v>gene</v>
          </cell>
          <cell r="D3319">
            <v>3590747</v>
          </cell>
          <cell r="E3319">
            <v>3591460</v>
          </cell>
          <cell r="F3319" t="str">
            <v>.</v>
          </cell>
          <cell r="G3319" t="str">
            <v>-</v>
          </cell>
          <cell r="H3319">
            <v>3516</v>
          </cell>
          <cell r="I3319" t="str">
            <v>livF</v>
          </cell>
          <cell r="J3319" t="str">
            <v>b3454</v>
          </cell>
          <cell r="K3319" t="str">
            <v>EG10536</v>
          </cell>
          <cell r="L3319" t="str">
            <v>EG10536</v>
          </cell>
          <cell r="M3319">
            <v>947961</v>
          </cell>
        </row>
        <row r="3320">
          <cell r="A3320" t="str">
            <v>NC_000913.2</v>
          </cell>
          <cell r="B3320" t="str">
            <v>RefSeq</v>
          </cell>
          <cell r="C3320" t="str">
            <v>gene</v>
          </cell>
          <cell r="D3320">
            <v>3591462</v>
          </cell>
          <cell r="E3320">
            <v>3592229</v>
          </cell>
          <cell r="F3320" t="str">
            <v>.</v>
          </cell>
          <cell r="G3320" t="str">
            <v>-</v>
          </cell>
          <cell r="H3320">
            <v>3517</v>
          </cell>
          <cell r="I3320" t="str">
            <v>livG</v>
          </cell>
          <cell r="J3320" t="str">
            <v>b3455</v>
          </cell>
          <cell r="K3320" t="str">
            <v>EG10537</v>
          </cell>
          <cell r="L3320" t="str">
            <v>EG10537</v>
          </cell>
          <cell r="M3320">
            <v>947967</v>
          </cell>
        </row>
        <row r="3321">
          <cell r="A3321" t="str">
            <v>NC_000913.2</v>
          </cell>
          <cell r="B3321" t="str">
            <v>RefSeq</v>
          </cell>
          <cell r="C3321" t="str">
            <v>gene</v>
          </cell>
          <cell r="D3321">
            <v>3592226</v>
          </cell>
          <cell r="E3321">
            <v>3593503</v>
          </cell>
          <cell r="F3321" t="str">
            <v>.</v>
          </cell>
          <cell r="G3321" t="str">
            <v>-</v>
          </cell>
          <cell r="H3321">
            <v>3518</v>
          </cell>
          <cell r="I3321" t="str">
            <v>livM</v>
          </cell>
          <cell r="J3321" t="str">
            <v>b3456</v>
          </cell>
          <cell r="K3321" t="str">
            <v>EG10541</v>
          </cell>
          <cell r="L3321" t="str">
            <v>EG10541</v>
          </cell>
          <cell r="M3321">
            <v>947966</v>
          </cell>
        </row>
        <row r="3322">
          <cell r="A3322" t="str">
            <v>NC_000913.2</v>
          </cell>
          <cell r="B3322" t="str">
            <v>RefSeq</v>
          </cell>
          <cell r="C3322" t="str">
            <v>gene</v>
          </cell>
          <cell r="D3322">
            <v>3593500</v>
          </cell>
          <cell r="E3322">
            <v>3594426</v>
          </cell>
          <cell r="F3322" t="str">
            <v>.</v>
          </cell>
          <cell r="G3322" t="str">
            <v>-</v>
          </cell>
          <cell r="H3322">
            <v>3519</v>
          </cell>
          <cell r="I3322" t="str">
            <v>livH</v>
          </cell>
          <cell r="J3322" t="str">
            <v>b3457</v>
          </cell>
          <cell r="K3322" t="str">
            <v>EG10538</v>
          </cell>
          <cell r="L3322" t="str">
            <v>EG10538</v>
          </cell>
          <cell r="M3322">
            <v>947965</v>
          </cell>
        </row>
        <row r="3323">
          <cell r="A3323" t="str">
            <v>NC_000913.2</v>
          </cell>
          <cell r="B3323" t="str">
            <v>RefSeq</v>
          </cell>
          <cell r="C3323" t="str">
            <v>gene</v>
          </cell>
          <cell r="D3323">
            <v>3594474</v>
          </cell>
          <cell r="E3323">
            <v>3595583</v>
          </cell>
          <cell r="F3323" t="str">
            <v>.</v>
          </cell>
          <cell r="G3323" t="str">
            <v>-</v>
          </cell>
          <cell r="H3323">
            <v>3520</v>
          </cell>
          <cell r="I3323" t="str">
            <v>livK</v>
          </cell>
          <cell r="J3323" t="str">
            <v>b3458</v>
          </cell>
          <cell r="K3323" t="str">
            <v>EG10540</v>
          </cell>
          <cell r="L3323" t="str">
            <v>EG10540</v>
          </cell>
          <cell r="M3323">
            <v>947964</v>
          </cell>
        </row>
        <row r="3324">
          <cell r="A3324" t="str">
            <v>NC_000913.2</v>
          </cell>
          <cell r="B3324" t="str">
            <v>RefSeq</v>
          </cell>
          <cell r="C3324" t="str">
            <v>gene</v>
          </cell>
          <cell r="D3324">
            <v>3596007</v>
          </cell>
          <cell r="E3324">
            <v>3596390</v>
          </cell>
          <cell r="F3324" t="str">
            <v>.</v>
          </cell>
          <cell r="G3324" t="str">
            <v>+</v>
          </cell>
          <cell r="H3324">
            <v>3521</v>
          </cell>
          <cell r="I3324" t="str">
            <v>yhhK</v>
          </cell>
          <cell r="J3324" t="str">
            <v>b3459</v>
          </cell>
          <cell r="K3324" t="str">
            <v>EG12211</v>
          </cell>
          <cell r="L3324" t="str">
            <v>EG12211</v>
          </cell>
          <cell r="M3324">
            <v>947963</v>
          </cell>
        </row>
        <row r="3325">
          <cell r="A3325" t="str">
            <v>NC_000913.2</v>
          </cell>
          <cell r="B3325" t="str">
            <v>RefSeq</v>
          </cell>
          <cell r="C3325" t="str">
            <v>gene</v>
          </cell>
          <cell r="D3325">
            <v>3596578</v>
          </cell>
          <cell r="E3325">
            <v>3597681</v>
          </cell>
          <cell r="F3325" t="str">
            <v>.</v>
          </cell>
          <cell r="G3325" t="str">
            <v>-</v>
          </cell>
          <cell r="H3325">
            <v>3522</v>
          </cell>
          <cell r="I3325" t="str">
            <v>livJ</v>
          </cell>
          <cell r="J3325" t="str">
            <v>b3460</v>
          </cell>
          <cell r="K3325" t="str">
            <v>EG10539</v>
          </cell>
          <cell r="L3325" t="str">
            <v>EG10539</v>
          </cell>
          <cell r="M3325">
            <v>947971</v>
          </cell>
        </row>
        <row r="3326">
          <cell r="A3326" t="str">
            <v>NC_000913.2</v>
          </cell>
          <cell r="B3326" t="str">
            <v>RefSeq</v>
          </cell>
          <cell r="C3326" t="str">
            <v>gene</v>
          </cell>
          <cell r="D3326">
            <v>3597952</v>
          </cell>
          <cell r="E3326">
            <v>3598806</v>
          </cell>
          <cell r="F3326" t="str">
            <v>.</v>
          </cell>
          <cell r="G3326" t="str">
            <v>-</v>
          </cell>
          <cell r="H3326">
            <v>3523</v>
          </cell>
          <cell r="I3326" t="str">
            <v>rpoH</v>
          </cell>
          <cell r="J3326" t="str">
            <v>b3461</v>
          </cell>
          <cell r="K3326" t="str">
            <v>EG10897</v>
          </cell>
          <cell r="L3326" t="str">
            <v>EG10897</v>
          </cell>
          <cell r="M3326">
            <v>947970</v>
          </cell>
        </row>
        <row r="3327">
          <cell r="A3327" t="str">
            <v>NC_000913.2</v>
          </cell>
          <cell r="B3327" t="str">
            <v>RefSeq</v>
          </cell>
          <cell r="C3327" t="str">
            <v>gene</v>
          </cell>
          <cell r="D3327">
            <v>3599051</v>
          </cell>
          <cell r="E3327">
            <v>3600109</v>
          </cell>
          <cell r="F3327" t="str">
            <v>.</v>
          </cell>
          <cell r="G3327" t="str">
            <v>-</v>
          </cell>
          <cell r="H3327">
            <v>3524</v>
          </cell>
          <cell r="I3327" t="str">
            <v>ftsX</v>
          </cell>
          <cell r="J3327" t="str">
            <v>b3462</v>
          </cell>
          <cell r="K3327" t="str">
            <v>EG10345</v>
          </cell>
          <cell r="L3327" t="str">
            <v>EG10345</v>
          </cell>
          <cell r="M3327">
            <v>947969</v>
          </cell>
        </row>
        <row r="3328">
          <cell r="A3328" t="str">
            <v>NC_000913.2</v>
          </cell>
          <cell r="B3328" t="str">
            <v>RefSeq</v>
          </cell>
          <cell r="C3328" t="str">
            <v>gene</v>
          </cell>
          <cell r="D3328">
            <v>3600102</v>
          </cell>
          <cell r="E3328">
            <v>3600770</v>
          </cell>
          <cell r="F3328" t="str">
            <v>.</v>
          </cell>
          <cell r="G3328" t="str">
            <v>-</v>
          </cell>
          <cell r="H3328">
            <v>3525</v>
          </cell>
          <cell r="I3328" t="str">
            <v>ftsE</v>
          </cell>
          <cell r="J3328" t="str">
            <v>b3463</v>
          </cell>
          <cell r="K3328" t="str">
            <v>EG10340</v>
          </cell>
          <cell r="L3328" t="str">
            <v>EG10340</v>
          </cell>
          <cell r="M3328">
            <v>947968</v>
          </cell>
        </row>
        <row r="3329">
          <cell r="A3329" t="str">
            <v>NC_000913.2</v>
          </cell>
          <cell r="B3329" t="str">
            <v>RefSeq</v>
          </cell>
          <cell r="C3329" t="str">
            <v>gene</v>
          </cell>
          <cell r="D3329">
            <v>3600773</v>
          </cell>
          <cell r="E3329">
            <v>3602266</v>
          </cell>
          <cell r="F3329" t="str">
            <v>.</v>
          </cell>
          <cell r="G3329" t="str">
            <v>-</v>
          </cell>
          <cell r="H3329">
            <v>3526</v>
          </cell>
          <cell r="I3329" t="str">
            <v>ftsY</v>
          </cell>
          <cell r="J3329" t="str">
            <v>b3464</v>
          </cell>
          <cell r="K3329" t="str">
            <v>EG10346</v>
          </cell>
          <cell r="L3329" t="str">
            <v>EG10346</v>
          </cell>
          <cell r="M3329">
            <v>947978</v>
          </cell>
        </row>
        <row r="3330">
          <cell r="A3330" t="str">
            <v>NC_000913.2</v>
          </cell>
          <cell r="B3330" t="str">
            <v>RefSeq</v>
          </cell>
          <cell r="C3330" t="str">
            <v>gene</v>
          </cell>
          <cell r="D3330">
            <v>3602416</v>
          </cell>
          <cell r="E3330">
            <v>3603012</v>
          </cell>
          <cell r="F3330" t="str">
            <v>.</v>
          </cell>
          <cell r="G3330" t="str">
            <v>+</v>
          </cell>
          <cell r="H3330">
            <v>3527</v>
          </cell>
          <cell r="I3330" t="str">
            <v>rsmD</v>
          </cell>
          <cell r="J3330" t="str">
            <v>b3465</v>
          </cell>
          <cell r="K3330" t="str">
            <v>EG10343</v>
          </cell>
          <cell r="L3330" t="str">
            <v>EG10343</v>
          </cell>
          <cell r="M3330">
            <v>947977</v>
          </cell>
        </row>
        <row r="3331">
          <cell r="A3331" t="str">
            <v>NC_000913.2</v>
          </cell>
          <cell r="B3331" t="str">
            <v>RefSeq</v>
          </cell>
          <cell r="C3331" t="str">
            <v>gene</v>
          </cell>
          <cell r="D3331">
            <v>3603002</v>
          </cell>
          <cell r="E3331">
            <v>3603271</v>
          </cell>
          <cell r="F3331" t="str">
            <v>.</v>
          </cell>
          <cell r="G3331" t="str">
            <v>+</v>
          </cell>
          <cell r="H3331">
            <v>3528</v>
          </cell>
          <cell r="I3331" t="str">
            <v>yhhL</v>
          </cell>
          <cell r="J3331" t="str">
            <v>b3466</v>
          </cell>
          <cell r="K3331" t="str">
            <v>EG12212</v>
          </cell>
          <cell r="L3331" t="str">
            <v>EG12212</v>
          </cell>
          <cell r="M3331">
            <v>947976</v>
          </cell>
        </row>
        <row r="3332">
          <cell r="A3332" t="str">
            <v>NC_000913.2</v>
          </cell>
          <cell r="B3332" t="str">
            <v>RefSeq</v>
          </cell>
          <cell r="C3332" t="str">
            <v>gene</v>
          </cell>
          <cell r="D3332">
            <v>3603274</v>
          </cell>
          <cell r="E3332">
            <v>3603633</v>
          </cell>
          <cell r="F3332" t="str">
            <v>.</v>
          </cell>
          <cell r="G3332" t="str">
            <v>-</v>
          </cell>
          <cell r="H3332">
            <v>3529</v>
          </cell>
          <cell r="I3332" t="str">
            <v>yhhM</v>
          </cell>
          <cell r="J3332" t="str">
            <v>b3467</v>
          </cell>
          <cell r="K3332" t="str">
            <v>EG12213</v>
          </cell>
          <cell r="L3332" t="str">
            <v>EG12213</v>
          </cell>
          <cell r="M3332">
            <v>947975</v>
          </cell>
        </row>
        <row r="3333">
          <cell r="A3333" t="str">
            <v>NC_000913.2</v>
          </cell>
          <cell r="B3333" t="str">
            <v>RefSeq</v>
          </cell>
          <cell r="C3333" t="str">
            <v>gene</v>
          </cell>
          <cell r="D3333">
            <v>3603774</v>
          </cell>
          <cell r="E3333">
            <v>3604400</v>
          </cell>
          <cell r="F3333" t="str">
            <v>.</v>
          </cell>
          <cell r="G3333" t="str">
            <v>+</v>
          </cell>
          <cell r="H3333">
            <v>3530</v>
          </cell>
          <cell r="I3333" t="str">
            <v>yhhN</v>
          </cell>
          <cell r="J3333" t="str">
            <v>b3468</v>
          </cell>
          <cell r="K3333" t="str">
            <v>EG12214</v>
          </cell>
          <cell r="L3333" t="str">
            <v>EG12214</v>
          </cell>
          <cell r="M3333">
            <v>947973</v>
          </cell>
        </row>
        <row r="3334">
          <cell r="A3334" t="str">
            <v>NC_000913.2</v>
          </cell>
          <cell r="B3334" t="str">
            <v>RefSeq</v>
          </cell>
          <cell r="C3334" t="str">
            <v>gene</v>
          </cell>
          <cell r="D3334">
            <v>3604474</v>
          </cell>
          <cell r="E3334">
            <v>3606672</v>
          </cell>
          <cell r="F3334" t="str">
            <v>.</v>
          </cell>
          <cell r="G3334" t="str">
            <v>+</v>
          </cell>
          <cell r="H3334">
            <v>3531</v>
          </cell>
          <cell r="I3334" t="str">
            <v>zntA</v>
          </cell>
          <cell r="J3334" t="str">
            <v>b3469</v>
          </cell>
          <cell r="K3334" t="str">
            <v>EG12215</v>
          </cell>
          <cell r="L3334" t="str">
            <v>EG12215</v>
          </cell>
          <cell r="M3334">
            <v>947972</v>
          </cell>
        </row>
        <row r="3335">
          <cell r="A3335" t="str">
            <v>NC_000913.2</v>
          </cell>
          <cell r="B3335" t="str">
            <v>RefSeq</v>
          </cell>
          <cell r="C3335" t="str">
            <v>gene</v>
          </cell>
          <cell r="D3335">
            <v>3606774</v>
          </cell>
          <cell r="E3335">
            <v>3607019</v>
          </cell>
          <cell r="F3335" t="str">
            <v>.</v>
          </cell>
          <cell r="G3335" t="str">
            <v>-</v>
          </cell>
          <cell r="H3335">
            <v>3532</v>
          </cell>
          <cell r="I3335" t="str">
            <v>tusA</v>
          </cell>
          <cell r="J3335" t="str">
            <v>b3470</v>
          </cell>
          <cell r="K3335" t="str">
            <v>EG12216</v>
          </cell>
          <cell r="L3335" t="str">
            <v>EG12216</v>
          </cell>
          <cell r="M3335">
            <v>947974</v>
          </cell>
        </row>
        <row r="3336">
          <cell r="A3336" t="str">
            <v>NC_000913.2</v>
          </cell>
          <cell r="B3336" t="str">
            <v>RefSeq</v>
          </cell>
          <cell r="C3336" t="str">
            <v>gene</v>
          </cell>
          <cell r="D3336">
            <v>3607240</v>
          </cell>
          <cell r="E3336">
            <v>3607905</v>
          </cell>
          <cell r="F3336" t="str">
            <v>.</v>
          </cell>
          <cell r="G3336" t="str">
            <v>+</v>
          </cell>
          <cell r="H3336">
            <v>3533</v>
          </cell>
          <cell r="I3336" t="str">
            <v>yhhQ</v>
          </cell>
          <cell r="J3336" t="str">
            <v>b3471</v>
          </cell>
          <cell r="K3336" t="str">
            <v>EG12217</v>
          </cell>
          <cell r="L3336" t="str">
            <v>EG12217</v>
          </cell>
          <cell r="M3336">
            <v>947984</v>
          </cell>
        </row>
        <row r="3337">
          <cell r="A3337" t="str">
            <v>NC_000913.2</v>
          </cell>
          <cell r="B3337" t="str">
            <v>RefSeq</v>
          </cell>
          <cell r="C3337" t="str">
            <v>gene</v>
          </cell>
          <cell r="D3337">
            <v>3607978</v>
          </cell>
          <cell r="E3337">
            <v>3608535</v>
          </cell>
          <cell r="F3337" t="str">
            <v>.</v>
          </cell>
          <cell r="G3337" t="str">
            <v>+</v>
          </cell>
          <cell r="H3337">
            <v>3534</v>
          </cell>
          <cell r="I3337" t="str">
            <v>dcrB</v>
          </cell>
          <cell r="J3337" t="str">
            <v>b3472</v>
          </cell>
          <cell r="K3337" t="str">
            <v>G7767</v>
          </cell>
          <cell r="L3337" t="str">
            <v>EG12218</v>
          </cell>
          <cell r="M3337">
            <v>947983</v>
          </cell>
        </row>
        <row r="3338">
          <cell r="A3338" t="str">
            <v>NC_000913.2</v>
          </cell>
          <cell r="B3338" t="str">
            <v>RefSeq</v>
          </cell>
          <cell r="C3338" t="str">
            <v>gene</v>
          </cell>
          <cell r="D3338">
            <v>3608539</v>
          </cell>
          <cell r="E3338">
            <v>3609756</v>
          </cell>
          <cell r="F3338" t="str">
            <v>.</v>
          </cell>
          <cell r="G3338" t="str">
            <v>-</v>
          </cell>
          <cell r="H3338">
            <v>3535</v>
          </cell>
          <cell r="I3338" t="str">
            <v>yhhS</v>
          </cell>
          <cell r="J3338" t="str">
            <v>b3473</v>
          </cell>
          <cell r="K3338" t="str">
            <v>EG12219</v>
          </cell>
          <cell r="L3338" t="str">
            <v>EG12219</v>
          </cell>
          <cell r="M3338">
            <v>947982</v>
          </cell>
        </row>
        <row r="3339">
          <cell r="A3339" t="str">
            <v>NC_000913.2</v>
          </cell>
          <cell r="B3339" t="str">
            <v>RefSeq</v>
          </cell>
          <cell r="C3339" t="str">
            <v>gene</v>
          </cell>
          <cell r="D3339">
            <v>3609888</v>
          </cell>
          <cell r="E3339">
            <v>3610937</v>
          </cell>
          <cell r="F3339" t="str">
            <v>.</v>
          </cell>
          <cell r="G3339" t="str">
            <v>+</v>
          </cell>
          <cell r="H3339">
            <v>3536</v>
          </cell>
          <cell r="I3339" t="str">
            <v>yhhT</v>
          </cell>
          <cell r="J3339" t="str">
            <v>b3474</v>
          </cell>
          <cell r="K3339" t="str">
            <v>EG12220</v>
          </cell>
          <cell r="L3339" t="str">
            <v>EG12220</v>
          </cell>
          <cell r="M3339">
            <v>947980</v>
          </cell>
        </row>
        <row r="3340">
          <cell r="A3340" t="str">
            <v>NC_000913.2</v>
          </cell>
          <cell r="B3340" t="str">
            <v>RefSeq</v>
          </cell>
          <cell r="C3340" t="str">
            <v>gene</v>
          </cell>
          <cell r="D3340">
            <v>3610992</v>
          </cell>
          <cell r="E3340">
            <v>3611579</v>
          </cell>
          <cell r="F3340" t="str">
            <v>.</v>
          </cell>
          <cell r="G3340" t="str">
            <v>+</v>
          </cell>
          <cell r="H3340">
            <v>3537</v>
          </cell>
          <cell r="I3340" t="str">
            <v>acpT</v>
          </cell>
          <cell r="J3340" t="str">
            <v>b3475</v>
          </cell>
          <cell r="K3340" t="str">
            <v>EG12221</v>
          </cell>
          <cell r="L3340" t="str">
            <v>EG12221</v>
          </cell>
          <cell r="M3340">
            <v>947979</v>
          </cell>
        </row>
        <row r="3341">
          <cell r="A3341" t="str">
            <v>NC_000913.2</v>
          </cell>
          <cell r="B3341" t="str">
            <v>RefSeq</v>
          </cell>
          <cell r="C3341" t="str">
            <v>gene</v>
          </cell>
          <cell r="D3341">
            <v>3611690</v>
          </cell>
          <cell r="E3341">
            <v>3613264</v>
          </cell>
          <cell r="F3341" t="str">
            <v>.</v>
          </cell>
          <cell r="G3341" t="str">
            <v>+</v>
          </cell>
          <cell r="H3341">
            <v>3538</v>
          </cell>
          <cell r="I3341" t="str">
            <v>nikA</v>
          </cell>
          <cell r="J3341" t="str">
            <v>b3476</v>
          </cell>
          <cell r="K3341" t="str">
            <v>EG12075</v>
          </cell>
          <cell r="L3341" t="str">
            <v>EG12075</v>
          </cell>
          <cell r="M3341">
            <v>947981</v>
          </cell>
        </row>
        <row r="3342">
          <cell r="A3342" t="str">
            <v>NC_000913.2</v>
          </cell>
          <cell r="B3342" t="str">
            <v>RefSeq</v>
          </cell>
          <cell r="C3342" t="str">
            <v>gene</v>
          </cell>
          <cell r="D3342">
            <v>3613264</v>
          </cell>
          <cell r="E3342">
            <v>3614208</v>
          </cell>
          <cell r="F3342" t="str">
            <v>.</v>
          </cell>
          <cell r="G3342" t="str">
            <v>+</v>
          </cell>
          <cell r="H3342">
            <v>3539</v>
          </cell>
          <cell r="I3342" t="str">
            <v>nikB</v>
          </cell>
          <cell r="J3342" t="str">
            <v>b3477</v>
          </cell>
          <cell r="K3342" t="str">
            <v>EG12076</v>
          </cell>
          <cell r="L3342" t="str">
            <v>EG12076</v>
          </cell>
          <cell r="M3342">
            <v>947986</v>
          </cell>
        </row>
        <row r="3343">
          <cell r="A3343" t="str">
            <v>NC_000913.2</v>
          </cell>
          <cell r="B3343" t="str">
            <v>RefSeq</v>
          </cell>
          <cell r="C3343" t="str">
            <v>gene</v>
          </cell>
          <cell r="D3343">
            <v>3614205</v>
          </cell>
          <cell r="E3343">
            <v>3615038</v>
          </cell>
          <cell r="F3343" t="str">
            <v>.</v>
          </cell>
          <cell r="G3343" t="str">
            <v>+</v>
          </cell>
          <cell r="H3343">
            <v>3540</v>
          </cell>
          <cell r="I3343" t="str">
            <v>nikC</v>
          </cell>
          <cell r="J3343" t="str">
            <v>b3478</v>
          </cell>
          <cell r="K3343" t="str">
            <v>EG12077</v>
          </cell>
          <cell r="L3343" t="str">
            <v>EG12077</v>
          </cell>
          <cell r="M3343">
            <v>947990</v>
          </cell>
        </row>
        <row r="3344">
          <cell r="A3344" t="str">
            <v>NC_000913.2</v>
          </cell>
          <cell r="B3344" t="str">
            <v>RefSeq</v>
          </cell>
          <cell r="C3344" t="str">
            <v>gene</v>
          </cell>
          <cell r="D3344">
            <v>3615038</v>
          </cell>
          <cell r="E3344">
            <v>3615802</v>
          </cell>
          <cell r="F3344" t="str">
            <v>.</v>
          </cell>
          <cell r="G3344" t="str">
            <v>+</v>
          </cell>
          <cell r="H3344">
            <v>3541</v>
          </cell>
          <cell r="I3344" t="str">
            <v>nikD</v>
          </cell>
          <cell r="J3344" t="str">
            <v>b3479</v>
          </cell>
          <cell r="K3344" t="str">
            <v>EG12078</v>
          </cell>
          <cell r="L3344" t="str">
            <v>EG12078</v>
          </cell>
          <cell r="M3344">
            <v>947989</v>
          </cell>
        </row>
        <row r="3345">
          <cell r="A3345" t="str">
            <v>NC_000913.2</v>
          </cell>
          <cell r="B3345" t="str">
            <v>RefSeq</v>
          </cell>
          <cell r="C3345" t="str">
            <v>gene</v>
          </cell>
          <cell r="D3345">
            <v>3615799</v>
          </cell>
          <cell r="E3345">
            <v>3616605</v>
          </cell>
          <cell r="F3345" t="str">
            <v>.</v>
          </cell>
          <cell r="G3345" t="str">
            <v>+</v>
          </cell>
          <cell r="H3345">
            <v>3542</v>
          </cell>
          <cell r="I3345" t="str">
            <v>nikE</v>
          </cell>
          <cell r="J3345" t="str">
            <v>b3480</v>
          </cell>
          <cell r="K3345" t="str">
            <v>EG12079</v>
          </cell>
          <cell r="L3345" t="str">
            <v>EG12079</v>
          </cell>
          <cell r="M3345">
            <v>947987</v>
          </cell>
        </row>
        <row r="3346">
          <cell r="A3346" t="str">
            <v>NC_000913.2</v>
          </cell>
          <cell r="B3346" t="str">
            <v>RefSeq</v>
          </cell>
          <cell r="C3346" t="str">
            <v>gene</v>
          </cell>
          <cell r="D3346">
            <v>3616611</v>
          </cell>
          <cell r="E3346">
            <v>3617012</v>
          </cell>
          <cell r="F3346" t="str">
            <v>.</v>
          </cell>
          <cell r="G3346" t="str">
            <v>+</v>
          </cell>
          <cell r="H3346">
            <v>3543</v>
          </cell>
          <cell r="I3346" t="str">
            <v>nikR</v>
          </cell>
          <cell r="J3346" t="str">
            <v>b3481</v>
          </cell>
          <cell r="K3346" t="str">
            <v>EG11519</v>
          </cell>
          <cell r="L3346" t="str">
            <v>EG11519</v>
          </cell>
          <cell r="M3346">
            <v>947995</v>
          </cell>
        </row>
        <row r="3347">
          <cell r="A3347" t="str">
            <v>NC_000913.2</v>
          </cell>
          <cell r="B3347" t="str">
            <v>RefSeq</v>
          </cell>
          <cell r="C3347" t="str">
            <v>gene</v>
          </cell>
          <cell r="D3347">
            <v>3617215</v>
          </cell>
          <cell r="E3347">
            <v>3621450</v>
          </cell>
          <cell r="F3347" t="str">
            <v>.</v>
          </cell>
          <cell r="G3347" t="str">
            <v>+</v>
          </cell>
          <cell r="H3347">
            <v>3544</v>
          </cell>
          <cell r="I3347" t="str">
            <v>rhsB</v>
          </cell>
          <cell r="J3347" t="str">
            <v>b3482</v>
          </cell>
          <cell r="K3347" t="str">
            <v>EG10847</v>
          </cell>
          <cell r="L3347" t="str">
            <v>EG10847</v>
          </cell>
          <cell r="M3347">
            <v>947994</v>
          </cell>
        </row>
        <row r="3348">
          <cell r="A3348" t="str">
            <v>NC_000913.2</v>
          </cell>
          <cell r="B3348" t="str">
            <v>RefSeq</v>
          </cell>
          <cell r="C3348" t="str">
            <v>gene</v>
          </cell>
          <cell r="D3348">
            <v>3621422</v>
          </cell>
          <cell r="E3348">
            <v>3621805</v>
          </cell>
          <cell r="F3348" t="str">
            <v>.</v>
          </cell>
          <cell r="G3348" t="str">
            <v>+</v>
          </cell>
          <cell r="H3348">
            <v>3545</v>
          </cell>
          <cell r="I3348" t="str">
            <v>yhhH</v>
          </cell>
          <cell r="J3348" t="str">
            <v>b3483</v>
          </cell>
          <cell r="K3348" t="str">
            <v>EG11520</v>
          </cell>
          <cell r="L3348" t="str">
            <v>EG11520</v>
          </cell>
          <cell r="M3348">
            <v>947993</v>
          </cell>
        </row>
        <row r="3349">
          <cell r="A3349" t="str">
            <v>NC_000913.2</v>
          </cell>
          <cell r="B3349" t="str">
            <v>RefSeq</v>
          </cell>
          <cell r="C3349" t="str">
            <v>gene</v>
          </cell>
          <cell r="D3349">
            <v>3622401</v>
          </cell>
          <cell r="E3349">
            <v>3623537</v>
          </cell>
          <cell r="F3349" t="str">
            <v>.</v>
          </cell>
          <cell r="G3349" t="str">
            <v>+</v>
          </cell>
          <cell r="H3349">
            <v>3547</v>
          </cell>
          <cell r="I3349" t="str">
            <v>yhhI</v>
          </cell>
          <cell r="J3349" t="str">
            <v>b3484</v>
          </cell>
          <cell r="K3349" t="str">
            <v>EG11525</v>
          </cell>
          <cell r="L3349" t="str">
            <v>EG11525</v>
          </cell>
          <cell r="M3349">
            <v>947992</v>
          </cell>
        </row>
        <row r="3350">
          <cell r="A3350" t="str">
            <v>NC_000913.2</v>
          </cell>
          <cell r="B3350" t="str">
            <v>RefSeq</v>
          </cell>
          <cell r="C3350" t="str">
            <v>gene</v>
          </cell>
          <cell r="D3350">
            <v>3623702</v>
          </cell>
          <cell r="E3350">
            <v>3624826</v>
          </cell>
          <cell r="F3350" t="str">
            <v>.</v>
          </cell>
          <cell r="G3350" t="str">
            <v>-</v>
          </cell>
          <cell r="H3350">
            <v>3548</v>
          </cell>
          <cell r="I3350" t="str">
            <v>yhhJ</v>
          </cell>
          <cell r="J3350" t="str">
            <v>b3485</v>
          </cell>
          <cell r="K3350" t="str">
            <v>EG11767</v>
          </cell>
          <cell r="L3350" t="str">
            <v>EG11767</v>
          </cell>
          <cell r="M3350">
            <v>947991</v>
          </cell>
        </row>
        <row r="3351">
          <cell r="A3351" t="str">
            <v>NC_000913.2</v>
          </cell>
          <cell r="B3351" t="str">
            <v>RefSeq</v>
          </cell>
          <cell r="C3351" t="str">
            <v>gene</v>
          </cell>
          <cell r="D3351">
            <v>3624826</v>
          </cell>
          <cell r="E3351">
            <v>3627561</v>
          </cell>
          <cell r="F3351" t="str">
            <v>.</v>
          </cell>
          <cell r="G3351" t="str">
            <v>-</v>
          </cell>
          <cell r="H3351">
            <v>3549</v>
          </cell>
          <cell r="I3351" t="str">
            <v>rbbA</v>
          </cell>
          <cell r="J3351" t="str">
            <v>b3486</v>
          </cell>
          <cell r="K3351" t="str">
            <v>EG12223</v>
          </cell>
          <cell r="L3351" t="str">
            <v>EG12223</v>
          </cell>
          <cell r="M3351">
            <v>947998</v>
          </cell>
        </row>
        <row r="3352">
          <cell r="A3352" t="str">
            <v>NC_000913.2</v>
          </cell>
          <cell r="B3352" t="str">
            <v>RefSeq</v>
          </cell>
          <cell r="C3352" t="str">
            <v>gene</v>
          </cell>
          <cell r="D3352">
            <v>3627558</v>
          </cell>
          <cell r="E3352">
            <v>3628625</v>
          </cell>
          <cell r="F3352" t="str">
            <v>.</v>
          </cell>
          <cell r="G3352" t="str">
            <v>-</v>
          </cell>
          <cell r="H3352">
            <v>3550</v>
          </cell>
          <cell r="I3352" t="str">
            <v>yhiI</v>
          </cell>
          <cell r="J3352" t="str">
            <v>b3487</v>
          </cell>
          <cell r="K3352" t="str">
            <v>EG12224</v>
          </cell>
          <cell r="L3352" t="str">
            <v>EG12224</v>
          </cell>
          <cell r="M3352">
            <v>948003</v>
          </cell>
        </row>
        <row r="3353">
          <cell r="A3353" t="str">
            <v>NC_000913.2</v>
          </cell>
          <cell r="B3353" t="str">
            <v>RefSeq</v>
          </cell>
          <cell r="C3353" t="str">
            <v>gene</v>
          </cell>
          <cell r="D3353">
            <v>3628991</v>
          </cell>
          <cell r="E3353">
            <v>3630613</v>
          </cell>
          <cell r="F3353" t="str">
            <v>.</v>
          </cell>
          <cell r="G3353" t="str">
            <v>-</v>
          </cell>
          <cell r="H3353">
            <v>3551</v>
          </cell>
          <cell r="I3353" t="str">
            <v>yhiJ</v>
          </cell>
          <cell r="J3353" t="str">
            <v>b3488</v>
          </cell>
          <cell r="K3353" t="str">
            <v>EG12225</v>
          </cell>
          <cell r="L3353" t="str">
            <v>EG12225</v>
          </cell>
          <cell r="M3353">
            <v>948001</v>
          </cell>
        </row>
        <row r="3354">
          <cell r="A3354" t="str">
            <v>NC_000913.2</v>
          </cell>
          <cell r="B3354" t="str">
            <v>RefSeq</v>
          </cell>
          <cell r="C3354" t="str">
            <v>gene</v>
          </cell>
          <cell r="D3354">
            <v>3632864</v>
          </cell>
          <cell r="E3354">
            <v>3633916</v>
          </cell>
          <cell r="F3354" t="str">
            <v>.</v>
          </cell>
          <cell r="G3354" t="str">
            <v>+</v>
          </cell>
          <cell r="H3354">
            <v>3553</v>
          </cell>
          <cell r="I3354" t="str">
            <v>yhiM</v>
          </cell>
          <cell r="J3354" t="str">
            <v>b3491</v>
          </cell>
          <cell r="K3354" t="str">
            <v>EG12228</v>
          </cell>
          <cell r="L3354" t="str">
            <v>EG12228</v>
          </cell>
          <cell r="M3354">
            <v>947997</v>
          </cell>
        </row>
        <row r="3355">
          <cell r="A3355" t="str">
            <v>NC_000913.2</v>
          </cell>
          <cell r="B3355" t="str">
            <v>RefSeq</v>
          </cell>
          <cell r="C3355" t="str">
            <v>gene</v>
          </cell>
          <cell r="D3355">
            <v>3634231</v>
          </cell>
          <cell r="E3355">
            <v>3635433</v>
          </cell>
          <cell r="F3355" t="str">
            <v>.</v>
          </cell>
          <cell r="G3355" t="str">
            <v>-</v>
          </cell>
          <cell r="H3355">
            <v>3554</v>
          </cell>
          <cell r="I3355" t="str">
            <v>yhiN</v>
          </cell>
          <cell r="J3355" t="str">
            <v>b3492</v>
          </cell>
          <cell r="K3355" t="str">
            <v>EG12229</v>
          </cell>
          <cell r="L3355" t="str">
            <v>EG12229</v>
          </cell>
          <cell r="M3355">
            <v>947996</v>
          </cell>
        </row>
        <row r="3356">
          <cell r="A3356" t="str">
            <v>NC_000913.2</v>
          </cell>
          <cell r="B3356" t="str">
            <v>RefSeq</v>
          </cell>
          <cell r="C3356" t="str">
            <v>gene</v>
          </cell>
          <cell r="D3356">
            <v>3635665</v>
          </cell>
          <cell r="E3356">
            <v>3637164</v>
          </cell>
          <cell r="F3356" t="str">
            <v>.</v>
          </cell>
          <cell r="G3356" t="str">
            <v>+</v>
          </cell>
          <cell r="H3356">
            <v>3555</v>
          </cell>
          <cell r="I3356" t="str">
            <v>pitA</v>
          </cell>
          <cell r="J3356" t="str">
            <v>b3493</v>
          </cell>
          <cell r="K3356" t="str">
            <v>EG12230</v>
          </cell>
          <cell r="L3356" t="str">
            <v>EG12230</v>
          </cell>
          <cell r="M3356">
            <v>948009</v>
          </cell>
        </row>
        <row r="3357">
          <cell r="A3357" t="str">
            <v>NC_000913.2</v>
          </cell>
          <cell r="B3357" t="str">
            <v>RefSeq</v>
          </cell>
          <cell r="C3357" t="str">
            <v>gene</v>
          </cell>
          <cell r="D3357">
            <v>3637408</v>
          </cell>
          <cell r="E3357">
            <v>3637743</v>
          </cell>
          <cell r="F3357" t="str">
            <v>.</v>
          </cell>
          <cell r="G3357" t="str">
            <v>-</v>
          </cell>
          <cell r="H3357">
            <v>3556</v>
          </cell>
          <cell r="I3357" t="str">
            <v>uspB</v>
          </cell>
          <cell r="J3357" t="str">
            <v>b3494</v>
          </cell>
          <cell r="K3357" t="str">
            <v>EG12231</v>
          </cell>
          <cell r="L3357" t="str">
            <v>EG12231</v>
          </cell>
          <cell r="M3357">
            <v>948008</v>
          </cell>
        </row>
        <row r="3358">
          <cell r="A3358" t="str">
            <v>NC_000913.2</v>
          </cell>
          <cell r="B3358" t="str">
            <v>RefSeq</v>
          </cell>
          <cell r="C3358" t="str">
            <v>gene</v>
          </cell>
          <cell r="D3358">
            <v>3638134</v>
          </cell>
          <cell r="E3358">
            <v>3638568</v>
          </cell>
          <cell r="F3358" t="str">
            <v>.</v>
          </cell>
          <cell r="G3358" t="str">
            <v>+</v>
          </cell>
          <cell r="H3358">
            <v>3557</v>
          </cell>
          <cell r="I3358" t="str">
            <v>uspA</v>
          </cell>
          <cell r="J3358" t="str">
            <v>b3495</v>
          </cell>
          <cell r="K3358" t="str">
            <v>EG11390</v>
          </cell>
          <cell r="L3358" t="str">
            <v>EG11390</v>
          </cell>
          <cell r="M3358">
            <v>948007</v>
          </cell>
        </row>
        <row r="3359">
          <cell r="A3359" t="str">
            <v>NC_000913.2</v>
          </cell>
          <cell r="B3359" t="str">
            <v>RefSeq</v>
          </cell>
          <cell r="C3359" t="str">
            <v>gene</v>
          </cell>
          <cell r="D3359">
            <v>3638885</v>
          </cell>
          <cell r="E3359">
            <v>3640354</v>
          </cell>
          <cell r="F3359" t="str">
            <v>.</v>
          </cell>
          <cell r="G3359" t="str">
            <v>+</v>
          </cell>
          <cell r="H3359">
            <v>3558</v>
          </cell>
          <cell r="I3359" t="str">
            <v>dtpB</v>
          </cell>
          <cell r="J3359" t="str">
            <v>b3496</v>
          </cell>
          <cell r="K3359" t="str">
            <v>EG12232</v>
          </cell>
          <cell r="L3359" t="str">
            <v>EG12232</v>
          </cell>
          <cell r="M3359">
            <v>948006</v>
          </cell>
        </row>
        <row r="3360">
          <cell r="A3360" t="str">
            <v>NC_000913.2</v>
          </cell>
          <cell r="B3360" t="str">
            <v>RefSeq</v>
          </cell>
          <cell r="C3360" t="str">
            <v>gene</v>
          </cell>
          <cell r="D3360">
            <v>3640403</v>
          </cell>
          <cell r="E3360">
            <v>3641155</v>
          </cell>
          <cell r="F3360" t="str">
            <v>.</v>
          </cell>
          <cell r="G3360" t="str">
            <v>-</v>
          </cell>
          <cell r="H3360">
            <v>3559</v>
          </cell>
          <cell r="I3360" t="str">
            <v>yhiQ</v>
          </cell>
          <cell r="J3360" t="str">
            <v>b3497</v>
          </cell>
          <cell r="K3360" t="str">
            <v>EG12233</v>
          </cell>
          <cell r="L3360" t="str">
            <v>EG12233</v>
          </cell>
          <cell r="M3360">
            <v>948005</v>
          </cell>
        </row>
        <row r="3361">
          <cell r="A3361" t="str">
            <v>NC_000913.2</v>
          </cell>
          <cell r="B3361" t="str">
            <v>RefSeq</v>
          </cell>
          <cell r="C3361" t="str">
            <v>gene</v>
          </cell>
          <cell r="D3361">
            <v>3641163</v>
          </cell>
          <cell r="E3361">
            <v>3643205</v>
          </cell>
          <cell r="F3361" t="str">
            <v>.</v>
          </cell>
          <cell r="G3361" t="str">
            <v>-</v>
          </cell>
          <cell r="H3361">
            <v>3560</v>
          </cell>
          <cell r="I3361" t="str">
            <v>prlC</v>
          </cell>
          <cell r="J3361" t="str">
            <v>b3498</v>
          </cell>
          <cell r="K3361" t="str">
            <v>EG11441</v>
          </cell>
          <cell r="L3361" t="str">
            <v>EG11441</v>
          </cell>
          <cell r="M3361">
            <v>948016</v>
          </cell>
        </row>
        <row r="3362">
          <cell r="A3362" t="str">
            <v>NC_000913.2</v>
          </cell>
          <cell r="B3362" t="str">
            <v>RefSeq</v>
          </cell>
          <cell r="C3362" t="str">
            <v>gene</v>
          </cell>
          <cell r="D3362">
            <v>3643408</v>
          </cell>
          <cell r="E3362">
            <v>3644250</v>
          </cell>
          <cell r="F3362" t="str">
            <v>.</v>
          </cell>
          <cell r="G3362" t="str">
            <v>+</v>
          </cell>
          <cell r="H3362">
            <v>3561</v>
          </cell>
          <cell r="I3362" t="str">
            <v>yhiR</v>
          </cell>
          <cell r="J3362" t="str">
            <v>b3499</v>
          </cell>
          <cell r="K3362" t="str">
            <v>EG12234</v>
          </cell>
          <cell r="L3362" t="str">
            <v>EG12234</v>
          </cell>
          <cell r="M3362">
            <v>948012</v>
          </cell>
        </row>
        <row r="3363">
          <cell r="A3363" t="str">
            <v>NC_000913.2</v>
          </cell>
          <cell r="B3363" t="str">
            <v>RefSeq</v>
          </cell>
          <cell r="C3363" t="str">
            <v>gene</v>
          </cell>
          <cell r="D3363">
            <v>3644322</v>
          </cell>
          <cell r="E3363">
            <v>3645674</v>
          </cell>
          <cell r="F3363" t="str">
            <v>.</v>
          </cell>
          <cell r="G3363" t="str">
            <v>+</v>
          </cell>
          <cell r="H3363">
            <v>3562</v>
          </cell>
          <cell r="I3363" t="str">
            <v>gor</v>
          </cell>
          <cell r="J3363" t="str">
            <v>b3500</v>
          </cell>
          <cell r="K3363" t="str">
            <v>EG10412</v>
          </cell>
          <cell r="L3363" t="str">
            <v>EG10412</v>
          </cell>
          <cell r="M3363">
            <v>948014</v>
          </cell>
        </row>
        <row r="3364">
          <cell r="A3364" t="str">
            <v>NC_000913.2</v>
          </cell>
          <cell r="B3364" t="str">
            <v>RefSeq</v>
          </cell>
          <cell r="C3364" t="str">
            <v>gene</v>
          </cell>
          <cell r="D3364">
            <v>3646551</v>
          </cell>
          <cell r="E3364">
            <v>3646904</v>
          </cell>
          <cell r="F3364" t="str">
            <v>.</v>
          </cell>
          <cell r="G3364" t="str">
            <v>+</v>
          </cell>
          <cell r="H3364">
            <v>3564</v>
          </cell>
          <cell r="I3364" t="str">
            <v>arsR</v>
          </cell>
          <cell r="J3364" t="str">
            <v>b3501</v>
          </cell>
          <cell r="K3364" t="str">
            <v>EG12235</v>
          </cell>
          <cell r="L3364" t="str">
            <v>EG12235</v>
          </cell>
          <cell r="M3364">
            <v>948013</v>
          </cell>
        </row>
        <row r="3365">
          <cell r="A3365" t="str">
            <v>NC_000913.2</v>
          </cell>
          <cell r="B3365" t="str">
            <v>RefSeq</v>
          </cell>
          <cell r="C3365" t="str">
            <v>gene</v>
          </cell>
          <cell r="D3365">
            <v>3646958</v>
          </cell>
          <cell r="E3365">
            <v>3648247</v>
          </cell>
          <cell r="F3365" t="str">
            <v>.</v>
          </cell>
          <cell r="G3365" t="str">
            <v>+</v>
          </cell>
          <cell r="H3365">
            <v>3565</v>
          </cell>
          <cell r="I3365" t="str">
            <v>arsB</v>
          </cell>
          <cell r="J3365" t="str">
            <v>b3502</v>
          </cell>
          <cell r="K3365" t="str">
            <v>EG12236</v>
          </cell>
          <cell r="L3365" t="str">
            <v>EG12236</v>
          </cell>
          <cell r="M3365">
            <v>948011</v>
          </cell>
        </row>
        <row r="3366">
          <cell r="A3366" t="str">
            <v>NC_000913.2</v>
          </cell>
          <cell r="B3366" t="str">
            <v>RefSeq</v>
          </cell>
          <cell r="C3366" t="str">
            <v>gene</v>
          </cell>
          <cell r="D3366">
            <v>3648260</v>
          </cell>
          <cell r="E3366">
            <v>3648685</v>
          </cell>
          <cell r="F3366" t="str">
            <v>.</v>
          </cell>
          <cell r="G3366" t="str">
            <v>+</v>
          </cell>
          <cell r="H3366">
            <v>3566</v>
          </cell>
          <cell r="I3366" t="str">
            <v>arsC</v>
          </cell>
          <cell r="J3366" t="str">
            <v>b3503</v>
          </cell>
          <cell r="K3366" t="str">
            <v>EG12237</v>
          </cell>
          <cell r="L3366" t="str">
            <v>EG12237</v>
          </cell>
          <cell r="M3366">
            <v>948018</v>
          </cell>
        </row>
        <row r="3367">
          <cell r="A3367" t="str">
            <v>NC_000913.2</v>
          </cell>
          <cell r="B3367" t="str">
            <v>RefSeq</v>
          </cell>
          <cell r="C3367" t="str">
            <v>gene</v>
          </cell>
          <cell r="D3367">
            <v>3649314</v>
          </cell>
          <cell r="E3367">
            <v>3650054</v>
          </cell>
          <cell r="F3367" t="str">
            <v>.</v>
          </cell>
          <cell r="G3367" t="str">
            <v>+</v>
          </cell>
          <cell r="H3367">
            <v>3567</v>
          </cell>
          <cell r="I3367" t="str">
            <v>yhiS</v>
          </cell>
          <cell r="J3367" t="str">
            <v>b3504</v>
          </cell>
          <cell r="K3367" t="str">
            <v>EG12238</v>
          </cell>
          <cell r="L3367" t="str">
            <v>EG12238</v>
          </cell>
          <cell r="M3367">
            <v>948017</v>
          </cell>
        </row>
        <row r="3368">
          <cell r="A3368" t="str">
            <v>NC_000913.2</v>
          </cell>
          <cell r="B3368" t="str">
            <v>RefSeq</v>
          </cell>
          <cell r="C3368" t="str">
            <v>gene</v>
          </cell>
          <cell r="D3368">
            <v>3651254</v>
          </cell>
          <cell r="E3368">
            <v>3651736</v>
          </cell>
          <cell r="F3368" t="str">
            <v>.</v>
          </cell>
          <cell r="G3368" t="str">
            <v>+</v>
          </cell>
          <cell r="H3368">
            <v>3567</v>
          </cell>
          <cell r="I3368" t="str">
            <v>yhiS</v>
          </cell>
          <cell r="J3368" t="str">
            <v>b3504</v>
          </cell>
          <cell r="K3368" t="str">
            <v>EG12238</v>
          </cell>
          <cell r="L3368" t="str">
            <v>EG12238</v>
          </cell>
          <cell r="M3368">
            <v>948017</v>
          </cell>
        </row>
        <row r="3369">
          <cell r="A3369" t="str">
            <v>NC_000913.2</v>
          </cell>
          <cell r="B3369" t="str">
            <v>RefSeq</v>
          </cell>
          <cell r="C3369" t="str">
            <v>gene</v>
          </cell>
          <cell r="D3369">
            <v>3650205</v>
          </cell>
          <cell r="E3369">
            <v>3651221</v>
          </cell>
          <cell r="F3369" t="str">
            <v>.</v>
          </cell>
          <cell r="G3369" t="str">
            <v>-</v>
          </cell>
          <cell r="H3369">
            <v>3568</v>
          </cell>
          <cell r="I3369" t="str">
            <v>insH</v>
          </cell>
          <cell r="J3369" t="str">
            <v>b3505</v>
          </cell>
          <cell r="K3369" t="str">
            <v>G7769</v>
          </cell>
          <cell r="L3369" t="str">
            <v>EG40008</v>
          </cell>
          <cell r="M3369">
            <v>948015</v>
          </cell>
        </row>
        <row r="3370">
          <cell r="A3370" t="str">
            <v>NC_000913.2</v>
          </cell>
          <cell r="B3370" t="str">
            <v>RefSeq</v>
          </cell>
          <cell r="C3370" t="str">
            <v>gene</v>
          </cell>
          <cell r="D3370">
            <v>3651984</v>
          </cell>
          <cell r="E3370">
            <v>3652550</v>
          </cell>
          <cell r="F3370" t="str">
            <v>.</v>
          </cell>
          <cell r="G3370" t="str">
            <v>+</v>
          </cell>
          <cell r="H3370">
            <v>3569</v>
          </cell>
          <cell r="I3370" t="str">
            <v>slp</v>
          </cell>
          <cell r="J3370" t="str">
            <v>b3506</v>
          </cell>
          <cell r="K3370" t="str">
            <v>EG11890</v>
          </cell>
          <cell r="L3370" t="str">
            <v>EG11890</v>
          </cell>
          <cell r="M3370">
            <v>948022</v>
          </cell>
        </row>
        <row r="3371">
          <cell r="A3371" t="str">
            <v>NC_000913.2</v>
          </cell>
          <cell r="B3371" t="str">
            <v>RefSeq</v>
          </cell>
          <cell r="C3371" t="str">
            <v>gene</v>
          </cell>
          <cell r="D3371">
            <v>3652706</v>
          </cell>
          <cell r="E3371">
            <v>3653236</v>
          </cell>
          <cell r="F3371" t="str">
            <v>.</v>
          </cell>
          <cell r="G3371" t="str">
            <v>+</v>
          </cell>
          <cell r="H3371">
            <v>3570</v>
          </cell>
          <cell r="I3371" t="str">
            <v>dctR</v>
          </cell>
          <cell r="J3371" t="str">
            <v>b3507</v>
          </cell>
          <cell r="K3371" t="str">
            <v>EG11889</v>
          </cell>
          <cell r="L3371" t="str">
            <v>EG11889</v>
          </cell>
          <cell r="M3371">
            <v>948021</v>
          </cell>
        </row>
        <row r="3372">
          <cell r="A3372" t="str">
            <v>NC_000913.2</v>
          </cell>
          <cell r="B3372" t="str">
            <v>RefSeq</v>
          </cell>
          <cell r="C3372" t="str">
            <v>gene</v>
          </cell>
          <cell r="D3372">
            <v>3653278</v>
          </cell>
          <cell r="E3372">
            <v>3653925</v>
          </cell>
          <cell r="F3372" t="str">
            <v>.</v>
          </cell>
          <cell r="G3372" t="str">
            <v>-</v>
          </cell>
          <cell r="H3372">
            <v>3571</v>
          </cell>
          <cell r="I3372" t="str">
            <v>yhiD</v>
          </cell>
          <cell r="J3372" t="str">
            <v>b3508</v>
          </cell>
          <cell r="K3372" t="str">
            <v>EG11400</v>
          </cell>
          <cell r="L3372" t="str">
            <v>EG11400</v>
          </cell>
          <cell r="M3372">
            <v>948019</v>
          </cell>
        </row>
        <row r="3373">
          <cell r="A3373" t="str">
            <v>NC_000913.2</v>
          </cell>
          <cell r="B3373" t="str">
            <v>RefSeq</v>
          </cell>
          <cell r="C3373" t="str">
            <v>gene</v>
          </cell>
          <cell r="D3373">
            <v>3653989</v>
          </cell>
          <cell r="E3373">
            <v>3654315</v>
          </cell>
          <cell r="F3373" t="str">
            <v>.</v>
          </cell>
          <cell r="G3373" t="str">
            <v>-</v>
          </cell>
          <cell r="H3373">
            <v>3572</v>
          </cell>
          <cell r="I3373" t="str">
            <v>hdeB</v>
          </cell>
          <cell r="J3373" t="str">
            <v>b3509</v>
          </cell>
          <cell r="K3373" t="str">
            <v>EG11399</v>
          </cell>
          <cell r="L3373" t="str">
            <v>EG11399</v>
          </cell>
          <cell r="M3373">
            <v>948026</v>
          </cell>
        </row>
        <row r="3374">
          <cell r="A3374" t="str">
            <v>NC_000913.2</v>
          </cell>
          <cell r="B3374" t="str">
            <v>RefSeq</v>
          </cell>
          <cell r="C3374" t="str">
            <v>gene</v>
          </cell>
          <cell r="D3374">
            <v>3654431</v>
          </cell>
          <cell r="E3374">
            <v>3654763</v>
          </cell>
          <cell r="F3374" t="str">
            <v>.</v>
          </cell>
          <cell r="G3374" t="str">
            <v>-</v>
          </cell>
          <cell r="H3374">
            <v>3573</v>
          </cell>
          <cell r="I3374" t="str">
            <v>hdeA</v>
          </cell>
          <cell r="J3374" t="str">
            <v>b3510</v>
          </cell>
          <cell r="K3374" t="str">
            <v>EG11398</v>
          </cell>
          <cell r="L3374" t="str">
            <v>EG11398</v>
          </cell>
          <cell r="M3374">
            <v>948025</v>
          </cell>
        </row>
        <row r="3375">
          <cell r="A3375" t="str">
            <v>NC_000913.2</v>
          </cell>
          <cell r="B3375" t="str">
            <v>RefSeq</v>
          </cell>
          <cell r="C3375" t="str">
            <v>gene</v>
          </cell>
          <cell r="D3375">
            <v>3655018</v>
          </cell>
          <cell r="E3375">
            <v>3655590</v>
          </cell>
          <cell r="F3375" t="str">
            <v>.</v>
          </cell>
          <cell r="G3375" t="str">
            <v>+</v>
          </cell>
          <cell r="H3375">
            <v>3574</v>
          </cell>
          <cell r="I3375" t="str">
            <v>hdeD</v>
          </cell>
          <cell r="J3375" t="str">
            <v>b3511</v>
          </cell>
          <cell r="K3375" t="str">
            <v>EG11495</v>
          </cell>
          <cell r="L3375" t="str">
            <v>EG11495</v>
          </cell>
          <cell r="M3375">
            <v>948024</v>
          </cell>
        </row>
        <row r="3376">
          <cell r="A3376" t="str">
            <v>NC_000913.2</v>
          </cell>
          <cell r="B3376" t="str">
            <v>RefSeq</v>
          </cell>
          <cell r="C3376" t="str">
            <v>gene</v>
          </cell>
          <cell r="D3376">
            <v>3656389</v>
          </cell>
          <cell r="E3376">
            <v>3656916</v>
          </cell>
          <cell r="F3376" t="str">
            <v>.</v>
          </cell>
          <cell r="G3376" t="str">
            <v>+</v>
          </cell>
          <cell r="H3376">
            <v>3576</v>
          </cell>
          <cell r="I3376" t="str">
            <v>gadE</v>
          </cell>
          <cell r="J3376" t="str">
            <v>b3512</v>
          </cell>
          <cell r="K3376" t="str">
            <v>EG11544</v>
          </cell>
          <cell r="L3376" t="str">
            <v>EG11544</v>
          </cell>
          <cell r="M3376">
            <v>948023</v>
          </cell>
        </row>
        <row r="3377">
          <cell r="A3377" t="str">
            <v>NC_000913.2</v>
          </cell>
          <cell r="B3377" t="str">
            <v>RefSeq</v>
          </cell>
          <cell r="C3377" t="str">
            <v>gene</v>
          </cell>
          <cell r="D3377">
            <v>3657255</v>
          </cell>
          <cell r="E3377">
            <v>3658412</v>
          </cell>
          <cell r="F3377" t="str">
            <v>.</v>
          </cell>
          <cell r="G3377" t="str">
            <v>+</v>
          </cell>
          <cell r="H3377">
            <v>3577</v>
          </cell>
          <cell r="I3377" t="str">
            <v>mdtE</v>
          </cell>
          <cell r="J3377" t="str">
            <v>b3513</v>
          </cell>
          <cell r="K3377" t="str">
            <v>EG12240</v>
          </cell>
          <cell r="L3377" t="str">
            <v>EG12240</v>
          </cell>
          <cell r="M3377">
            <v>948031</v>
          </cell>
        </row>
        <row r="3378">
          <cell r="A3378" t="str">
            <v>NC_000913.2</v>
          </cell>
          <cell r="B3378" t="str">
            <v>RefSeq</v>
          </cell>
          <cell r="C3378" t="str">
            <v>gene</v>
          </cell>
          <cell r="D3378">
            <v>3658437</v>
          </cell>
          <cell r="E3378">
            <v>3661550</v>
          </cell>
          <cell r="F3378" t="str">
            <v>.</v>
          </cell>
          <cell r="G3378" t="str">
            <v>+</v>
          </cell>
          <cell r="H3378">
            <v>3578</v>
          </cell>
          <cell r="I3378" t="str">
            <v>mdtF</v>
          </cell>
          <cell r="J3378" t="str">
            <v>b3514</v>
          </cell>
          <cell r="K3378" t="str">
            <v>EG12241</v>
          </cell>
          <cell r="L3378" t="str">
            <v>EG12241</v>
          </cell>
          <cell r="M3378">
            <v>948030</v>
          </cell>
        </row>
        <row r="3379">
          <cell r="A3379" t="str">
            <v>NC_000913.2</v>
          </cell>
          <cell r="B3379" t="str">
            <v>RefSeq</v>
          </cell>
          <cell r="C3379" t="str">
            <v>gene</v>
          </cell>
          <cell r="D3379">
            <v>3661913</v>
          </cell>
          <cell r="E3379">
            <v>3662641</v>
          </cell>
          <cell r="F3379" t="str">
            <v>.</v>
          </cell>
          <cell r="G3379" t="str">
            <v>-</v>
          </cell>
          <cell r="H3379">
            <v>3579</v>
          </cell>
          <cell r="I3379" t="str">
            <v>gadW</v>
          </cell>
          <cell r="J3379" t="str">
            <v>b3515</v>
          </cell>
          <cell r="K3379" t="str">
            <v>EG12242</v>
          </cell>
          <cell r="L3379" t="str">
            <v>EG12242</v>
          </cell>
          <cell r="M3379">
            <v>948029</v>
          </cell>
        </row>
        <row r="3380">
          <cell r="A3380" t="str">
            <v>NC_000913.2</v>
          </cell>
          <cell r="B3380" t="str">
            <v>RefSeq</v>
          </cell>
          <cell r="C3380" t="str">
            <v>gene</v>
          </cell>
          <cell r="D3380">
            <v>3663009</v>
          </cell>
          <cell r="E3380">
            <v>3663833</v>
          </cell>
          <cell r="F3380" t="str">
            <v>.</v>
          </cell>
          <cell r="G3380" t="str">
            <v>-</v>
          </cell>
          <cell r="H3380">
            <v>3581</v>
          </cell>
          <cell r="I3380" t="str">
            <v>gadX</v>
          </cell>
          <cell r="J3380" t="str">
            <v>b3516</v>
          </cell>
          <cell r="K3380" t="str">
            <v>EG12243</v>
          </cell>
          <cell r="L3380" t="str">
            <v>EG12243</v>
          </cell>
          <cell r="M3380">
            <v>948028</v>
          </cell>
        </row>
        <row r="3381">
          <cell r="A3381" t="str">
            <v>NC_000913.2</v>
          </cell>
          <cell r="B3381" t="str">
            <v>RefSeq</v>
          </cell>
          <cell r="C3381" t="str">
            <v>gene</v>
          </cell>
          <cell r="D3381">
            <v>3664203</v>
          </cell>
          <cell r="E3381">
            <v>3665603</v>
          </cell>
          <cell r="F3381" t="str">
            <v>.</v>
          </cell>
          <cell r="G3381" t="str">
            <v>-</v>
          </cell>
          <cell r="H3381">
            <v>3582</v>
          </cell>
          <cell r="I3381" t="str">
            <v>gadA</v>
          </cell>
          <cell r="J3381" t="str">
            <v>b3517</v>
          </cell>
          <cell r="K3381" t="str">
            <v>EG50009</v>
          </cell>
          <cell r="L3381" t="str">
            <v>EG50009</v>
          </cell>
          <cell r="M3381">
            <v>948027</v>
          </cell>
        </row>
        <row r="3382">
          <cell r="A3382" t="str">
            <v>NC_000913.2</v>
          </cell>
          <cell r="B3382" t="str">
            <v>RefSeq</v>
          </cell>
          <cell r="C3382" t="str">
            <v>gene</v>
          </cell>
          <cell r="D3382">
            <v>3665814</v>
          </cell>
          <cell r="E3382">
            <v>3667211</v>
          </cell>
          <cell r="F3382" t="str">
            <v>.</v>
          </cell>
          <cell r="G3382" t="str">
            <v>-</v>
          </cell>
          <cell r="H3382">
            <v>3583</v>
          </cell>
          <cell r="I3382" t="str">
            <v>yhjA</v>
          </cell>
          <cell r="J3382" t="str">
            <v>b3518</v>
          </cell>
          <cell r="K3382" t="str">
            <v>EG12244</v>
          </cell>
          <cell r="L3382" t="str">
            <v>EG12244</v>
          </cell>
          <cell r="M3382">
            <v>948038</v>
          </cell>
        </row>
        <row r="3383">
          <cell r="A3383" t="str">
            <v>NC_000913.2</v>
          </cell>
          <cell r="B3383" t="str">
            <v>RefSeq</v>
          </cell>
          <cell r="C3383" t="str">
            <v>gene</v>
          </cell>
          <cell r="D3383">
            <v>3667615</v>
          </cell>
          <cell r="E3383">
            <v>3669264</v>
          </cell>
          <cell r="F3383" t="str">
            <v>.</v>
          </cell>
          <cell r="G3383" t="str">
            <v>+</v>
          </cell>
          <cell r="H3383">
            <v>3584</v>
          </cell>
          <cell r="I3383" t="str">
            <v>treF</v>
          </cell>
          <cell r="J3383" t="str">
            <v>b3519</v>
          </cell>
          <cell r="K3383" t="str">
            <v>EG12245</v>
          </cell>
          <cell r="L3383" t="str">
            <v>EG12245</v>
          </cell>
          <cell r="M3383">
            <v>948037</v>
          </cell>
        </row>
        <row r="3384">
          <cell r="A3384" t="str">
            <v>NC_000913.2</v>
          </cell>
          <cell r="B3384" t="str">
            <v>RefSeq</v>
          </cell>
          <cell r="C3384" t="str">
            <v>gene</v>
          </cell>
          <cell r="D3384">
            <v>3669315</v>
          </cell>
          <cell r="E3384">
            <v>3669917</v>
          </cell>
          <cell r="F3384" t="str">
            <v>.</v>
          </cell>
          <cell r="G3384" t="str">
            <v>-</v>
          </cell>
          <cell r="H3384">
            <v>3585</v>
          </cell>
          <cell r="I3384" t="str">
            <v>yhjB</v>
          </cell>
          <cell r="J3384" t="str">
            <v>b3520</v>
          </cell>
          <cell r="K3384" t="str">
            <v>EG12246</v>
          </cell>
          <cell r="L3384" t="str">
            <v>EG12246</v>
          </cell>
          <cell r="M3384">
            <v>948036</v>
          </cell>
        </row>
        <row r="3385">
          <cell r="A3385" t="str">
            <v>NC_000913.2</v>
          </cell>
          <cell r="B3385" t="str">
            <v>RefSeq</v>
          </cell>
          <cell r="C3385" t="str">
            <v>gene</v>
          </cell>
          <cell r="D3385">
            <v>3670437</v>
          </cell>
          <cell r="E3385">
            <v>3671336</v>
          </cell>
          <cell r="F3385" t="str">
            <v>.</v>
          </cell>
          <cell r="G3385" t="str">
            <v>+</v>
          </cell>
          <cell r="H3385">
            <v>3586</v>
          </cell>
          <cell r="I3385" t="str">
            <v>yhjC</v>
          </cell>
          <cell r="J3385" t="str">
            <v>b3521</v>
          </cell>
          <cell r="K3385" t="str">
            <v>EG12247</v>
          </cell>
          <cell r="L3385" t="str">
            <v>EG12247</v>
          </cell>
          <cell r="M3385">
            <v>948035</v>
          </cell>
        </row>
        <row r="3386">
          <cell r="A3386" t="str">
            <v>NC_000913.2</v>
          </cell>
          <cell r="B3386" t="str">
            <v>RefSeq</v>
          </cell>
          <cell r="C3386" t="str">
            <v>gene</v>
          </cell>
          <cell r="D3386">
            <v>3671385</v>
          </cell>
          <cell r="E3386">
            <v>3672398</v>
          </cell>
          <cell r="F3386" t="str">
            <v>.</v>
          </cell>
          <cell r="G3386" t="str">
            <v>+</v>
          </cell>
          <cell r="H3386">
            <v>3587</v>
          </cell>
          <cell r="I3386" t="str">
            <v>yhjD</v>
          </cell>
          <cell r="J3386" t="str">
            <v>b3522</v>
          </cell>
          <cell r="K3386" t="str">
            <v>EG12248</v>
          </cell>
          <cell r="L3386" t="str">
            <v>EG12248</v>
          </cell>
          <cell r="M3386">
            <v>948033</v>
          </cell>
        </row>
        <row r="3387">
          <cell r="A3387" t="str">
            <v>NC_000913.2</v>
          </cell>
          <cell r="B3387" t="str">
            <v>RefSeq</v>
          </cell>
          <cell r="C3387" t="str">
            <v>gene</v>
          </cell>
          <cell r="D3387">
            <v>3672809</v>
          </cell>
          <cell r="E3387">
            <v>3674131</v>
          </cell>
          <cell r="F3387" t="str">
            <v>.</v>
          </cell>
          <cell r="G3387" t="str">
            <v>+</v>
          </cell>
          <cell r="H3387">
            <v>3588</v>
          </cell>
          <cell r="I3387" t="str">
            <v>yhjE</v>
          </cell>
          <cell r="J3387" t="str">
            <v>b3523</v>
          </cell>
          <cell r="K3387" t="str">
            <v>EG12249</v>
          </cell>
          <cell r="L3387" t="str">
            <v>EG12249</v>
          </cell>
          <cell r="M3387">
            <v>948032</v>
          </cell>
        </row>
        <row r="3388">
          <cell r="A3388" t="str">
            <v>NC_000913.2</v>
          </cell>
          <cell r="B3388" t="str">
            <v>RefSeq</v>
          </cell>
          <cell r="C3388" t="str">
            <v>gene</v>
          </cell>
          <cell r="D3388">
            <v>3674313</v>
          </cell>
          <cell r="E3388">
            <v>3676373</v>
          </cell>
          <cell r="F3388" t="str">
            <v>.</v>
          </cell>
          <cell r="G3388" t="str">
            <v>-</v>
          </cell>
          <cell r="H3388">
            <v>3589</v>
          </cell>
          <cell r="I3388" t="str">
            <v>yhjG</v>
          </cell>
          <cell r="J3388" t="str">
            <v>b3524</v>
          </cell>
          <cell r="K3388" t="str">
            <v>EG12251</v>
          </cell>
          <cell r="L3388" t="str">
            <v>EG12251</v>
          </cell>
          <cell r="M3388">
            <v>948043</v>
          </cell>
        </row>
        <row r="3389">
          <cell r="A3389" t="str">
            <v>NC_000913.2</v>
          </cell>
          <cell r="B3389" t="str">
            <v>RefSeq</v>
          </cell>
          <cell r="C3389" t="str">
            <v>gene</v>
          </cell>
          <cell r="D3389">
            <v>3676443</v>
          </cell>
          <cell r="E3389">
            <v>3677210</v>
          </cell>
          <cell r="F3389" t="str">
            <v>.</v>
          </cell>
          <cell r="G3389" t="str">
            <v>-</v>
          </cell>
          <cell r="H3389">
            <v>3590</v>
          </cell>
          <cell r="I3389" t="str">
            <v>yhjH</v>
          </cell>
          <cell r="J3389" t="str">
            <v>b3525</v>
          </cell>
          <cell r="K3389" t="str">
            <v>EG12252</v>
          </cell>
          <cell r="L3389" t="str">
            <v>EG12252</v>
          </cell>
          <cell r="M3389">
            <v>948042</v>
          </cell>
        </row>
        <row r="3390">
          <cell r="A3390" t="str">
            <v>NC_000913.2</v>
          </cell>
          <cell r="B3390" t="str">
            <v>RefSeq</v>
          </cell>
          <cell r="C3390" t="str">
            <v>gene</v>
          </cell>
          <cell r="D3390">
            <v>3677442</v>
          </cell>
          <cell r="E3390">
            <v>3678371</v>
          </cell>
          <cell r="F3390" t="str">
            <v>.</v>
          </cell>
          <cell r="G3390" t="str">
            <v>+</v>
          </cell>
          <cell r="H3390">
            <v>3591</v>
          </cell>
          <cell r="I3390" t="str">
            <v>kdgK</v>
          </cell>
          <cell r="J3390" t="str">
            <v>b3526</v>
          </cell>
          <cell r="K3390" t="str">
            <v>EG12253</v>
          </cell>
          <cell r="L3390" t="str">
            <v>EG12253</v>
          </cell>
          <cell r="M3390">
            <v>948041</v>
          </cell>
        </row>
        <row r="3391">
          <cell r="A3391" t="str">
            <v>NC_000913.2</v>
          </cell>
          <cell r="B3391" t="str">
            <v>RefSeq</v>
          </cell>
          <cell r="C3391" t="str">
            <v>gene</v>
          </cell>
          <cell r="D3391">
            <v>3678467</v>
          </cell>
          <cell r="E3391">
            <v>3679963</v>
          </cell>
          <cell r="F3391" t="str">
            <v>.</v>
          </cell>
          <cell r="G3391" t="str">
            <v>-</v>
          </cell>
          <cell r="H3391">
            <v>3592</v>
          </cell>
          <cell r="I3391" t="str">
            <v>yhjJ</v>
          </cell>
          <cell r="J3391" t="str">
            <v>b3527</v>
          </cell>
          <cell r="K3391" t="str">
            <v>EG12254</v>
          </cell>
          <cell r="L3391" t="str">
            <v>EG12254</v>
          </cell>
          <cell r="M3391">
            <v>948040</v>
          </cell>
        </row>
        <row r="3392">
          <cell r="A3392" t="str">
            <v>NC_000913.2</v>
          </cell>
          <cell r="B3392" t="str">
            <v>RefSeq</v>
          </cell>
          <cell r="C3392" t="str">
            <v>gene</v>
          </cell>
          <cell r="D3392">
            <v>3680184</v>
          </cell>
          <cell r="E3392">
            <v>3681470</v>
          </cell>
          <cell r="F3392" t="str">
            <v>.</v>
          </cell>
          <cell r="G3392" t="str">
            <v>-</v>
          </cell>
          <cell r="H3392">
            <v>3593</v>
          </cell>
          <cell r="I3392" t="str">
            <v>dctA</v>
          </cell>
          <cell r="J3392" t="str">
            <v>b3528</v>
          </cell>
          <cell r="K3392" t="str">
            <v>EG20044</v>
          </cell>
          <cell r="L3392" t="str">
            <v>EG20044</v>
          </cell>
          <cell r="M3392">
            <v>948039</v>
          </cell>
        </row>
        <row r="3393">
          <cell r="A3393" t="str">
            <v>NC_000913.2</v>
          </cell>
          <cell r="B3393" t="str">
            <v>RefSeq</v>
          </cell>
          <cell r="C3393" t="str">
            <v>gene</v>
          </cell>
          <cell r="D3393">
            <v>3681653</v>
          </cell>
          <cell r="E3393">
            <v>3683641</v>
          </cell>
          <cell r="F3393" t="str">
            <v>.</v>
          </cell>
          <cell r="G3393" t="str">
            <v>-</v>
          </cell>
          <cell r="H3393">
            <v>3594</v>
          </cell>
          <cell r="I3393" t="str">
            <v>yhjK</v>
          </cell>
          <cell r="J3393" t="str">
            <v>b3529</v>
          </cell>
          <cell r="K3393" t="str">
            <v>EG12256</v>
          </cell>
          <cell r="L3393" t="str">
            <v>EG12256</v>
          </cell>
          <cell r="M3393">
            <v>948048</v>
          </cell>
        </row>
        <row r="3394">
          <cell r="A3394" t="str">
            <v>NC_000913.2</v>
          </cell>
          <cell r="B3394" t="str">
            <v>RefSeq</v>
          </cell>
          <cell r="C3394" t="str">
            <v>gene</v>
          </cell>
          <cell r="D3394">
            <v>3683723</v>
          </cell>
          <cell r="E3394">
            <v>3687196</v>
          </cell>
          <cell r="F3394" t="str">
            <v>.</v>
          </cell>
          <cell r="G3394" t="str">
            <v>-</v>
          </cell>
          <cell r="H3394">
            <v>3595</v>
          </cell>
          <cell r="I3394" t="str">
            <v>bcsC</v>
          </cell>
          <cell r="J3394" t="str">
            <v>b3530</v>
          </cell>
          <cell r="K3394" t="str">
            <v>EG12257</v>
          </cell>
          <cell r="L3394" t="str">
            <v>EG12257</v>
          </cell>
          <cell r="M3394">
            <v>948047</v>
          </cell>
        </row>
        <row r="3395">
          <cell r="A3395" t="str">
            <v>NC_000913.2</v>
          </cell>
          <cell r="B3395" t="str">
            <v>RefSeq</v>
          </cell>
          <cell r="C3395" t="str">
            <v>gene</v>
          </cell>
          <cell r="D3395">
            <v>3687178</v>
          </cell>
          <cell r="E3395">
            <v>3688284</v>
          </cell>
          <cell r="F3395" t="str">
            <v>.</v>
          </cell>
          <cell r="G3395" t="str">
            <v>-</v>
          </cell>
          <cell r="H3395">
            <v>3596</v>
          </cell>
          <cell r="I3395" t="str">
            <v>bcsZ</v>
          </cell>
          <cell r="J3395" t="str">
            <v>b3531</v>
          </cell>
          <cell r="K3395" t="str">
            <v>EG12258</v>
          </cell>
          <cell r="L3395" t="str">
            <v>EG12258</v>
          </cell>
          <cell r="M3395">
            <v>948046</v>
          </cell>
        </row>
        <row r="3396">
          <cell r="A3396" t="str">
            <v>NC_000913.2</v>
          </cell>
          <cell r="B3396" t="str">
            <v>RefSeq</v>
          </cell>
          <cell r="C3396" t="str">
            <v>gene</v>
          </cell>
          <cell r="D3396">
            <v>3688291</v>
          </cell>
          <cell r="E3396">
            <v>3690630</v>
          </cell>
          <cell r="F3396" t="str">
            <v>.</v>
          </cell>
          <cell r="G3396" t="str">
            <v>-</v>
          </cell>
          <cell r="H3396">
            <v>3597</v>
          </cell>
          <cell r="I3396" t="str">
            <v>bcsB</v>
          </cell>
          <cell r="J3396" t="str">
            <v>b3532</v>
          </cell>
          <cell r="K3396" t="str">
            <v>EG12259</v>
          </cell>
          <cell r="L3396" t="str">
            <v>EG12259</v>
          </cell>
          <cell r="M3396">
            <v>948045</v>
          </cell>
        </row>
        <row r="3397">
          <cell r="A3397" t="str">
            <v>NC_000913.2</v>
          </cell>
          <cell r="B3397" t="str">
            <v>RefSeq</v>
          </cell>
          <cell r="C3397" t="str">
            <v>gene</v>
          </cell>
          <cell r="D3397">
            <v>3690641</v>
          </cell>
          <cell r="E3397">
            <v>3693259</v>
          </cell>
          <cell r="F3397" t="str">
            <v>.</v>
          </cell>
          <cell r="G3397" t="str">
            <v>-</v>
          </cell>
          <cell r="H3397">
            <v>3598</v>
          </cell>
          <cell r="I3397" t="str">
            <v>bcsA</v>
          </cell>
          <cell r="J3397" t="str">
            <v>b3533</v>
          </cell>
          <cell r="K3397" t="str">
            <v>EG12260</v>
          </cell>
          <cell r="L3397" t="str">
            <v>EG12260</v>
          </cell>
          <cell r="M3397">
            <v>948053</v>
          </cell>
        </row>
        <row r="3398">
          <cell r="A3398" t="str">
            <v>NC_000913.2</v>
          </cell>
          <cell r="B3398" t="str">
            <v>RefSeq</v>
          </cell>
          <cell r="C3398" t="str">
            <v>gene</v>
          </cell>
          <cell r="D3398">
            <v>3693256</v>
          </cell>
          <cell r="E3398">
            <v>3694008</v>
          </cell>
          <cell r="F3398" t="str">
            <v>.</v>
          </cell>
          <cell r="G3398" t="str">
            <v>-</v>
          </cell>
          <cell r="H3398">
            <v>3599</v>
          </cell>
          <cell r="I3398" t="str">
            <v>bcsQ</v>
          </cell>
          <cell r="J3398" t="str">
            <v>b3534</v>
          </cell>
          <cell r="K3398" t="str">
            <v>EG12261</v>
          </cell>
          <cell r="L3398" t="str">
            <v>EG12261</v>
          </cell>
          <cell r="M3398">
            <v>948052</v>
          </cell>
        </row>
        <row r="3399">
          <cell r="A3399" t="str">
            <v>NC_000913.2</v>
          </cell>
          <cell r="B3399" t="str">
            <v>RefSeq</v>
          </cell>
          <cell r="C3399" t="str">
            <v>gene</v>
          </cell>
          <cell r="D3399">
            <v>3694020</v>
          </cell>
          <cell r="E3399">
            <v>3694208</v>
          </cell>
          <cell r="F3399" t="str">
            <v>.</v>
          </cell>
          <cell r="G3399" t="str">
            <v>-</v>
          </cell>
          <cell r="H3399">
            <v>3600</v>
          </cell>
          <cell r="I3399" t="str">
            <v>yhjR</v>
          </cell>
          <cell r="J3399" t="str">
            <v>b3535</v>
          </cell>
          <cell r="K3399" t="str">
            <v>EG12262</v>
          </cell>
          <cell r="L3399" t="str">
            <v>EG12262</v>
          </cell>
          <cell r="M3399">
            <v>948051</v>
          </cell>
        </row>
        <row r="3400">
          <cell r="A3400" t="str">
            <v>NC_000913.2</v>
          </cell>
          <cell r="B3400" t="str">
            <v>RefSeq</v>
          </cell>
          <cell r="C3400" t="str">
            <v>gene</v>
          </cell>
          <cell r="D3400">
            <v>3694481</v>
          </cell>
          <cell r="E3400">
            <v>3696052</v>
          </cell>
          <cell r="F3400" t="str">
            <v>.</v>
          </cell>
          <cell r="G3400" t="str">
            <v>+</v>
          </cell>
          <cell r="H3400">
            <v>3601</v>
          </cell>
          <cell r="I3400" t="str">
            <v>bcsE</v>
          </cell>
          <cell r="J3400" t="str">
            <v>b3536</v>
          </cell>
          <cell r="K3400" t="str">
            <v>EG12263</v>
          </cell>
          <cell r="L3400" t="str">
            <v>EG12263</v>
          </cell>
          <cell r="M3400">
            <v>948050</v>
          </cell>
        </row>
        <row r="3401">
          <cell r="A3401" t="str">
            <v>NC_000913.2</v>
          </cell>
          <cell r="B3401" t="str">
            <v>RefSeq</v>
          </cell>
          <cell r="C3401" t="str">
            <v>gene</v>
          </cell>
          <cell r="D3401">
            <v>3696049</v>
          </cell>
          <cell r="E3401">
            <v>3696240</v>
          </cell>
          <cell r="F3401" t="str">
            <v>.</v>
          </cell>
          <cell r="G3401" t="str">
            <v>+</v>
          </cell>
          <cell r="H3401">
            <v>3602</v>
          </cell>
          <cell r="I3401" t="str">
            <v>bcsF</v>
          </cell>
          <cell r="J3401" t="str">
            <v>b3537</v>
          </cell>
          <cell r="K3401" t="str">
            <v>EG12264</v>
          </cell>
          <cell r="L3401" t="str">
            <v>EG12264</v>
          </cell>
          <cell r="M3401">
            <v>948059</v>
          </cell>
        </row>
        <row r="3402">
          <cell r="A3402" t="str">
            <v>NC_000913.2</v>
          </cell>
          <cell r="B3402" t="str">
            <v>RefSeq</v>
          </cell>
          <cell r="C3402" t="str">
            <v>gene</v>
          </cell>
          <cell r="D3402">
            <v>3696237</v>
          </cell>
          <cell r="E3402">
            <v>3697916</v>
          </cell>
          <cell r="F3402" t="str">
            <v>.</v>
          </cell>
          <cell r="G3402" t="str">
            <v>+</v>
          </cell>
          <cell r="H3402">
            <v>3603</v>
          </cell>
          <cell r="I3402" t="str">
            <v>bcsG</v>
          </cell>
          <cell r="J3402" t="str">
            <v>b3538</v>
          </cell>
          <cell r="K3402" t="str">
            <v>EG12265</v>
          </cell>
          <cell r="L3402" t="str">
            <v>EG12265</v>
          </cell>
          <cell r="M3402">
            <v>948058</v>
          </cell>
        </row>
        <row r="3403">
          <cell r="A3403" t="str">
            <v>NC_000913.2</v>
          </cell>
          <cell r="B3403" t="str">
            <v>RefSeq</v>
          </cell>
          <cell r="C3403" t="str">
            <v>gene</v>
          </cell>
          <cell r="D3403">
            <v>3698586</v>
          </cell>
          <cell r="E3403">
            <v>3699857</v>
          </cell>
          <cell r="F3403" t="str">
            <v>.</v>
          </cell>
          <cell r="G3403" t="str">
            <v>+</v>
          </cell>
          <cell r="H3403">
            <v>3606</v>
          </cell>
          <cell r="I3403" t="str">
            <v>yhjV</v>
          </cell>
          <cell r="J3403" t="str">
            <v>b3539</v>
          </cell>
          <cell r="K3403" t="str">
            <v>EG12266</v>
          </cell>
          <cell r="L3403" t="str">
            <v>EG12266</v>
          </cell>
          <cell r="M3403">
            <v>948057</v>
          </cell>
        </row>
        <row r="3404">
          <cell r="A3404" t="str">
            <v>NC_000913.2</v>
          </cell>
          <cell r="B3404" t="str">
            <v>RefSeq</v>
          </cell>
          <cell r="C3404" t="str">
            <v>gene</v>
          </cell>
          <cell r="D3404">
            <v>3699887</v>
          </cell>
          <cell r="E3404">
            <v>3700891</v>
          </cell>
          <cell r="F3404" t="str">
            <v>.</v>
          </cell>
          <cell r="G3404" t="str">
            <v>-</v>
          </cell>
          <cell r="H3404">
            <v>3607</v>
          </cell>
          <cell r="I3404" t="str">
            <v>dppF</v>
          </cell>
          <cell r="J3404" t="str">
            <v>b3540</v>
          </cell>
          <cell r="K3404" t="str">
            <v>EG12628</v>
          </cell>
          <cell r="L3404" t="str">
            <v>EG12628</v>
          </cell>
          <cell r="M3404">
            <v>948056</v>
          </cell>
        </row>
        <row r="3405">
          <cell r="A3405" t="str">
            <v>NC_000913.2</v>
          </cell>
          <cell r="B3405" t="str">
            <v>RefSeq</v>
          </cell>
          <cell r="C3405" t="str">
            <v>gene</v>
          </cell>
          <cell r="D3405">
            <v>3700888</v>
          </cell>
          <cell r="E3405">
            <v>3701871</v>
          </cell>
          <cell r="F3405" t="str">
            <v>.</v>
          </cell>
          <cell r="G3405" t="str">
            <v>-</v>
          </cell>
          <cell r="H3405">
            <v>3608</v>
          </cell>
          <cell r="I3405" t="str">
            <v>dppD</v>
          </cell>
          <cell r="J3405" t="str">
            <v>b3541</v>
          </cell>
          <cell r="K3405" t="str">
            <v>EG12627</v>
          </cell>
          <cell r="L3405" t="str">
            <v>EG12627</v>
          </cell>
          <cell r="M3405">
            <v>948065</v>
          </cell>
        </row>
        <row r="3406">
          <cell r="A3406" t="str">
            <v>NC_000913.2</v>
          </cell>
          <cell r="B3406" t="str">
            <v>RefSeq</v>
          </cell>
          <cell r="C3406" t="str">
            <v>gene</v>
          </cell>
          <cell r="D3406">
            <v>3701882</v>
          </cell>
          <cell r="E3406">
            <v>3702784</v>
          </cell>
          <cell r="F3406" t="str">
            <v>.</v>
          </cell>
          <cell r="G3406" t="str">
            <v>-</v>
          </cell>
          <cell r="H3406">
            <v>3609</v>
          </cell>
          <cell r="I3406" t="str">
            <v>dppC</v>
          </cell>
          <cell r="J3406" t="str">
            <v>b3542</v>
          </cell>
          <cell r="K3406" t="str">
            <v>EG12626</v>
          </cell>
          <cell r="L3406" t="str">
            <v>EG12626</v>
          </cell>
          <cell r="M3406">
            <v>948064</v>
          </cell>
        </row>
        <row r="3407">
          <cell r="A3407" t="str">
            <v>NC_000913.2</v>
          </cell>
          <cell r="B3407" t="str">
            <v>RefSeq</v>
          </cell>
          <cell r="C3407" t="str">
            <v>gene</v>
          </cell>
          <cell r="D3407">
            <v>3702794</v>
          </cell>
          <cell r="E3407">
            <v>3703813</v>
          </cell>
          <cell r="F3407" t="str">
            <v>.</v>
          </cell>
          <cell r="G3407" t="str">
            <v>-</v>
          </cell>
          <cell r="H3407">
            <v>3610</v>
          </cell>
          <cell r="I3407" t="str">
            <v>dppB</v>
          </cell>
          <cell r="J3407" t="str">
            <v>b3543</v>
          </cell>
          <cell r="K3407" t="str">
            <v>EG12625</v>
          </cell>
          <cell r="L3407" t="str">
            <v>EG12625</v>
          </cell>
          <cell r="M3407">
            <v>948063</v>
          </cell>
        </row>
        <row r="3408">
          <cell r="A3408" t="str">
            <v>NC_000913.2</v>
          </cell>
          <cell r="B3408" t="str">
            <v>RefSeq</v>
          </cell>
          <cell r="C3408" t="str">
            <v>gene</v>
          </cell>
          <cell r="D3408">
            <v>3704121</v>
          </cell>
          <cell r="E3408">
            <v>3705728</v>
          </cell>
          <cell r="F3408" t="str">
            <v>.</v>
          </cell>
          <cell r="G3408" t="str">
            <v>-</v>
          </cell>
          <cell r="H3408">
            <v>3611</v>
          </cell>
          <cell r="I3408" t="str">
            <v>dppA</v>
          </cell>
          <cell r="J3408" t="str">
            <v>b3544</v>
          </cell>
          <cell r="K3408" t="str">
            <v>EG10248</v>
          </cell>
          <cell r="L3408" t="str">
            <v>EG10248</v>
          </cell>
          <cell r="M3408">
            <v>948062</v>
          </cell>
        </row>
        <row r="3409">
          <cell r="A3409" t="str">
            <v>NC_000913.2</v>
          </cell>
          <cell r="B3409" t="str">
            <v>RefSeq</v>
          </cell>
          <cell r="C3409" t="str">
            <v>gene</v>
          </cell>
          <cell r="D3409">
            <v>3706639</v>
          </cell>
          <cell r="E3409">
            <v>3706715</v>
          </cell>
          <cell r="F3409" t="str">
            <v>.</v>
          </cell>
          <cell r="G3409" t="str">
            <v>-</v>
          </cell>
          <cell r="H3409">
            <v>3612</v>
          </cell>
          <cell r="I3409" t="str">
            <v>proK</v>
          </cell>
          <cell r="J3409" t="str">
            <v>b3545</v>
          </cell>
          <cell r="K3409" t="str">
            <v>EG30066</v>
          </cell>
          <cell r="L3409" t="str">
            <v>EG30066</v>
          </cell>
          <cell r="M3409">
            <v>948061</v>
          </cell>
        </row>
        <row r="3410">
          <cell r="A3410" t="str">
            <v>NC_000913.2</v>
          </cell>
          <cell r="B3410" t="str">
            <v>RefSeq</v>
          </cell>
          <cell r="C3410" t="str">
            <v>gene</v>
          </cell>
          <cell r="D3410">
            <v>3706807</v>
          </cell>
          <cell r="E3410">
            <v>3708498</v>
          </cell>
          <cell r="F3410" t="str">
            <v>.</v>
          </cell>
          <cell r="G3410" t="str">
            <v>-</v>
          </cell>
          <cell r="H3410">
            <v>3613</v>
          </cell>
          <cell r="I3410" t="str">
            <v>eptB</v>
          </cell>
          <cell r="J3410" t="str">
            <v>b3546</v>
          </cell>
          <cell r="K3410" t="str">
            <v>EG12267</v>
          </cell>
          <cell r="L3410" t="str">
            <v>EG12267</v>
          </cell>
          <cell r="M3410">
            <v>948068</v>
          </cell>
        </row>
        <row r="3411">
          <cell r="A3411" t="str">
            <v>NC_000913.2</v>
          </cell>
          <cell r="B3411" t="str">
            <v>RefSeq</v>
          </cell>
          <cell r="C3411" t="str">
            <v>gene</v>
          </cell>
          <cell r="D3411">
            <v>3708822</v>
          </cell>
          <cell r="E3411">
            <v>3710030</v>
          </cell>
          <cell r="F3411" t="str">
            <v>.</v>
          </cell>
          <cell r="G3411" t="str">
            <v>-</v>
          </cell>
          <cell r="H3411">
            <v>3614</v>
          </cell>
          <cell r="I3411" t="str">
            <v>yhjX</v>
          </cell>
          <cell r="J3411" t="str">
            <v>b3547</v>
          </cell>
          <cell r="K3411" t="str">
            <v>EG12268</v>
          </cell>
          <cell r="L3411" t="str">
            <v>EG12268</v>
          </cell>
          <cell r="M3411">
            <v>948066</v>
          </cell>
        </row>
        <row r="3412">
          <cell r="A3412" t="str">
            <v>NC_000913.2</v>
          </cell>
          <cell r="B3412" t="str">
            <v>RefSeq</v>
          </cell>
          <cell r="C3412" t="str">
            <v>gene</v>
          </cell>
          <cell r="D3412">
            <v>3710259</v>
          </cell>
          <cell r="E3412">
            <v>3710957</v>
          </cell>
          <cell r="F3412" t="str">
            <v>.</v>
          </cell>
          <cell r="G3412" t="str">
            <v>-</v>
          </cell>
          <cell r="H3412">
            <v>3615</v>
          </cell>
          <cell r="I3412" t="str">
            <v>yhjY</v>
          </cell>
          <cell r="J3412" t="str">
            <v>b3548</v>
          </cell>
          <cell r="K3412" t="str">
            <v>EG12269</v>
          </cell>
          <cell r="L3412" t="str">
            <v>EG12269</v>
          </cell>
          <cell r="M3412">
            <v>948073</v>
          </cell>
        </row>
        <row r="3413">
          <cell r="A3413" t="str">
            <v>NC_000913.2</v>
          </cell>
          <cell r="B3413" t="str">
            <v>RefSeq</v>
          </cell>
          <cell r="C3413" t="str">
            <v>gene</v>
          </cell>
          <cell r="D3413">
            <v>3711115</v>
          </cell>
          <cell r="E3413">
            <v>3711678</v>
          </cell>
          <cell r="F3413" t="str">
            <v>.</v>
          </cell>
          <cell r="G3413" t="str">
            <v>+</v>
          </cell>
          <cell r="H3413">
            <v>3616</v>
          </cell>
          <cell r="I3413" t="str">
            <v>tag</v>
          </cell>
          <cell r="J3413" t="str">
            <v>b3549</v>
          </cell>
          <cell r="K3413" t="str">
            <v>EG10986</v>
          </cell>
          <cell r="L3413" t="str">
            <v>EG10986</v>
          </cell>
          <cell r="M3413">
            <v>947137</v>
          </cell>
        </row>
        <row r="3414">
          <cell r="A3414" t="str">
            <v>NC_000913.2</v>
          </cell>
          <cell r="B3414" t="str">
            <v>RefSeq</v>
          </cell>
          <cell r="C3414" t="str">
            <v>gene</v>
          </cell>
          <cell r="D3414">
            <v>3711675</v>
          </cell>
          <cell r="E3414">
            <v>3712115</v>
          </cell>
          <cell r="F3414" t="str">
            <v>.</v>
          </cell>
          <cell r="G3414" t="str">
            <v>+</v>
          </cell>
          <cell r="H3414">
            <v>3617</v>
          </cell>
          <cell r="I3414" t="str">
            <v>yiaC</v>
          </cell>
          <cell r="J3414" t="str">
            <v>b3550</v>
          </cell>
          <cell r="K3414" t="str">
            <v>EG12270</v>
          </cell>
          <cell r="L3414" t="str">
            <v>EG12270</v>
          </cell>
          <cell r="M3414">
            <v>946460</v>
          </cell>
        </row>
        <row r="3415">
          <cell r="A3415" t="str">
            <v>NC_000913.2</v>
          </cell>
          <cell r="B3415" t="str">
            <v>RefSeq</v>
          </cell>
          <cell r="C3415" t="str">
            <v>gene</v>
          </cell>
          <cell r="D3415">
            <v>3712084</v>
          </cell>
          <cell r="E3415">
            <v>3714417</v>
          </cell>
          <cell r="F3415" t="str">
            <v>.</v>
          </cell>
          <cell r="G3415" t="str">
            <v>-</v>
          </cell>
          <cell r="H3415">
            <v>3618</v>
          </cell>
          <cell r="I3415" t="str">
            <v>bisC</v>
          </cell>
          <cell r="J3415" t="str">
            <v>b3551</v>
          </cell>
          <cell r="K3415" t="str">
            <v>EG10124</v>
          </cell>
          <cell r="L3415" t="str">
            <v>EG10124</v>
          </cell>
          <cell r="M3415">
            <v>946915</v>
          </cell>
        </row>
        <row r="3416">
          <cell r="A3416" t="str">
            <v>NC_000913.2</v>
          </cell>
          <cell r="B3416" t="str">
            <v>RefSeq</v>
          </cell>
          <cell r="C3416" t="str">
            <v>gene</v>
          </cell>
          <cell r="D3416">
            <v>3714570</v>
          </cell>
          <cell r="E3416">
            <v>3715229</v>
          </cell>
          <cell r="F3416" t="str">
            <v>.</v>
          </cell>
          <cell r="G3416" t="str">
            <v>+</v>
          </cell>
          <cell r="H3416">
            <v>3619</v>
          </cell>
          <cell r="I3416" t="str">
            <v>yiaD</v>
          </cell>
          <cell r="J3416" t="str">
            <v>b3552</v>
          </cell>
          <cell r="K3416" t="str">
            <v>EG12271</v>
          </cell>
          <cell r="L3416" t="str">
            <v>EG12271</v>
          </cell>
          <cell r="M3416">
            <v>948075</v>
          </cell>
        </row>
        <row r="3417">
          <cell r="A3417" t="str">
            <v>NC_000913.2</v>
          </cell>
          <cell r="B3417" t="str">
            <v>RefSeq</v>
          </cell>
          <cell r="C3417" t="str">
            <v>gene</v>
          </cell>
          <cell r="D3417">
            <v>3715333</v>
          </cell>
          <cell r="E3417">
            <v>3716307</v>
          </cell>
          <cell r="F3417" t="str">
            <v>.</v>
          </cell>
          <cell r="G3417" t="str">
            <v>+</v>
          </cell>
          <cell r="H3417">
            <v>3620</v>
          </cell>
          <cell r="I3417" t="str">
            <v>ghrB</v>
          </cell>
          <cell r="J3417" t="str">
            <v>b3553</v>
          </cell>
          <cell r="K3417" t="str">
            <v>EG12272</v>
          </cell>
          <cell r="L3417" t="str">
            <v>EG12272</v>
          </cell>
          <cell r="M3417">
            <v>948074</v>
          </cell>
        </row>
        <row r="3418">
          <cell r="A3418" t="str">
            <v>NC_000913.2</v>
          </cell>
          <cell r="B3418" t="str">
            <v>RefSeq</v>
          </cell>
          <cell r="C3418" t="str">
            <v>gene</v>
          </cell>
          <cell r="D3418">
            <v>3716357</v>
          </cell>
          <cell r="E3418">
            <v>3717067</v>
          </cell>
          <cell r="F3418" t="str">
            <v>.</v>
          </cell>
          <cell r="G3418" t="str">
            <v>-</v>
          </cell>
          <cell r="H3418">
            <v>3621</v>
          </cell>
          <cell r="I3418" t="str">
            <v>yiaF</v>
          </cell>
          <cell r="J3418" t="str">
            <v>b3554</v>
          </cell>
          <cell r="K3418" t="str">
            <v>EG12273</v>
          </cell>
          <cell r="L3418" t="str">
            <v>EG12273</v>
          </cell>
          <cell r="M3418">
            <v>948072</v>
          </cell>
        </row>
        <row r="3419">
          <cell r="A3419" t="str">
            <v>NC_000913.2</v>
          </cell>
          <cell r="B3419" t="str">
            <v>RefSeq</v>
          </cell>
          <cell r="C3419" t="str">
            <v>gene</v>
          </cell>
          <cell r="D3419">
            <v>3717501</v>
          </cell>
          <cell r="E3419">
            <v>3717791</v>
          </cell>
          <cell r="F3419" t="str">
            <v>.</v>
          </cell>
          <cell r="G3419" t="str">
            <v>+</v>
          </cell>
          <cell r="H3419">
            <v>3622</v>
          </cell>
          <cell r="I3419" t="str">
            <v>yiaG</v>
          </cell>
          <cell r="J3419" t="str">
            <v>b3555</v>
          </cell>
          <cell r="K3419" t="str">
            <v>EG12624</v>
          </cell>
          <cell r="L3419" t="str">
            <v>EG12624</v>
          </cell>
          <cell r="M3419">
            <v>948071</v>
          </cell>
        </row>
        <row r="3420">
          <cell r="A3420" t="str">
            <v>NC_000913.2</v>
          </cell>
          <cell r="B3420" t="str">
            <v>RefSeq</v>
          </cell>
          <cell r="C3420" t="str">
            <v>gene</v>
          </cell>
          <cell r="D3420">
            <v>3718072</v>
          </cell>
          <cell r="E3420">
            <v>3718284</v>
          </cell>
          <cell r="F3420" t="str">
            <v>.</v>
          </cell>
          <cell r="G3420" t="str">
            <v>+</v>
          </cell>
          <cell r="H3420">
            <v>3623</v>
          </cell>
          <cell r="I3420" t="str">
            <v>cspA</v>
          </cell>
          <cell r="J3420" t="str">
            <v>b3556</v>
          </cell>
          <cell r="K3420" t="str">
            <v>EG10166</v>
          </cell>
          <cell r="L3420" t="str">
            <v>EG10166</v>
          </cell>
          <cell r="M3420">
            <v>948070</v>
          </cell>
        </row>
        <row r="3421">
          <cell r="A3421" t="str">
            <v>NC_000913.2</v>
          </cell>
          <cell r="B3421" t="str">
            <v>RefSeq</v>
          </cell>
          <cell r="C3421" t="str">
            <v>gene</v>
          </cell>
          <cell r="D3421">
            <v>3718703</v>
          </cell>
          <cell r="E3421">
            <v>3719224</v>
          </cell>
          <cell r="F3421" t="str">
            <v>.</v>
          </cell>
          <cell r="G3421" t="str">
            <v>+</v>
          </cell>
          <cell r="H3421">
            <v>3626</v>
          </cell>
          <cell r="I3421" t="str">
            <v>insJ</v>
          </cell>
          <cell r="J3421" t="str">
            <v>b3557</v>
          </cell>
          <cell r="K3421" t="str">
            <v>G7776</v>
          </cell>
          <cell r="L3421" t="str">
            <v>EG40010</v>
          </cell>
          <cell r="M3421">
            <v>948082</v>
          </cell>
        </row>
        <row r="3422">
          <cell r="A3422" t="str">
            <v>NC_000913.2</v>
          </cell>
          <cell r="B3422" t="str">
            <v>RefSeq</v>
          </cell>
          <cell r="C3422" t="str">
            <v>gene</v>
          </cell>
          <cell r="D3422">
            <v>3719221</v>
          </cell>
          <cell r="E3422">
            <v>3720072</v>
          </cell>
          <cell r="F3422" t="str">
            <v>.</v>
          </cell>
          <cell r="G3422" t="str">
            <v>+</v>
          </cell>
          <cell r="H3422">
            <v>3627</v>
          </cell>
          <cell r="I3422" t="str">
            <v>insK</v>
          </cell>
          <cell r="J3422" t="str">
            <v>b3558</v>
          </cell>
          <cell r="K3422" t="str">
            <v>G7777</v>
          </cell>
          <cell r="L3422" t="str">
            <v>EG40011</v>
          </cell>
          <cell r="M3422">
            <v>948081</v>
          </cell>
        </row>
        <row r="3423">
          <cell r="A3423" t="str">
            <v>NC_000913.2</v>
          </cell>
          <cell r="B3423" t="str">
            <v>RefSeq</v>
          </cell>
          <cell r="C3423" t="str">
            <v>gene</v>
          </cell>
          <cell r="D3423">
            <v>3720351</v>
          </cell>
          <cell r="E3423">
            <v>3722420</v>
          </cell>
          <cell r="F3423" t="str">
            <v>.</v>
          </cell>
          <cell r="G3423" t="str">
            <v>-</v>
          </cell>
          <cell r="H3423">
            <v>3629</v>
          </cell>
          <cell r="I3423" t="str">
            <v>glyS</v>
          </cell>
          <cell r="J3423" t="str">
            <v>b3559</v>
          </cell>
          <cell r="K3423" t="str">
            <v>EG10410</v>
          </cell>
          <cell r="L3423" t="str">
            <v>EG10410</v>
          </cell>
          <cell r="M3423">
            <v>948080</v>
          </cell>
        </row>
        <row r="3424">
          <cell r="A3424" t="str">
            <v>NC_000913.2</v>
          </cell>
          <cell r="B3424" t="str">
            <v>RefSeq</v>
          </cell>
          <cell r="C3424" t="str">
            <v>gene</v>
          </cell>
          <cell r="D3424">
            <v>3722430</v>
          </cell>
          <cell r="E3424">
            <v>3723341</v>
          </cell>
          <cell r="F3424" t="str">
            <v>.</v>
          </cell>
          <cell r="G3424" t="str">
            <v>-</v>
          </cell>
          <cell r="H3424">
            <v>3630</v>
          </cell>
          <cell r="I3424" t="str">
            <v>glyQ</v>
          </cell>
          <cell r="J3424" t="str">
            <v>b3560</v>
          </cell>
          <cell r="K3424" t="str">
            <v>EG10409</v>
          </cell>
          <cell r="L3424" t="str">
            <v>EG10409</v>
          </cell>
          <cell r="M3424">
            <v>948079</v>
          </cell>
        </row>
        <row r="3425">
          <cell r="A3425" t="str">
            <v>NC_000913.2</v>
          </cell>
          <cell r="B3425" t="str">
            <v>RefSeq</v>
          </cell>
          <cell r="C3425" t="str">
            <v>gene</v>
          </cell>
          <cell r="D3425">
            <v>3723910</v>
          </cell>
          <cell r="E3425">
            <v>3724905</v>
          </cell>
          <cell r="F3425" t="str">
            <v>.</v>
          </cell>
          <cell r="G3425" t="str">
            <v>+</v>
          </cell>
          <cell r="H3425">
            <v>3632</v>
          </cell>
          <cell r="I3425" t="str">
            <v>wecH</v>
          </cell>
          <cell r="J3425" t="str">
            <v>b3561</v>
          </cell>
          <cell r="K3425" t="str">
            <v>EG12274</v>
          </cell>
          <cell r="L3425" t="str">
            <v>EG12274</v>
          </cell>
          <cell r="M3425">
            <v>948077</v>
          </cell>
        </row>
        <row r="3426">
          <cell r="A3426" t="str">
            <v>NC_000913.2</v>
          </cell>
          <cell r="B3426" t="str">
            <v>RefSeq</v>
          </cell>
          <cell r="C3426" t="str">
            <v>gene</v>
          </cell>
          <cell r="D3426">
            <v>3724947</v>
          </cell>
          <cell r="E3426">
            <v>3725384</v>
          </cell>
          <cell r="F3426" t="str">
            <v>.</v>
          </cell>
          <cell r="G3426" t="str">
            <v>-</v>
          </cell>
          <cell r="H3426">
            <v>3633</v>
          </cell>
          <cell r="I3426" t="str">
            <v>yiaA</v>
          </cell>
          <cell r="J3426" t="str">
            <v>b3562</v>
          </cell>
          <cell r="K3426" t="str">
            <v>EG11186</v>
          </cell>
          <cell r="L3426" t="str">
            <v>EG11186</v>
          </cell>
          <cell r="M3426">
            <v>948078</v>
          </cell>
        </row>
        <row r="3427">
          <cell r="A3427" t="str">
            <v>NC_000913.2</v>
          </cell>
          <cell r="B3427" t="str">
            <v>RefSeq</v>
          </cell>
          <cell r="C3427" t="str">
            <v>gene</v>
          </cell>
          <cell r="D3427">
            <v>3725430</v>
          </cell>
          <cell r="E3427">
            <v>3725771</v>
          </cell>
          <cell r="F3427" t="str">
            <v>.</v>
          </cell>
          <cell r="G3427" t="str">
            <v>-</v>
          </cell>
          <cell r="H3427">
            <v>3634</v>
          </cell>
          <cell r="I3427" t="str">
            <v>yiaB</v>
          </cell>
          <cell r="J3427" t="str">
            <v>b3563</v>
          </cell>
          <cell r="K3427" t="str">
            <v>EG11267</v>
          </cell>
          <cell r="L3427" t="str">
            <v>EG11267</v>
          </cell>
          <cell r="M3427">
            <v>948152</v>
          </cell>
        </row>
        <row r="3428">
          <cell r="A3428" t="str">
            <v>NC_000913.2</v>
          </cell>
          <cell r="B3428" t="str">
            <v>RefSeq</v>
          </cell>
          <cell r="C3428" t="str">
            <v>gene</v>
          </cell>
          <cell r="D3428">
            <v>3725940</v>
          </cell>
          <cell r="E3428">
            <v>3727394</v>
          </cell>
          <cell r="F3428" t="str">
            <v>.</v>
          </cell>
          <cell r="G3428" t="str">
            <v>-</v>
          </cell>
          <cell r="H3428">
            <v>3635</v>
          </cell>
          <cell r="I3428" t="str">
            <v>xylB</v>
          </cell>
          <cell r="J3428" t="str">
            <v>b3564</v>
          </cell>
          <cell r="K3428" t="str">
            <v>EG11075</v>
          </cell>
          <cell r="L3428" t="str">
            <v>EG11075</v>
          </cell>
          <cell r="M3428">
            <v>948133</v>
          </cell>
        </row>
        <row r="3429">
          <cell r="A3429" t="str">
            <v>NC_000913.2</v>
          </cell>
          <cell r="B3429" t="str">
            <v>RefSeq</v>
          </cell>
          <cell r="C3429" t="str">
            <v>gene</v>
          </cell>
          <cell r="D3429">
            <v>3727466</v>
          </cell>
          <cell r="E3429">
            <v>3728788</v>
          </cell>
          <cell r="F3429" t="str">
            <v>.</v>
          </cell>
          <cell r="G3429" t="str">
            <v>-</v>
          </cell>
          <cell r="H3429">
            <v>3636</v>
          </cell>
          <cell r="I3429" t="str">
            <v>xylA</v>
          </cell>
          <cell r="J3429" t="str">
            <v>b3565</v>
          </cell>
          <cell r="K3429" t="str">
            <v>EG11074</v>
          </cell>
          <cell r="L3429" t="str">
            <v>EG11074</v>
          </cell>
          <cell r="M3429">
            <v>948141</v>
          </cell>
        </row>
        <row r="3430">
          <cell r="A3430" t="str">
            <v>NC_000913.2</v>
          </cell>
          <cell r="B3430" t="str">
            <v>RefSeq</v>
          </cell>
          <cell r="C3430" t="str">
            <v>gene</v>
          </cell>
          <cell r="D3430">
            <v>3729154</v>
          </cell>
          <cell r="E3430">
            <v>3730146</v>
          </cell>
          <cell r="F3430" t="str">
            <v>.</v>
          </cell>
          <cell r="G3430" t="str">
            <v>+</v>
          </cell>
          <cell r="H3430">
            <v>3637</v>
          </cell>
          <cell r="I3430" t="str">
            <v>xylF</v>
          </cell>
          <cell r="J3430" t="str">
            <v>b3566</v>
          </cell>
          <cell r="K3430" t="str">
            <v>EG20252</v>
          </cell>
          <cell r="L3430" t="str">
            <v>EG20252</v>
          </cell>
          <cell r="M3430">
            <v>948090</v>
          </cell>
        </row>
        <row r="3431">
          <cell r="A3431" t="str">
            <v>NC_000913.2</v>
          </cell>
          <cell r="B3431" t="str">
            <v>RefSeq</v>
          </cell>
          <cell r="C3431" t="str">
            <v>gene</v>
          </cell>
          <cell r="D3431">
            <v>3730224</v>
          </cell>
          <cell r="E3431">
            <v>3731765</v>
          </cell>
          <cell r="F3431" t="str">
            <v>.</v>
          </cell>
          <cell r="G3431" t="str">
            <v>+</v>
          </cell>
          <cell r="H3431">
            <v>3638</v>
          </cell>
          <cell r="I3431" t="str">
            <v>xylG</v>
          </cell>
          <cell r="J3431" t="str">
            <v>b3567</v>
          </cell>
          <cell r="K3431" t="str">
            <v>EG12275</v>
          </cell>
          <cell r="L3431" t="str">
            <v>EG12275</v>
          </cell>
          <cell r="M3431">
            <v>948127</v>
          </cell>
        </row>
        <row r="3432">
          <cell r="A3432" t="str">
            <v>NC_000913.2</v>
          </cell>
          <cell r="B3432" t="str">
            <v>RefSeq</v>
          </cell>
          <cell r="C3432" t="str">
            <v>gene</v>
          </cell>
          <cell r="D3432">
            <v>3731743</v>
          </cell>
          <cell r="E3432">
            <v>3732924</v>
          </cell>
          <cell r="F3432" t="str">
            <v>.</v>
          </cell>
          <cell r="G3432" t="str">
            <v>+</v>
          </cell>
          <cell r="H3432">
            <v>3639</v>
          </cell>
          <cell r="I3432" t="str">
            <v>xylH</v>
          </cell>
          <cell r="J3432" t="str">
            <v>b3568</v>
          </cell>
          <cell r="K3432" t="str">
            <v>EG12276</v>
          </cell>
          <cell r="L3432" t="str">
            <v>EG12276</v>
          </cell>
          <cell r="M3432">
            <v>948083</v>
          </cell>
        </row>
        <row r="3433">
          <cell r="A3433" t="str">
            <v>NC_000913.2</v>
          </cell>
          <cell r="B3433" t="str">
            <v>RefSeq</v>
          </cell>
          <cell r="C3433" t="str">
            <v>gene</v>
          </cell>
          <cell r="D3433">
            <v>3733002</v>
          </cell>
          <cell r="E3433">
            <v>3734180</v>
          </cell>
          <cell r="F3433" t="str">
            <v>.</v>
          </cell>
          <cell r="G3433" t="str">
            <v>+</v>
          </cell>
          <cell r="H3433">
            <v>3640</v>
          </cell>
          <cell r="I3433" t="str">
            <v>xylR</v>
          </cell>
          <cell r="J3433" t="str">
            <v>b3569</v>
          </cell>
          <cell r="K3433" t="str">
            <v>EG20253</v>
          </cell>
          <cell r="L3433" t="str">
            <v>EG20253</v>
          </cell>
          <cell r="M3433">
            <v>948086</v>
          </cell>
        </row>
        <row r="3434">
          <cell r="A3434" t="str">
            <v>NC_000913.2</v>
          </cell>
          <cell r="B3434" t="str">
            <v>RefSeq</v>
          </cell>
          <cell r="C3434" t="str">
            <v>gene</v>
          </cell>
          <cell r="D3434">
            <v>3734376</v>
          </cell>
          <cell r="E3434">
            <v>3735200</v>
          </cell>
          <cell r="F3434" t="str">
            <v>.</v>
          </cell>
          <cell r="G3434" t="str">
            <v>-</v>
          </cell>
          <cell r="H3434">
            <v>3641</v>
          </cell>
          <cell r="I3434" t="str">
            <v>bax</v>
          </cell>
          <cell r="J3434" t="str">
            <v>b3570</v>
          </cell>
          <cell r="K3434" t="str">
            <v>EG11360</v>
          </cell>
          <cell r="L3434" t="str">
            <v>EG11360</v>
          </cell>
          <cell r="M3434">
            <v>948089</v>
          </cell>
        </row>
        <row r="3435">
          <cell r="A3435" t="str">
            <v>NC_000913.2</v>
          </cell>
          <cell r="B3435" t="str">
            <v>RefSeq</v>
          </cell>
          <cell r="C3435" t="str">
            <v>gene</v>
          </cell>
          <cell r="D3435">
            <v>3735520</v>
          </cell>
          <cell r="E3435">
            <v>3737550</v>
          </cell>
          <cell r="F3435" t="str">
            <v>.</v>
          </cell>
          <cell r="G3435" t="str">
            <v>+</v>
          </cell>
          <cell r="H3435">
            <v>3642</v>
          </cell>
          <cell r="I3435" t="str">
            <v>malS</v>
          </cell>
          <cell r="J3435" t="str">
            <v>b3571</v>
          </cell>
          <cell r="K3435" t="str">
            <v>EG11316</v>
          </cell>
          <cell r="L3435" t="str">
            <v>EG11316</v>
          </cell>
          <cell r="M3435">
            <v>948088</v>
          </cell>
        </row>
        <row r="3436">
          <cell r="A3436" t="str">
            <v>NC_000913.2</v>
          </cell>
          <cell r="B3436" t="str">
            <v>RefSeq</v>
          </cell>
          <cell r="C3436" t="str">
            <v>gene</v>
          </cell>
          <cell r="D3436">
            <v>3737728</v>
          </cell>
          <cell r="E3436">
            <v>3738981</v>
          </cell>
          <cell r="F3436" t="str">
            <v>.</v>
          </cell>
          <cell r="G3436" t="str">
            <v>+</v>
          </cell>
          <cell r="H3436">
            <v>3643</v>
          </cell>
          <cell r="I3436" t="str">
            <v>avtA</v>
          </cell>
          <cell r="J3436" t="str">
            <v>b3572</v>
          </cell>
          <cell r="K3436" t="str">
            <v>EG10107</v>
          </cell>
          <cell r="L3436" t="str">
            <v>EG10107</v>
          </cell>
          <cell r="M3436">
            <v>948087</v>
          </cell>
        </row>
        <row r="3437">
          <cell r="A3437" t="str">
            <v>NC_000913.2</v>
          </cell>
          <cell r="B3437" t="str">
            <v>RefSeq</v>
          </cell>
          <cell r="C3437" t="str">
            <v>gene</v>
          </cell>
          <cell r="D3437">
            <v>3739132</v>
          </cell>
          <cell r="E3437">
            <v>3739605</v>
          </cell>
          <cell r="F3437" t="str">
            <v>.</v>
          </cell>
          <cell r="G3437" t="str">
            <v>-</v>
          </cell>
          <cell r="H3437">
            <v>3644</v>
          </cell>
          <cell r="I3437" t="str">
            <v>ysaA</v>
          </cell>
          <cell r="J3437" t="str">
            <v>b3573</v>
          </cell>
          <cell r="K3437" t="str">
            <v>EG12277</v>
          </cell>
          <cell r="L3437" t="str">
            <v>EG14319</v>
          </cell>
          <cell r="M3437">
            <v>948085</v>
          </cell>
        </row>
        <row r="3438">
          <cell r="A3438" t="str">
            <v>NC_000913.2</v>
          </cell>
          <cell r="B3438" t="str">
            <v>RefSeq</v>
          </cell>
          <cell r="C3438" t="str">
            <v>gene</v>
          </cell>
          <cell r="D3438">
            <v>3739707</v>
          </cell>
          <cell r="E3438">
            <v>3740555</v>
          </cell>
          <cell r="F3438" t="str">
            <v>.</v>
          </cell>
          <cell r="G3438" t="str">
            <v>-</v>
          </cell>
          <cell r="H3438">
            <v>3645</v>
          </cell>
          <cell r="I3438" t="str">
            <v>yiaJ</v>
          </cell>
          <cell r="J3438" t="str">
            <v>b3574</v>
          </cell>
          <cell r="K3438" t="str">
            <v>EG12278</v>
          </cell>
          <cell r="L3438" t="str">
            <v>EG12278</v>
          </cell>
          <cell r="M3438">
            <v>948084</v>
          </cell>
        </row>
        <row r="3439">
          <cell r="A3439" t="str">
            <v>NC_000913.2</v>
          </cell>
          <cell r="B3439" t="str">
            <v>RefSeq</v>
          </cell>
          <cell r="C3439" t="str">
            <v>gene</v>
          </cell>
          <cell r="D3439">
            <v>3740756</v>
          </cell>
          <cell r="E3439">
            <v>3741754</v>
          </cell>
          <cell r="F3439" t="str">
            <v>.</v>
          </cell>
          <cell r="G3439" t="str">
            <v>+</v>
          </cell>
          <cell r="H3439">
            <v>3646</v>
          </cell>
          <cell r="I3439" t="str">
            <v>yiaK</v>
          </cell>
          <cell r="J3439" t="str">
            <v>b3575</v>
          </cell>
          <cell r="K3439" t="str">
            <v>EG12279</v>
          </cell>
          <cell r="L3439" t="str">
            <v>EG12279</v>
          </cell>
          <cell r="M3439">
            <v>948096</v>
          </cell>
        </row>
        <row r="3440">
          <cell r="A3440" t="str">
            <v>NC_000913.2</v>
          </cell>
          <cell r="B3440" t="str">
            <v>RefSeq</v>
          </cell>
          <cell r="C3440" t="str">
            <v>gene</v>
          </cell>
          <cell r="D3440">
            <v>3741766</v>
          </cell>
          <cell r="E3440">
            <v>3742233</v>
          </cell>
          <cell r="F3440" t="str">
            <v>.</v>
          </cell>
          <cell r="G3440" t="str">
            <v>+</v>
          </cell>
          <cell r="H3440">
            <v>3647</v>
          </cell>
          <cell r="I3440" t="str">
            <v>yiaL</v>
          </cell>
          <cell r="J3440" t="str">
            <v>b3576</v>
          </cell>
          <cell r="K3440" t="str">
            <v>EG12280</v>
          </cell>
          <cell r="L3440" t="str">
            <v>EG12280</v>
          </cell>
          <cell r="M3440">
            <v>948094</v>
          </cell>
        </row>
        <row r="3441">
          <cell r="A3441" t="str">
            <v>NC_000913.2</v>
          </cell>
          <cell r="B3441" t="str">
            <v>RefSeq</v>
          </cell>
          <cell r="C3441" t="str">
            <v>gene</v>
          </cell>
          <cell r="D3441">
            <v>3742351</v>
          </cell>
          <cell r="E3441">
            <v>3742824</v>
          </cell>
          <cell r="F3441" t="str">
            <v>.</v>
          </cell>
          <cell r="G3441" t="str">
            <v>+</v>
          </cell>
          <cell r="H3441">
            <v>3648</v>
          </cell>
          <cell r="I3441" t="str">
            <v>yiaM</v>
          </cell>
          <cell r="J3441" t="str">
            <v>b3577</v>
          </cell>
          <cell r="K3441" t="str">
            <v>EG12281</v>
          </cell>
          <cell r="L3441" t="str">
            <v>EG12281</v>
          </cell>
          <cell r="M3441">
            <v>948093</v>
          </cell>
        </row>
        <row r="3442">
          <cell r="A3442" t="str">
            <v>NC_000913.2</v>
          </cell>
          <cell r="B3442" t="str">
            <v>RefSeq</v>
          </cell>
          <cell r="C3442" t="str">
            <v>gene</v>
          </cell>
          <cell r="D3442">
            <v>3742827</v>
          </cell>
          <cell r="E3442">
            <v>3744104</v>
          </cell>
          <cell r="F3442" t="str">
            <v>.</v>
          </cell>
          <cell r="G3442" t="str">
            <v>+</v>
          </cell>
          <cell r="H3442">
            <v>3649</v>
          </cell>
          <cell r="I3442" t="str">
            <v>yiaN</v>
          </cell>
          <cell r="J3442" t="str">
            <v>b3578</v>
          </cell>
          <cell r="K3442" t="str">
            <v>EG12282</v>
          </cell>
          <cell r="L3442" t="str">
            <v>EG12282</v>
          </cell>
          <cell r="M3442">
            <v>948092</v>
          </cell>
        </row>
        <row r="3443">
          <cell r="A3443" t="str">
            <v>NC_000913.2</v>
          </cell>
          <cell r="B3443" t="str">
            <v>RefSeq</v>
          </cell>
          <cell r="C3443" t="str">
            <v>gene</v>
          </cell>
          <cell r="D3443">
            <v>3744117</v>
          </cell>
          <cell r="E3443">
            <v>3745103</v>
          </cell>
          <cell r="F3443" t="str">
            <v>.</v>
          </cell>
          <cell r="G3443" t="str">
            <v>+</v>
          </cell>
          <cell r="H3443">
            <v>3650</v>
          </cell>
          <cell r="I3443" t="str">
            <v>yiaO</v>
          </cell>
          <cell r="J3443" t="str">
            <v>b3579</v>
          </cell>
          <cell r="K3443" t="str">
            <v>EG12283</v>
          </cell>
          <cell r="L3443" t="str">
            <v>EG12283</v>
          </cell>
          <cell r="M3443">
            <v>948091</v>
          </cell>
        </row>
        <row r="3444">
          <cell r="A3444" t="str">
            <v>NC_000913.2</v>
          </cell>
          <cell r="B3444" t="str">
            <v>RefSeq</v>
          </cell>
          <cell r="C3444" t="str">
            <v>gene</v>
          </cell>
          <cell r="D3444">
            <v>3745107</v>
          </cell>
          <cell r="E3444">
            <v>3746603</v>
          </cell>
          <cell r="F3444" t="str">
            <v>.</v>
          </cell>
          <cell r="G3444" t="str">
            <v>+</v>
          </cell>
          <cell r="H3444">
            <v>3651</v>
          </cell>
          <cell r="I3444" t="str">
            <v>lyxK</v>
          </cell>
          <cell r="J3444" t="str">
            <v>b3580</v>
          </cell>
          <cell r="K3444" t="str">
            <v>EG12284</v>
          </cell>
          <cell r="L3444" t="str">
            <v>EG12284</v>
          </cell>
          <cell r="M3444">
            <v>948101</v>
          </cell>
        </row>
        <row r="3445">
          <cell r="A3445" t="str">
            <v>NC_000913.2</v>
          </cell>
          <cell r="B3445" t="str">
            <v>RefSeq</v>
          </cell>
          <cell r="C3445" t="str">
            <v>gene</v>
          </cell>
          <cell r="D3445">
            <v>3746600</v>
          </cell>
          <cell r="E3445">
            <v>3747262</v>
          </cell>
          <cell r="F3445" t="str">
            <v>.</v>
          </cell>
          <cell r="G3445" t="str">
            <v>+</v>
          </cell>
          <cell r="H3445">
            <v>3652</v>
          </cell>
          <cell r="I3445" t="str">
            <v>yiaQ</v>
          </cell>
          <cell r="J3445" t="str">
            <v>b3581</v>
          </cell>
          <cell r="K3445" t="str">
            <v>EG12285</v>
          </cell>
          <cell r="L3445" t="str">
            <v>EG12285</v>
          </cell>
          <cell r="M3445">
            <v>948098</v>
          </cell>
        </row>
        <row r="3446">
          <cell r="A3446" t="str">
            <v>NC_000913.2</v>
          </cell>
          <cell r="B3446" t="str">
            <v>RefSeq</v>
          </cell>
          <cell r="C3446" t="str">
            <v>gene</v>
          </cell>
          <cell r="D3446">
            <v>3747255</v>
          </cell>
          <cell r="E3446">
            <v>3748115</v>
          </cell>
          <cell r="F3446" t="str">
            <v>.</v>
          </cell>
          <cell r="G3446" t="str">
            <v>+</v>
          </cell>
          <cell r="H3446">
            <v>3653</v>
          </cell>
          <cell r="I3446" t="str">
            <v>yiaR</v>
          </cell>
          <cell r="J3446" t="str">
            <v>b3582</v>
          </cell>
          <cell r="K3446" t="str">
            <v>EG12286</v>
          </cell>
          <cell r="L3446" t="str">
            <v>EG12286</v>
          </cell>
          <cell r="M3446">
            <v>948100</v>
          </cell>
        </row>
        <row r="3447">
          <cell r="A3447" t="str">
            <v>NC_000913.2</v>
          </cell>
          <cell r="B3447" t="str">
            <v>RefSeq</v>
          </cell>
          <cell r="C3447" t="str">
            <v>gene</v>
          </cell>
          <cell r="D3447">
            <v>3748109</v>
          </cell>
          <cell r="E3447">
            <v>3748804</v>
          </cell>
          <cell r="F3447" t="str">
            <v>.</v>
          </cell>
          <cell r="G3447" t="str">
            <v>+</v>
          </cell>
          <cell r="H3447">
            <v>3654</v>
          </cell>
          <cell r="I3447" t="str">
            <v>yiaS</v>
          </cell>
          <cell r="J3447" t="str">
            <v>b3583</v>
          </cell>
          <cell r="K3447" t="str">
            <v>EG12287</v>
          </cell>
          <cell r="L3447" t="str">
            <v>EG12287</v>
          </cell>
          <cell r="M3447">
            <v>948099</v>
          </cell>
        </row>
        <row r="3448">
          <cell r="A3448" t="str">
            <v>NC_000913.2</v>
          </cell>
          <cell r="B3448" t="str">
            <v>RefSeq</v>
          </cell>
          <cell r="C3448" t="str">
            <v>gene</v>
          </cell>
          <cell r="D3448">
            <v>3749151</v>
          </cell>
          <cell r="E3448">
            <v>3749891</v>
          </cell>
          <cell r="F3448" t="str">
            <v>.</v>
          </cell>
          <cell r="G3448" t="str">
            <v>-</v>
          </cell>
          <cell r="H3448">
            <v>3657</v>
          </cell>
          <cell r="I3448" t="str">
            <v>yiaT</v>
          </cell>
          <cell r="J3448" t="str">
            <v>b3584</v>
          </cell>
          <cell r="K3448" t="str">
            <v>EG12288</v>
          </cell>
          <cell r="L3448" t="str">
            <v>EG12288</v>
          </cell>
          <cell r="M3448">
            <v>948097</v>
          </cell>
        </row>
        <row r="3449">
          <cell r="A3449" t="str">
            <v>NC_000913.2</v>
          </cell>
          <cell r="B3449" t="str">
            <v>RefSeq</v>
          </cell>
          <cell r="C3449" t="str">
            <v>gene</v>
          </cell>
          <cell r="D3449">
            <v>3750015</v>
          </cell>
          <cell r="E3449">
            <v>3750989</v>
          </cell>
          <cell r="F3449" t="str">
            <v>.</v>
          </cell>
          <cell r="G3449" t="str">
            <v>+</v>
          </cell>
          <cell r="H3449">
            <v>3658</v>
          </cell>
          <cell r="I3449" t="str">
            <v>yiaU</v>
          </cell>
          <cell r="J3449" t="str">
            <v>b3585</v>
          </cell>
          <cell r="K3449" t="str">
            <v>EG12289</v>
          </cell>
          <cell r="L3449" t="str">
            <v>EG12289</v>
          </cell>
          <cell r="M3449">
            <v>948107</v>
          </cell>
        </row>
        <row r="3450">
          <cell r="A3450" t="str">
            <v>NC_000913.2</v>
          </cell>
          <cell r="B3450" t="str">
            <v>RefSeq</v>
          </cell>
          <cell r="C3450" t="str">
            <v>gene</v>
          </cell>
          <cell r="D3450">
            <v>3750986</v>
          </cell>
          <cell r="E3450">
            <v>3752122</v>
          </cell>
          <cell r="F3450" t="str">
            <v>.</v>
          </cell>
          <cell r="G3450" t="str">
            <v>-</v>
          </cell>
          <cell r="H3450">
            <v>3659</v>
          </cell>
          <cell r="I3450" t="str">
            <v>yiaV</v>
          </cell>
          <cell r="J3450" t="str">
            <v>b3586</v>
          </cell>
          <cell r="K3450" t="str">
            <v>EG12290</v>
          </cell>
          <cell r="L3450" t="str">
            <v>EG12290</v>
          </cell>
          <cell r="M3450">
            <v>948106</v>
          </cell>
        </row>
        <row r="3451">
          <cell r="A3451" t="str">
            <v>NC_000913.2</v>
          </cell>
          <cell r="B3451" t="str">
            <v>RefSeq</v>
          </cell>
          <cell r="C3451" t="str">
            <v>gene</v>
          </cell>
          <cell r="D3451">
            <v>3752128</v>
          </cell>
          <cell r="E3451">
            <v>3752451</v>
          </cell>
          <cell r="F3451" t="str">
            <v>.</v>
          </cell>
          <cell r="G3451" t="str">
            <v>-</v>
          </cell>
          <cell r="H3451">
            <v>3660</v>
          </cell>
          <cell r="I3451" t="str">
            <v>yiaW</v>
          </cell>
          <cell r="J3451" t="str">
            <v>b3587</v>
          </cell>
          <cell r="K3451" t="str">
            <v>EG12291</v>
          </cell>
          <cell r="L3451" t="str">
            <v>EG12291</v>
          </cell>
          <cell r="M3451">
            <v>948105</v>
          </cell>
        </row>
        <row r="3452">
          <cell r="A3452" t="str">
            <v>NC_000913.2</v>
          </cell>
          <cell r="B3452" t="str">
            <v>RefSeq</v>
          </cell>
          <cell r="C3452" t="str">
            <v>gene</v>
          </cell>
          <cell r="D3452">
            <v>3752996</v>
          </cell>
          <cell r="E3452">
            <v>3754534</v>
          </cell>
          <cell r="F3452" t="str">
            <v>.</v>
          </cell>
          <cell r="G3452" t="str">
            <v>-</v>
          </cell>
          <cell r="H3452">
            <v>3661</v>
          </cell>
          <cell r="I3452" t="str">
            <v>aldB</v>
          </cell>
          <cell r="J3452" t="str">
            <v>b3588</v>
          </cell>
          <cell r="K3452" t="str">
            <v>EG12292</v>
          </cell>
          <cell r="L3452" t="str">
            <v>EG12292</v>
          </cell>
          <cell r="M3452">
            <v>948104</v>
          </cell>
        </row>
        <row r="3453">
          <cell r="A3453" t="str">
            <v>NC_000913.2</v>
          </cell>
          <cell r="B3453" t="str">
            <v>RefSeq</v>
          </cell>
          <cell r="C3453" t="str">
            <v>gene</v>
          </cell>
          <cell r="D3453">
            <v>3754699</v>
          </cell>
          <cell r="E3453">
            <v>3755850</v>
          </cell>
          <cell r="F3453" t="str">
            <v>.</v>
          </cell>
          <cell r="G3453" t="str">
            <v>-</v>
          </cell>
          <cell r="H3453">
            <v>3662</v>
          </cell>
          <cell r="I3453" t="str">
            <v>yiaY</v>
          </cell>
          <cell r="J3453" t="str">
            <v>b3589</v>
          </cell>
          <cell r="K3453" t="str">
            <v>EG12293</v>
          </cell>
          <cell r="L3453" t="str">
            <v>EG12293</v>
          </cell>
          <cell r="M3453">
            <v>948102</v>
          </cell>
        </row>
        <row r="3454">
          <cell r="A3454" t="str">
            <v>NC_000913.2</v>
          </cell>
          <cell r="B3454" t="str">
            <v>RefSeq</v>
          </cell>
          <cell r="C3454" t="str">
            <v>gene</v>
          </cell>
          <cell r="D3454">
            <v>3756040</v>
          </cell>
          <cell r="E3454">
            <v>3757884</v>
          </cell>
          <cell r="F3454" t="str">
            <v>.</v>
          </cell>
          <cell r="G3454" t="str">
            <v>-</v>
          </cell>
          <cell r="H3454">
            <v>3663</v>
          </cell>
          <cell r="I3454" t="str">
            <v>selB</v>
          </cell>
          <cell r="J3454" t="str">
            <v>b3590</v>
          </cell>
          <cell r="K3454" t="str">
            <v>EG10942</v>
          </cell>
          <cell r="L3454" t="str">
            <v>EG10942</v>
          </cell>
          <cell r="M3454">
            <v>948103</v>
          </cell>
        </row>
        <row r="3455">
          <cell r="A3455" t="str">
            <v>NC_000913.2</v>
          </cell>
          <cell r="B3455" t="str">
            <v>RefSeq</v>
          </cell>
          <cell r="C3455" t="str">
            <v>gene</v>
          </cell>
          <cell r="D3455">
            <v>3757881</v>
          </cell>
          <cell r="E3455">
            <v>3759272</v>
          </cell>
          <cell r="F3455" t="str">
            <v>.</v>
          </cell>
          <cell r="G3455" t="str">
            <v>-</v>
          </cell>
          <cell r="H3455">
            <v>3664</v>
          </cell>
          <cell r="I3455" t="str">
            <v>selA</v>
          </cell>
          <cell r="J3455" t="str">
            <v>b3591</v>
          </cell>
          <cell r="K3455" t="str">
            <v>EG10941</v>
          </cell>
          <cell r="L3455" t="str">
            <v>EG10941</v>
          </cell>
          <cell r="M3455">
            <v>948124</v>
          </cell>
        </row>
        <row r="3456">
          <cell r="A3456" t="str">
            <v>NC_000913.2</v>
          </cell>
          <cell r="B3456" t="str">
            <v>RefSeq</v>
          </cell>
          <cell r="C3456" t="str">
            <v>gene</v>
          </cell>
          <cell r="D3456">
            <v>3759370</v>
          </cell>
          <cell r="E3456">
            <v>3759978</v>
          </cell>
          <cell r="F3456" t="str">
            <v>.</v>
          </cell>
          <cell r="G3456" t="str">
            <v>-</v>
          </cell>
          <cell r="H3456">
            <v>3665</v>
          </cell>
          <cell r="I3456" t="str">
            <v>yibF</v>
          </cell>
          <cell r="J3456" t="str">
            <v>b3592</v>
          </cell>
          <cell r="K3456" t="str">
            <v>EG11762</v>
          </cell>
          <cell r="L3456" t="str">
            <v>EG11762</v>
          </cell>
          <cell r="M3456">
            <v>948113</v>
          </cell>
        </row>
        <row r="3457">
          <cell r="A3457" t="str">
            <v>NC_000913.2</v>
          </cell>
          <cell r="B3457" t="str">
            <v>RefSeq</v>
          </cell>
          <cell r="C3457" t="str">
            <v>gene</v>
          </cell>
          <cell r="D3457">
            <v>3760206</v>
          </cell>
          <cell r="E3457">
            <v>3764339</v>
          </cell>
          <cell r="F3457" t="str">
            <v>.</v>
          </cell>
          <cell r="G3457" t="str">
            <v>+</v>
          </cell>
          <cell r="H3457">
            <v>3666</v>
          </cell>
          <cell r="I3457" t="str">
            <v>rhsA</v>
          </cell>
          <cell r="J3457" t="str">
            <v>b3593</v>
          </cell>
          <cell r="K3457" t="str">
            <v>EG10846</v>
          </cell>
          <cell r="L3457" t="str">
            <v>EG10846</v>
          </cell>
          <cell r="M3457">
            <v>948120</v>
          </cell>
        </row>
        <row r="3458">
          <cell r="A3458" t="str">
            <v>NC_000913.2</v>
          </cell>
          <cell r="B3458" t="str">
            <v>RefSeq</v>
          </cell>
          <cell r="C3458" t="str">
            <v>gene</v>
          </cell>
          <cell r="D3458">
            <v>3764360</v>
          </cell>
          <cell r="E3458">
            <v>3765202</v>
          </cell>
          <cell r="F3458" t="str">
            <v>.</v>
          </cell>
          <cell r="G3458" t="str">
            <v>+</v>
          </cell>
          <cell r="H3458">
            <v>3667</v>
          </cell>
          <cell r="I3458" t="str">
            <v>yibA</v>
          </cell>
          <cell r="J3458" t="str">
            <v>b3594</v>
          </cell>
          <cell r="K3458" t="str">
            <v>EG11187</v>
          </cell>
          <cell r="L3458" t="str">
            <v>EG11187</v>
          </cell>
          <cell r="M3458">
            <v>948108</v>
          </cell>
        </row>
        <row r="3459">
          <cell r="A3459" t="str">
            <v>NC_000913.2</v>
          </cell>
          <cell r="B3459" t="str">
            <v>RefSeq</v>
          </cell>
          <cell r="C3459" t="str">
            <v>gene</v>
          </cell>
          <cell r="D3459">
            <v>3765244</v>
          </cell>
          <cell r="E3459">
            <v>3766188</v>
          </cell>
          <cell r="F3459" t="str">
            <v>.</v>
          </cell>
          <cell r="G3459" t="str">
            <v>+</v>
          </cell>
          <cell r="H3459">
            <v>3668</v>
          </cell>
          <cell r="I3459" t="str">
            <v>yibJ</v>
          </cell>
          <cell r="J3459" t="str">
            <v>b3595</v>
          </cell>
          <cell r="K3459" t="str">
            <v>EG11766</v>
          </cell>
          <cell r="L3459" t="str">
            <v>EG11766</v>
          </cell>
          <cell r="M3459">
            <v>948112</v>
          </cell>
        </row>
        <row r="3460">
          <cell r="A3460" t="str">
            <v>NC_000913.2</v>
          </cell>
          <cell r="B3460" t="str">
            <v>RefSeq</v>
          </cell>
          <cell r="C3460" t="str">
            <v>gene</v>
          </cell>
          <cell r="D3460">
            <v>3766200</v>
          </cell>
          <cell r="E3460">
            <v>3766661</v>
          </cell>
          <cell r="F3460" t="str">
            <v>.</v>
          </cell>
          <cell r="G3460" t="str">
            <v>+</v>
          </cell>
          <cell r="H3460">
            <v>3669</v>
          </cell>
          <cell r="I3460" t="str">
            <v>yibG</v>
          </cell>
          <cell r="J3460" t="str">
            <v>b3596</v>
          </cell>
          <cell r="K3460" t="str">
            <v>EG11763</v>
          </cell>
          <cell r="L3460" t="str">
            <v>EG11763</v>
          </cell>
          <cell r="M3460">
            <v>948111</v>
          </cell>
        </row>
        <row r="3461">
          <cell r="A3461" t="str">
            <v>NC_000913.2</v>
          </cell>
          <cell r="B3461" t="str">
            <v>RefSeq</v>
          </cell>
          <cell r="C3461" t="str">
            <v>gene</v>
          </cell>
          <cell r="D3461">
            <v>3768266</v>
          </cell>
          <cell r="E3461">
            <v>3769402</v>
          </cell>
          <cell r="F3461" t="str">
            <v>.</v>
          </cell>
          <cell r="G3461" t="str">
            <v>-</v>
          </cell>
          <cell r="H3461">
            <v>3674</v>
          </cell>
          <cell r="I3461" t="str">
            <v>yibH</v>
          </cell>
          <cell r="J3461" t="str">
            <v>b3597</v>
          </cell>
          <cell r="K3461" t="str">
            <v>EG11764</v>
          </cell>
          <cell r="L3461" t="str">
            <v>EG11764</v>
          </cell>
          <cell r="M3461">
            <v>948110</v>
          </cell>
        </row>
        <row r="3462">
          <cell r="A3462" t="str">
            <v>NC_000913.2</v>
          </cell>
          <cell r="B3462" t="str">
            <v>RefSeq</v>
          </cell>
          <cell r="C3462" t="str">
            <v>gene</v>
          </cell>
          <cell r="D3462">
            <v>3769405</v>
          </cell>
          <cell r="E3462">
            <v>3769767</v>
          </cell>
          <cell r="F3462" t="str">
            <v>.</v>
          </cell>
          <cell r="G3462" t="str">
            <v>-</v>
          </cell>
          <cell r="H3462">
            <v>3675</v>
          </cell>
          <cell r="I3462" t="str">
            <v>yibI</v>
          </cell>
          <cell r="J3462" t="str">
            <v>b3598</v>
          </cell>
          <cell r="K3462" t="str">
            <v>EG11765</v>
          </cell>
          <cell r="L3462" t="str">
            <v>EG11765</v>
          </cell>
          <cell r="M3462">
            <v>948109</v>
          </cell>
        </row>
        <row r="3463">
          <cell r="A3463" t="str">
            <v>NC_000913.2</v>
          </cell>
          <cell r="B3463" t="str">
            <v>RefSeq</v>
          </cell>
          <cell r="C3463" t="str">
            <v>gene</v>
          </cell>
          <cell r="D3463">
            <v>3770304</v>
          </cell>
          <cell r="E3463">
            <v>3772217</v>
          </cell>
          <cell r="F3463" t="str">
            <v>.</v>
          </cell>
          <cell r="G3463" t="str">
            <v>+</v>
          </cell>
          <cell r="H3463">
            <v>3676</v>
          </cell>
          <cell r="I3463" t="str">
            <v>mtlA</v>
          </cell>
          <cell r="J3463" t="str">
            <v>b3599</v>
          </cell>
          <cell r="K3463" t="str">
            <v>EG10615</v>
          </cell>
          <cell r="L3463" t="str">
            <v>EG10615</v>
          </cell>
          <cell r="M3463">
            <v>948118</v>
          </cell>
        </row>
        <row r="3464">
          <cell r="A3464" t="str">
            <v>NC_000913.2</v>
          </cell>
          <cell r="B3464" t="str">
            <v>RefSeq</v>
          </cell>
          <cell r="C3464" t="str">
            <v>gene</v>
          </cell>
          <cell r="D3464">
            <v>3772447</v>
          </cell>
          <cell r="E3464">
            <v>3773595</v>
          </cell>
          <cell r="F3464" t="str">
            <v>.</v>
          </cell>
          <cell r="G3464" t="str">
            <v>+</v>
          </cell>
          <cell r="H3464">
            <v>3677</v>
          </cell>
          <cell r="I3464" t="str">
            <v>mtlD</v>
          </cell>
          <cell r="J3464" t="str">
            <v>b3600</v>
          </cell>
          <cell r="K3464" t="str">
            <v>EG10616</v>
          </cell>
          <cell r="L3464" t="str">
            <v>EG10616</v>
          </cell>
          <cell r="M3464">
            <v>948117</v>
          </cell>
        </row>
        <row r="3465">
          <cell r="A3465" t="str">
            <v>NC_000913.2</v>
          </cell>
          <cell r="B3465" t="str">
            <v>RefSeq</v>
          </cell>
          <cell r="C3465" t="str">
            <v>gene</v>
          </cell>
          <cell r="D3465">
            <v>3773595</v>
          </cell>
          <cell r="E3465">
            <v>3774182</v>
          </cell>
          <cell r="F3465" t="str">
            <v>.</v>
          </cell>
          <cell r="G3465" t="str">
            <v>+</v>
          </cell>
          <cell r="H3465">
            <v>3678</v>
          </cell>
          <cell r="I3465" t="str">
            <v>mtlR</v>
          </cell>
          <cell r="J3465" t="str">
            <v>b3601</v>
          </cell>
          <cell r="K3465" t="str">
            <v>EG11965</v>
          </cell>
          <cell r="L3465" t="str">
            <v>EG11965</v>
          </cell>
          <cell r="M3465">
            <v>948116</v>
          </cell>
        </row>
        <row r="3466">
          <cell r="A3466" t="str">
            <v>NC_000913.2</v>
          </cell>
          <cell r="B3466" t="str">
            <v>RefSeq</v>
          </cell>
          <cell r="C3466" t="str">
            <v>gene</v>
          </cell>
          <cell r="D3466">
            <v>3774688</v>
          </cell>
          <cell r="E3466">
            <v>3775050</v>
          </cell>
          <cell r="F3466" t="str">
            <v>.</v>
          </cell>
          <cell r="G3466" t="str">
            <v>+</v>
          </cell>
          <cell r="H3466">
            <v>3680</v>
          </cell>
          <cell r="I3466" t="str">
            <v>yibL</v>
          </cell>
          <cell r="J3466" t="str">
            <v>b3602</v>
          </cell>
          <cell r="K3466" t="str">
            <v>EG11964</v>
          </cell>
          <cell r="L3466" t="str">
            <v>EG11964</v>
          </cell>
          <cell r="M3466">
            <v>948115</v>
          </cell>
        </row>
        <row r="3467">
          <cell r="A3467" t="str">
            <v>NC_000913.2</v>
          </cell>
          <cell r="B3467" t="str">
            <v>RefSeq</v>
          </cell>
          <cell r="C3467" t="str">
            <v>gene</v>
          </cell>
          <cell r="D3467">
            <v>3775422</v>
          </cell>
          <cell r="E3467">
            <v>3777077</v>
          </cell>
          <cell r="F3467" t="str">
            <v>.</v>
          </cell>
          <cell r="G3467" t="str">
            <v>+</v>
          </cell>
          <cell r="H3467">
            <v>3681</v>
          </cell>
          <cell r="I3467" t="str">
            <v>lldP</v>
          </cell>
          <cell r="J3467" t="str">
            <v>b3603</v>
          </cell>
          <cell r="K3467" t="str">
            <v>EG11961</v>
          </cell>
          <cell r="L3467" t="str">
            <v>EG11961</v>
          </cell>
          <cell r="M3467">
            <v>948114</v>
          </cell>
        </row>
        <row r="3468">
          <cell r="A3468" t="str">
            <v>NC_000913.2</v>
          </cell>
          <cell r="B3468" t="str">
            <v>RefSeq</v>
          </cell>
          <cell r="C3468" t="str">
            <v>gene</v>
          </cell>
          <cell r="D3468">
            <v>3777077</v>
          </cell>
          <cell r="E3468">
            <v>3777853</v>
          </cell>
          <cell r="F3468" t="str">
            <v>.</v>
          </cell>
          <cell r="G3468" t="str">
            <v>+</v>
          </cell>
          <cell r="H3468">
            <v>3682</v>
          </cell>
          <cell r="I3468" t="str">
            <v>lldR</v>
          </cell>
          <cell r="J3468" t="str">
            <v>b3604</v>
          </cell>
          <cell r="K3468" t="str">
            <v>EG11962</v>
          </cell>
          <cell r="L3468" t="str">
            <v>EG11962</v>
          </cell>
          <cell r="M3468">
            <v>948122</v>
          </cell>
        </row>
        <row r="3469">
          <cell r="A3469" t="str">
            <v>NC_000913.2</v>
          </cell>
          <cell r="B3469" t="str">
            <v>RefSeq</v>
          </cell>
          <cell r="C3469" t="str">
            <v>gene</v>
          </cell>
          <cell r="D3469">
            <v>3777850</v>
          </cell>
          <cell r="E3469">
            <v>3779040</v>
          </cell>
          <cell r="F3469" t="str">
            <v>.</v>
          </cell>
          <cell r="G3469" t="str">
            <v>+</v>
          </cell>
          <cell r="H3469">
            <v>3683</v>
          </cell>
          <cell r="I3469" t="str">
            <v>lldD</v>
          </cell>
          <cell r="J3469" t="str">
            <v>b3605</v>
          </cell>
          <cell r="K3469" t="str">
            <v>EG11963</v>
          </cell>
          <cell r="L3469" t="str">
            <v>EG11963</v>
          </cell>
          <cell r="M3469">
            <v>948121</v>
          </cell>
        </row>
        <row r="3470">
          <cell r="A3470" t="str">
            <v>NC_000913.2</v>
          </cell>
          <cell r="B3470" t="str">
            <v>RefSeq</v>
          </cell>
          <cell r="C3470" t="str">
            <v>gene</v>
          </cell>
          <cell r="D3470">
            <v>3779238</v>
          </cell>
          <cell r="E3470">
            <v>3779711</v>
          </cell>
          <cell r="F3470" t="str">
            <v>.</v>
          </cell>
          <cell r="G3470" t="str">
            <v>+</v>
          </cell>
          <cell r="H3470">
            <v>3684</v>
          </cell>
          <cell r="I3470" t="str">
            <v>trmL</v>
          </cell>
          <cell r="J3470" t="str">
            <v>b3606</v>
          </cell>
          <cell r="K3470" t="str">
            <v>EG11888</v>
          </cell>
          <cell r="L3470" t="str">
            <v>EG11888</v>
          </cell>
          <cell r="M3470">
            <v>948119</v>
          </cell>
        </row>
        <row r="3471">
          <cell r="A3471" t="str">
            <v>NC_000913.2</v>
          </cell>
          <cell r="B3471" t="str">
            <v>RefSeq</v>
          </cell>
          <cell r="C3471" t="str">
            <v>gene</v>
          </cell>
          <cell r="D3471">
            <v>3779764</v>
          </cell>
          <cell r="E3471">
            <v>3780585</v>
          </cell>
          <cell r="F3471" t="str">
            <v>.</v>
          </cell>
          <cell r="G3471" t="str">
            <v>-</v>
          </cell>
          <cell r="H3471">
            <v>3685</v>
          </cell>
          <cell r="I3471" t="str">
            <v>cysE</v>
          </cell>
          <cell r="J3471" t="str">
            <v>b3607</v>
          </cell>
          <cell r="K3471" t="str">
            <v>EG10187</v>
          </cell>
          <cell r="L3471" t="str">
            <v>EG10187</v>
          </cell>
          <cell r="M3471">
            <v>948126</v>
          </cell>
        </row>
        <row r="3472">
          <cell r="A3472" t="str">
            <v>NC_000913.2</v>
          </cell>
          <cell r="B3472" t="str">
            <v>RefSeq</v>
          </cell>
          <cell r="C3472" t="str">
            <v>gene</v>
          </cell>
          <cell r="D3472">
            <v>3780665</v>
          </cell>
          <cell r="E3472">
            <v>3781684</v>
          </cell>
          <cell r="F3472" t="str">
            <v>.</v>
          </cell>
          <cell r="G3472" t="str">
            <v>-</v>
          </cell>
          <cell r="H3472">
            <v>3686</v>
          </cell>
          <cell r="I3472" t="str">
            <v>gpsA</v>
          </cell>
          <cell r="J3472" t="str">
            <v>b3608</v>
          </cell>
          <cell r="K3472" t="str">
            <v>EG20091</v>
          </cell>
          <cell r="L3472" t="str">
            <v>EG20091</v>
          </cell>
          <cell r="M3472">
            <v>948125</v>
          </cell>
        </row>
        <row r="3473">
          <cell r="A3473" t="str">
            <v>NC_000913.2</v>
          </cell>
          <cell r="B3473" t="str">
            <v>RefSeq</v>
          </cell>
          <cell r="C3473" t="str">
            <v>gene</v>
          </cell>
          <cell r="D3473">
            <v>3781684</v>
          </cell>
          <cell r="E3473">
            <v>3782151</v>
          </cell>
          <cell r="F3473" t="str">
            <v>.</v>
          </cell>
          <cell r="G3473" t="str">
            <v>-</v>
          </cell>
          <cell r="H3473">
            <v>3687</v>
          </cell>
          <cell r="I3473" t="str">
            <v>secB</v>
          </cell>
          <cell r="J3473" t="str">
            <v>b3609</v>
          </cell>
          <cell r="K3473" t="str">
            <v>EG10937</v>
          </cell>
          <cell r="L3473" t="str">
            <v>EG10937</v>
          </cell>
          <cell r="M3473">
            <v>948123</v>
          </cell>
        </row>
        <row r="3474">
          <cell r="A3474" t="str">
            <v>NC_000913.2</v>
          </cell>
          <cell r="B3474" t="str">
            <v>RefSeq</v>
          </cell>
          <cell r="C3474" t="str">
            <v>gene</v>
          </cell>
          <cell r="D3474">
            <v>3782214</v>
          </cell>
          <cell r="E3474">
            <v>3782465</v>
          </cell>
          <cell r="F3474" t="str">
            <v>.</v>
          </cell>
          <cell r="G3474" t="str">
            <v>-</v>
          </cell>
          <cell r="H3474">
            <v>3688</v>
          </cell>
          <cell r="I3474" t="str">
            <v>grxC</v>
          </cell>
          <cell r="J3474" t="str">
            <v>b3610</v>
          </cell>
          <cell r="K3474" t="str">
            <v>EG12294</v>
          </cell>
          <cell r="L3474" t="str">
            <v>EG12294</v>
          </cell>
          <cell r="M3474">
            <v>948132</v>
          </cell>
        </row>
        <row r="3475">
          <cell r="A3475" t="str">
            <v>NC_000913.2</v>
          </cell>
          <cell r="B3475" t="str">
            <v>RefSeq</v>
          </cell>
          <cell r="C3475" t="str">
            <v>gene</v>
          </cell>
          <cell r="D3475">
            <v>3782607</v>
          </cell>
          <cell r="E3475">
            <v>3783038</v>
          </cell>
          <cell r="F3475" t="str">
            <v>.</v>
          </cell>
          <cell r="G3475" t="str">
            <v>-</v>
          </cell>
          <cell r="H3475">
            <v>3689</v>
          </cell>
          <cell r="I3475" t="str">
            <v>yibN</v>
          </cell>
          <cell r="J3475" t="str">
            <v>b3611</v>
          </cell>
          <cell r="K3475" t="str">
            <v>EG12295</v>
          </cell>
          <cell r="L3475" t="str">
            <v>EG12295</v>
          </cell>
          <cell r="M3475">
            <v>948131</v>
          </cell>
        </row>
        <row r="3476">
          <cell r="A3476" t="str">
            <v>NC_000913.2</v>
          </cell>
          <cell r="B3476" t="str">
            <v>RefSeq</v>
          </cell>
          <cell r="C3476" t="str">
            <v>gene</v>
          </cell>
          <cell r="D3476">
            <v>3783283</v>
          </cell>
          <cell r="E3476">
            <v>3784827</v>
          </cell>
          <cell r="F3476" t="str">
            <v>.</v>
          </cell>
          <cell r="G3476" t="str">
            <v>+</v>
          </cell>
          <cell r="H3476">
            <v>3690</v>
          </cell>
          <cell r="I3476" t="str">
            <v>gpmM</v>
          </cell>
          <cell r="J3476" t="str">
            <v>b3612</v>
          </cell>
          <cell r="K3476" t="str">
            <v>EG12296</v>
          </cell>
          <cell r="L3476" t="str">
            <v>EG12296</v>
          </cell>
          <cell r="M3476">
            <v>948130</v>
          </cell>
        </row>
        <row r="3477">
          <cell r="A3477" t="str">
            <v>NC_000913.2</v>
          </cell>
          <cell r="B3477" t="str">
            <v>RefSeq</v>
          </cell>
          <cell r="C3477" t="str">
            <v>gene</v>
          </cell>
          <cell r="D3477">
            <v>3784861</v>
          </cell>
          <cell r="E3477">
            <v>3786120</v>
          </cell>
          <cell r="F3477" t="str">
            <v>.</v>
          </cell>
          <cell r="G3477" t="str">
            <v>+</v>
          </cell>
          <cell r="H3477">
            <v>3691</v>
          </cell>
          <cell r="I3477" t="str">
            <v>envC</v>
          </cell>
          <cell r="J3477" t="str">
            <v>b3613</v>
          </cell>
          <cell r="K3477" t="str">
            <v>EG12297</v>
          </cell>
          <cell r="L3477" t="str">
            <v>EG12297</v>
          </cell>
          <cell r="M3477">
            <v>948129</v>
          </cell>
        </row>
        <row r="3478">
          <cell r="A3478" t="str">
            <v>NC_000913.2</v>
          </cell>
          <cell r="B3478" t="str">
            <v>RefSeq</v>
          </cell>
          <cell r="C3478" t="str">
            <v>gene</v>
          </cell>
          <cell r="D3478">
            <v>3786124</v>
          </cell>
          <cell r="E3478">
            <v>3787083</v>
          </cell>
          <cell r="F3478" t="str">
            <v>.</v>
          </cell>
          <cell r="G3478" t="str">
            <v>+</v>
          </cell>
          <cell r="H3478">
            <v>3692</v>
          </cell>
          <cell r="I3478" t="str">
            <v>yibQ</v>
          </cell>
          <cell r="J3478" t="str">
            <v>b3614</v>
          </cell>
          <cell r="K3478" t="str">
            <v>EG12298</v>
          </cell>
          <cell r="L3478" t="str">
            <v>EG12298</v>
          </cell>
          <cell r="M3478">
            <v>948128</v>
          </cell>
        </row>
        <row r="3479">
          <cell r="A3479" t="str">
            <v>NC_000913.2</v>
          </cell>
          <cell r="B3479" t="str">
            <v>RefSeq</v>
          </cell>
          <cell r="C3479" t="str">
            <v>gene</v>
          </cell>
          <cell r="D3479">
            <v>3787070</v>
          </cell>
          <cell r="E3479">
            <v>3788104</v>
          </cell>
          <cell r="F3479" t="str">
            <v>.</v>
          </cell>
          <cell r="G3479" t="str">
            <v>-</v>
          </cell>
          <cell r="H3479">
            <v>3693</v>
          </cell>
          <cell r="I3479" t="str">
            <v>yibD</v>
          </cell>
          <cell r="J3479" t="str">
            <v>b3615</v>
          </cell>
          <cell r="K3479" t="str">
            <v>EG11266</v>
          </cell>
          <cell r="L3479" t="str">
            <v>EG11266</v>
          </cell>
          <cell r="M3479">
            <v>948140</v>
          </cell>
        </row>
        <row r="3480">
          <cell r="A3480" t="str">
            <v>NC_000913.2</v>
          </cell>
          <cell r="B3480" t="str">
            <v>RefSeq</v>
          </cell>
          <cell r="C3480" t="str">
            <v>gene</v>
          </cell>
          <cell r="D3480">
            <v>3788343</v>
          </cell>
          <cell r="E3480">
            <v>3789368</v>
          </cell>
          <cell r="F3480" t="str">
            <v>.</v>
          </cell>
          <cell r="G3480" t="str">
            <v>-</v>
          </cell>
          <cell r="H3480">
            <v>3694</v>
          </cell>
          <cell r="I3480" t="str">
            <v>tdh</v>
          </cell>
          <cell r="J3480" t="str">
            <v>b3616</v>
          </cell>
          <cell r="K3480" t="str">
            <v>EG10993</v>
          </cell>
          <cell r="L3480" t="str">
            <v>EG10993</v>
          </cell>
          <cell r="M3480">
            <v>948139</v>
          </cell>
        </row>
        <row r="3481">
          <cell r="A3481" t="str">
            <v>NC_000913.2</v>
          </cell>
          <cell r="B3481" t="str">
            <v>RefSeq</v>
          </cell>
          <cell r="C3481" t="str">
            <v>gene</v>
          </cell>
          <cell r="D3481">
            <v>3789378</v>
          </cell>
          <cell r="E3481">
            <v>3790574</v>
          </cell>
          <cell r="F3481" t="str">
            <v>.</v>
          </cell>
          <cell r="G3481" t="str">
            <v>-</v>
          </cell>
          <cell r="H3481">
            <v>3695</v>
          </cell>
          <cell r="I3481" t="str">
            <v>kbl</v>
          </cell>
          <cell r="J3481" t="str">
            <v>b3617</v>
          </cell>
          <cell r="K3481" t="str">
            <v>EG10512</v>
          </cell>
          <cell r="L3481" t="str">
            <v>EG10512</v>
          </cell>
          <cell r="M3481">
            <v>948138</v>
          </cell>
        </row>
        <row r="3482">
          <cell r="A3482" t="str">
            <v>NC_000913.2</v>
          </cell>
          <cell r="B3482" t="str">
            <v>RefSeq</v>
          </cell>
          <cell r="C3482" t="str">
            <v>gene</v>
          </cell>
          <cell r="D3482">
            <v>3790849</v>
          </cell>
          <cell r="E3482">
            <v>3791706</v>
          </cell>
          <cell r="F3482" t="str">
            <v>.</v>
          </cell>
          <cell r="G3482" t="str">
            <v>-</v>
          </cell>
          <cell r="H3482">
            <v>3696</v>
          </cell>
          <cell r="I3482" t="str">
            <v>yibB</v>
          </cell>
          <cell r="J3482" t="str">
            <v>b3618</v>
          </cell>
          <cell r="K3482" t="str">
            <v>EG11188</v>
          </cell>
          <cell r="L3482" t="str">
            <v>EG11188</v>
          </cell>
          <cell r="M3482">
            <v>948137</v>
          </cell>
        </row>
        <row r="3483">
          <cell r="A3483" t="str">
            <v>NC_000913.2</v>
          </cell>
          <cell r="B3483" t="str">
            <v>RefSeq</v>
          </cell>
          <cell r="C3483" t="str">
            <v>gene</v>
          </cell>
          <cell r="D3483">
            <v>3792010</v>
          </cell>
          <cell r="E3483">
            <v>3792942</v>
          </cell>
          <cell r="F3483" t="str">
            <v>.</v>
          </cell>
          <cell r="G3483" t="str">
            <v>+</v>
          </cell>
          <cell r="H3483">
            <v>3697</v>
          </cell>
          <cell r="I3483" t="str">
            <v>rfaD</v>
          </cell>
          <cell r="J3483" t="str">
            <v>b3619</v>
          </cell>
          <cell r="K3483" t="str">
            <v>EG10838</v>
          </cell>
          <cell r="L3483" t="str">
            <v>EG10838</v>
          </cell>
          <cell r="M3483">
            <v>948134</v>
          </cell>
        </row>
        <row r="3484">
          <cell r="A3484" t="str">
            <v>NC_000913.2</v>
          </cell>
          <cell r="B3484" t="str">
            <v>RefSeq</v>
          </cell>
          <cell r="C3484" t="str">
            <v>gene</v>
          </cell>
          <cell r="D3484">
            <v>3792952</v>
          </cell>
          <cell r="E3484">
            <v>3793998</v>
          </cell>
          <cell r="F3484" t="str">
            <v>.</v>
          </cell>
          <cell r="G3484" t="str">
            <v>+</v>
          </cell>
          <cell r="H3484">
            <v>3698</v>
          </cell>
          <cell r="I3484" t="str">
            <v>rfaF</v>
          </cell>
          <cell r="J3484" t="str">
            <v>b3620</v>
          </cell>
          <cell r="K3484" t="str">
            <v>EG12210</v>
          </cell>
          <cell r="L3484" t="str">
            <v>EG12210</v>
          </cell>
          <cell r="M3484">
            <v>948135</v>
          </cell>
        </row>
        <row r="3485">
          <cell r="A3485" t="str">
            <v>NC_000913.2</v>
          </cell>
          <cell r="B3485" t="str">
            <v>RefSeq</v>
          </cell>
          <cell r="C3485" t="str">
            <v>gene</v>
          </cell>
          <cell r="D3485">
            <v>3794002</v>
          </cell>
          <cell r="E3485">
            <v>3794961</v>
          </cell>
          <cell r="F3485" t="str">
            <v>.</v>
          </cell>
          <cell r="G3485" t="str">
            <v>+</v>
          </cell>
          <cell r="H3485">
            <v>3699</v>
          </cell>
          <cell r="I3485" t="str">
            <v>rfaC</v>
          </cell>
          <cell r="J3485" t="str">
            <v>b3621</v>
          </cell>
          <cell r="K3485" t="str">
            <v>EG11189</v>
          </cell>
          <cell r="L3485" t="str">
            <v>EG11189</v>
          </cell>
          <cell r="M3485">
            <v>948136</v>
          </cell>
        </row>
        <row r="3486">
          <cell r="A3486" t="str">
            <v>NC_000913.2</v>
          </cell>
          <cell r="B3486" t="str">
            <v>RefSeq</v>
          </cell>
          <cell r="C3486" t="str">
            <v>gene</v>
          </cell>
          <cell r="D3486">
            <v>3794971</v>
          </cell>
          <cell r="E3486">
            <v>3796230</v>
          </cell>
          <cell r="F3486" t="str">
            <v>.</v>
          </cell>
          <cell r="G3486" t="str">
            <v>+</v>
          </cell>
          <cell r="H3486">
            <v>3700</v>
          </cell>
          <cell r="I3486" t="str">
            <v>rfaL</v>
          </cell>
          <cell r="J3486" t="str">
            <v>b3622</v>
          </cell>
          <cell r="K3486" t="str">
            <v>EG11424</v>
          </cell>
          <cell r="L3486" t="str">
            <v>EG11424</v>
          </cell>
          <cell r="M3486">
            <v>948148</v>
          </cell>
        </row>
        <row r="3487">
          <cell r="A3487" t="str">
            <v>NC_000913.2</v>
          </cell>
          <cell r="B3487" t="str">
            <v>RefSeq</v>
          </cell>
          <cell r="C3487" t="str">
            <v>gene</v>
          </cell>
          <cell r="D3487">
            <v>3796262</v>
          </cell>
          <cell r="E3487">
            <v>3797335</v>
          </cell>
          <cell r="F3487" t="str">
            <v>.</v>
          </cell>
          <cell r="G3487" t="str">
            <v>-</v>
          </cell>
          <cell r="H3487">
            <v>3701</v>
          </cell>
          <cell r="I3487" t="str">
            <v>waaU</v>
          </cell>
          <cell r="J3487" t="str">
            <v>b3623</v>
          </cell>
          <cell r="K3487" t="str">
            <v>EG11423</v>
          </cell>
          <cell r="L3487" t="str">
            <v>EG11423</v>
          </cell>
          <cell r="M3487">
            <v>948147</v>
          </cell>
        </row>
        <row r="3488">
          <cell r="A3488" t="str">
            <v>NC_000913.2</v>
          </cell>
          <cell r="B3488" t="str">
            <v>RefSeq</v>
          </cell>
          <cell r="C3488" t="str">
            <v>gene</v>
          </cell>
          <cell r="D3488">
            <v>3797368</v>
          </cell>
          <cell r="E3488">
            <v>3798219</v>
          </cell>
          <cell r="F3488" t="str">
            <v>.</v>
          </cell>
          <cell r="G3488" t="str">
            <v>-</v>
          </cell>
          <cell r="H3488">
            <v>3702</v>
          </cell>
          <cell r="I3488" t="str">
            <v>rfaZ</v>
          </cell>
          <cell r="J3488" t="str">
            <v>b3624</v>
          </cell>
          <cell r="K3488" t="str">
            <v>EG11426</v>
          </cell>
          <cell r="L3488" t="str">
            <v>EG11426</v>
          </cell>
          <cell r="M3488">
            <v>948146</v>
          </cell>
        </row>
        <row r="3489">
          <cell r="A3489" t="str">
            <v>NC_000913.2</v>
          </cell>
          <cell r="B3489" t="str">
            <v>RefSeq</v>
          </cell>
          <cell r="C3489" t="str">
            <v>gene</v>
          </cell>
          <cell r="D3489">
            <v>3798290</v>
          </cell>
          <cell r="E3489">
            <v>3798988</v>
          </cell>
          <cell r="F3489" t="str">
            <v>.</v>
          </cell>
          <cell r="G3489" t="str">
            <v>-</v>
          </cell>
          <cell r="H3489">
            <v>3703</v>
          </cell>
          <cell r="I3489" t="str">
            <v>rfaY</v>
          </cell>
          <cell r="J3489" t="str">
            <v>b3625</v>
          </cell>
          <cell r="K3489" t="str">
            <v>EG11425</v>
          </cell>
          <cell r="L3489" t="str">
            <v>EG11425</v>
          </cell>
          <cell r="M3489">
            <v>948145</v>
          </cell>
        </row>
        <row r="3490">
          <cell r="A3490" t="str">
            <v>NC_000913.2</v>
          </cell>
          <cell r="B3490" t="str">
            <v>RefSeq</v>
          </cell>
          <cell r="C3490" t="str">
            <v>gene</v>
          </cell>
          <cell r="D3490">
            <v>3799006</v>
          </cell>
          <cell r="E3490">
            <v>3800022</v>
          </cell>
          <cell r="F3490" t="str">
            <v>.</v>
          </cell>
          <cell r="G3490" t="str">
            <v>-</v>
          </cell>
          <cell r="H3490">
            <v>3704</v>
          </cell>
          <cell r="I3490" t="str">
            <v>rfaJ</v>
          </cell>
          <cell r="J3490" t="str">
            <v>b3626</v>
          </cell>
          <cell r="K3490" t="str">
            <v>EG11353</v>
          </cell>
          <cell r="L3490" t="str">
            <v>EG11353</v>
          </cell>
          <cell r="M3490">
            <v>948142</v>
          </cell>
        </row>
        <row r="3491">
          <cell r="A3491" t="str">
            <v>NC_000913.2</v>
          </cell>
          <cell r="B3491" t="str">
            <v>RefSeq</v>
          </cell>
          <cell r="C3491" t="str">
            <v>gene</v>
          </cell>
          <cell r="D3491">
            <v>3800062</v>
          </cell>
          <cell r="E3491">
            <v>3801081</v>
          </cell>
          <cell r="F3491" t="str">
            <v>.</v>
          </cell>
          <cell r="G3491" t="str">
            <v>-</v>
          </cell>
          <cell r="H3491">
            <v>3705</v>
          </cell>
          <cell r="I3491" t="str">
            <v>rfaI</v>
          </cell>
          <cell r="J3491" t="str">
            <v>b3627</v>
          </cell>
          <cell r="K3491" t="str">
            <v>EG11352</v>
          </cell>
          <cell r="L3491" t="str">
            <v>EG11352</v>
          </cell>
          <cell r="M3491">
            <v>948143</v>
          </cell>
        </row>
        <row r="3492">
          <cell r="A3492" t="str">
            <v>NC_000913.2</v>
          </cell>
          <cell r="B3492" t="str">
            <v>RefSeq</v>
          </cell>
          <cell r="C3492" t="str">
            <v>gene</v>
          </cell>
          <cell r="D3492">
            <v>3801081</v>
          </cell>
          <cell r="E3492">
            <v>3802160</v>
          </cell>
          <cell r="F3492" t="str">
            <v>.</v>
          </cell>
          <cell r="G3492" t="str">
            <v>-</v>
          </cell>
          <cell r="H3492">
            <v>3706</v>
          </cell>
          <cell r="I3492" t="str">
            <v>rfaB</v>
          </cell>
          <cell r="J3492" t="str">
            <v>b3628</v>
          </cell>
          <cell r="K3492" t="str">
            <v>EG11351</v>
          </cell>
          <cell r="L3492" t="str">
            <v>EG11351</v>
          </cell>
          <cell r="M3492">
            <v>948144</v>
          </cell>
        </row>
        <row r="3493">
          <cell r="A3493" t="str">
            <v>NC_000913.2</v>
          </cell>
          <cell r="B3493" t="str">
            <v>RefSeq</v>
          </cell>
          <cell r="C3493" t="str">
            <v>gene</v>
          </cell>
          <cell r="D3493">
            <v>3802204</v>
          </cell>
          <cell r="E3493">
            <v>3803139</v>
          </cell>
          <cell r="F3493" t="str">
            <v>.</v>
          </cell>
          <cell r="G3493" t="str">
            <v>-</v>
          </cell>
          <cell r="H3493">
            <v>3707</v>
          </cell>
          <cell r="I3493" t="str">
            <v>rfaS</v>
          </cell>
          <cell r="J3493" t="str">
            <v>b3629</v>
          </cell>
          <cell r="K3493" t="str">
            <v>EG11350</v>
          </cell>
          <cell r="L3493" t="str">
            <v>EG11350</v>
          </cell>
          <cell r="M3493">
            <v>948151</v>
          </cell>
        </row>
        <row r="3494">
          <cell r="A3494" t="str">
            <v>NC_000913.2</v>
          </cell>
          <cell r="B3494" t="str">
            <v>RefSeq</v>
          </cell>
          <cell r="C3494" t="str">
            <v>gene</v>
          </cell>
          <cell r="D3494">
            <v>3803176</v>
          </cell>
          <cell r="E3494">
            <v>3803973</v>
          </cell>
          <cell r="F3494" t="str">
            <v>.</v>
          </cell>
          <cell r="G3494" t="str">
            <v>-</v>
          </cell>
          <cell r="H3494">
            <v>3708</v>
          </cell>
          <cell r="I3494" t="str">
            <v>rfaP</v>
          </cell>
          <cell r="J3494" t="str">
            <v>b3630</v>
          </cell>
          <cell r="K3494" t="str">
            <v>EG11340</v>
          </cell>
          <cell r="L3494" t="str">
            <v>EG11340</v>
          </cell>
          <cell r="M3494">
            <v>948150</v>
          </cell>
        </row>
        <row r="3495">
          <cell r="A3495" t="str">
            <v>NC_000913.2</v>
          </cell>
          <cell r="B3495" t="str">
            <v>RefSeq</v>
          </cell>
          <cell r="C3495" t="str">
            <v>gene</v>
          </cell>
          <cell r="D3495">
            <v>3803966</v>
          </cell>
          <cell r="E3495">
            <v>3805090</v>
          </cell>
          <cell r="F3495" t="str">
            <v>.</v>
          </cell>
          <cell r="G3495" t="str">
            <v>-</v>
          </cell>
          <cell r="H3495">
            <v>3709</v>
          </cell>
          <cell r="I3495" t="str">
            <v>rfaG</v>
          </cell>
          <cell r="J3495" t="str">
            <v>b3631</v>
          </cell>
          <cell r="K3495" t="str">
            <v>EG11339</v>
          </cell>
          <cell r="L3495" t="str">
            <v>EG11339</v>
          </cell>
          <cell r="M3495">
            <v>948149</v>
          </cell>
        </row>
        <row r="3496">
          <cell r="A3496" t="str">
            <v>NC_000913.2</v>
          </cell>
          <cell r="B3496" t="str">
            <v>RefSeq</v>
          </cell>
          <cell r="C3496" t="str">
            <v>gene</v>
          </cell>
          <cell r="D3496">
            <v>3805087</v>
          </cell>
          <cell r="E3496">
            <v>3806121</v>
          </cell>
          <cell r="F3496" t="str">
            <v>.</v>
          </cell>
          <cell r="G3496" t="str">
            <v>-</v>
          </cell>
          <cell r="H3496">
            <v>3710</v>
          </cell>
          <cell r="I3496" t="str">
            <v>rfaQ</v>
          </cell>
          <cell r="J3496" t="str">
            <v>b3632</v>
          </cell>
          <cell r="K3496" t="str">
            <v>EG11341</v>
          </cell>
          <cell r="L3496" t="str">
            <v>EG11341</v>
          </cell>
          <cell r="M3496">
            <v>948155</v>
          </cell>
        </row>
        <row r="3497">
          <cell r="A3497" t="str">
            <v>NC_000913.2</v>
          </cell>
          <cell r="B3497" t="str">
            <v>RefSeq</v>
          </cell>
          <cell r="C3497" t="str">
            <v>gene</v>
          </cell>
          <cell r="D3497">
            <v>3806563</v>
          </cell>
          <cell r="E3497">
            <v>3807840</v>
          </cell>
          <cell r="F3497" t="str">
            <v>.</v>
          </cell>
          <cell r="G3497" t="str">
            <v>+</v>
          </cell>
          <cell r="H3497">
            <v>3711</v>
          </cell>
          <cell r="I3497" t="str">
            <v>waaA</v>
          </cell>
          <cell r="J3497" t="str">
            <v>b3633</v>
          </cell>
          <cell r="K3497" t="str">
            <v>EG10520</v>
          </cell>
          <cell r="L3497" t="str">
            <v>EG10520</v>
          </cell>
          <cell r="M3497">
            <v>949048</v>
          </cell>
        </row>
        <row r="3498">
          <cell r="A3498" t="str">
            <v>NC_000913.2</v>
          </cell>
          <cell r="B3498" t="str">
            <v>RefSeq</v>
          </cell>
          <cell r="C3498" t="str">
            <v>gene</v>
          </cell>
          <cell r="D3498">
            <v>3807848</v>
          </cell>
          <cell r="E3498">
            <v>3808327</v>
          </cell>
          <cell r="F3498" t="str">
            <v>.</v>
          </cell>
          <cell r="G3498" t="str">
            <v>+</v>
          </cell>
          <cell r="H3498">
            <v>3712</v>
          </cell>
          <cell r="I3498" t="str">
            <v>coaD</v>
          </cell>
          <cell r="J3498" t="str">
            <v>b3634</v>
          </cell>
          <cell r="K3498" t="str">
            <v>EG11190</v>
          </cell>
          <cell r="L3498" t="str">
            <v>EG11190</v>
          </cell>
          <cell r="M3498">
            <v>947386</v>
          </cell>
        </row>
        <row r="3499">
          <cell r="A3499" t="str">
            <v>NC_000913.2</v>
          </cell>
          <cell r="B3499" t="str">
            <v>RefSeq</v>
          </cell>
          <cell r="C3499" t="str">
            <v>gene</v>
          </cell>
          <cell r="D3499">
            <v>3808366</v>
          </cell>
          <cell r="E3499">
            <v>3809175</v>
          </cell>
          <cell r="F3499" t="str">
            <v>.</v>
          </cell>
          <cell r="G3499" t="str">
            <v>-</v>
          </cell>
          <cell r="H3499">
            <v>3713</v>
          </cell>
          <cell r="I3499" t="str">
            <v>mutM</v>
          </cell>
          <cell r="J3499" t="str">
            <v>b3635</v>
          </cell>
          <cell r="K3499" t="str">
            <v>EG10329</v>
          </cell>
          <cell r="L3499" t="str">
            <v>EG10329</v>
          </cell>
          <cell r="M3499">
            <v>946765</v>
          </cell>
        </row>
        <row r="3500">
          <cell r="A3500" t="str">
            <v>NC_000913.2</v>
          </cell>
          <cell r="B3500" t="str">
            <v>RefSeq</v>
          </cell>
          <cell r="C3500" t="str">
            <v>gene</v>
          </cell>
          <cell r="D3500">
            <v>3809273</v>
          </cell>
          <cell r="E3500">
            <v>3809440</v>
          </cell>
          <cell r="F3500" t="str">
            <v>.</v>
          </cell>
          <cell r="G3500" t="str">
            <v>-</v>
          </cell>
          <cell r="H3500">
            <v>3714</v>
          </cell>
          <cell r="I3500" t="str">
            <v>rpmG</v>
          </cell>
          <cell r="J3500" t="str">
            <v>b3636</v>
          </cell>
          <cell r="K3500" t="str">
            <v>EG10891</v>
          </cell>
          <cell r="L3500" t="str">
            <v>EG10891</v>
          </cell>
          <cell r="M3500">
            <v>946318</v>
          </cell>
        </row>
        <row r="3501">
          <cell r="A3501" t="str">
            <v>NC_000913.2</v>
          </cell>
          <cell r="B3501" t="str">
            <v>RefSeq</v>
          </cell>
          <cell r="C3501" t="str">
            <v>gene</v>
          </cell>
          <cell r="D3501">
            <v>3809461</v>
          </cell>
          <cell r="E3501">
            <v>3809697</v>
          </cell>
          <cell r="F3501" t="str">
            <v>.</v>
          </cell>
          <cell r="G3501" t="str">
            <v>-</v>
          </cell>
          <cell r="H3501">
            <v>3715</v>
          </cell>
          <cell r="I3501" t="str">
            <v>rpmB</v>
          </cell>
          <cell r="J3501" t="str">
            <v>b3637</v>
          </cell>
          <cell r="K3501" t="str">
            <v>EG10886</v>
          </cell>
          <cell r="L3501" t="str">
            <v>EG10886</v>
          </cell>
          <cell r="M3501">
            <v>946941</v>
          </cell>
        </row>
        <row r="3502">
          <cell r="A3502" t="str">
            <v>NC_000913.2</v>
          </cell>
          <cell r="B3502" t="str">
            <v>RefSeq</v>
          </cell>
          <cell r="C3502" t="str">
            <v>gene</v>
          </cell>
          <cell r="D3502">
            <v>3809914</v>
          </cell>
          <cell r="E3502">
            <v>3810582</v>
          </cell>
          <cell r="F3502" t="str">
            <v>.</v>
          </cell>
          <cell r="G3502" t="str">
            <v>-</v>
          </cell>
          <cell r="H3502">
            <v>3716</v>
          </cell>
          <cell r="I3502" t="str">
            <v>yicR</v>
          </cell>
          <cell r="J3502" t="str">
            <v>b3638</v>
          </cell>
          <cell r="K3502" t="str">
            <v>EG11312</v>
          </cell>
          <cell r="L3502" t="str">
            <v>EG11312</v>
          </cell>
          <cell r="M3502">
            <v>948968</v>
          </cell>
        </row>
        <row r="3503">
          <cell r="A3503" t="str">
            <v>NC_000913.2</v>
          </cell>
          <cell r="B3503" t="str">
            <v>RefSeq</v>
          </cell>
          <cell r="C3503" t="str">
            <v>gene</v>
          </cell>
          <cell r="D3503">
            <v>3810754</v>
          </cell>
          <cell r="E3503">
            <v>3811974</v>
          </cell>
          <cell r="F3503" t="str">
            <v>.</v>
          </cell>
          <cell r="G3503" t="str">
            <v>+</v>
          </cell>
          <cell r="H3503">
            <v>3717</v>
          </cell>
          <cell r="I3503" t="str">
            <v>dfp</v>
          </cell>
          <cell r="J3503" t="str">
            <v>b3639</v>
          </cell>
          <cell r="K3503" t="str">
            <v>EG10004</v>
          </cell>
          <cell r="L3503" t="str">
            <v>EG10004</v>
          </cell>
          <cell r="M3503">
            <v>949047</v>
          </cell>
        </row>
        <row r="3504">
          <cell r="A3504" t="str">
            <v>NC_000913.2</v>
          </cell>
          <cell r="B3504" t="str">
            <v>RefSeq</v>
          </cell>
          <cell r="C3504" t="str">
            <v>gene</v>
          </cell>
          <cell r="D3504">
            <v>3811955</v>
          </cell>
          <cell r="E3504">
            <v>3812410</v>
          </cell>
          <cell r="F3504" t="str">
            <v>.</v>
          </cell>
          <cell r="G3504" t="str">
            <v>+</v>
          </cell>
          <cell r="H3504">
            <v>3718</v>
          </cell>
          <cell r="I3504" t="str">
            <v>dut</v>
          </cell>
          <cell r="J3504" t="str">
            <v>b3640</v>
          </cell>
          <cell r="K3504" t="str">
            <v>EG10251</v>
          </cell>
          <cell r="L3504" t="str">
            <v>EG10251</v>
          </cell>
          <cell r="M3504">
            <v>948607</v>
          </cell>
        </row>
        <row r="3505">
          <cell r="A3505" t="str">
            <v>NC_000913.2</v>
          </cell>
          <cell r="B3505" t="str">
            <v>RefSeq</v>
          </cell>
          <cell r="C3505" t="str">
            <v>gene</v>
          </cell>
          <cell r="D3505">
            <v>3812517</v>
          </cell>
          <cell r="E3505">
            <v>3813113</v>
          </cell>
          <cell r="F3505" t="str">
            <v>.</v>
          </cell>
          <cell r="G3505" t="str">
            <v>+</v>
          </cell>
          <cell r="H3505">
            <v>3719</v>
          </cell>
          <cell r="I3505" t="str">
            <v>slmA</v>
          </cell>
          <cell r="J3505" t="str">
            <v>b3641</v>
          </cell>
          <cell r="K3505" t="str">
            <v>EG11191</v>
          </cell>
          <cell r="L3505" t="str">
            <v>EG11191</v>
          </cell>
          <cell r="M3505">
            <v>948158</v>
          </cell>
        </row>
        <row r="3506">
          <cell r="A3506" t="str">
            <v>NC_000913.2</v>
          </cell>
          <cell r="B3506" t="str">
            <v>RefSeq</v>
          </cell>
          <cell r="C3506" t="str">
            <v>gene</v>
          </cell>
          <cell r="D3506">
            <v>3813150</v>
          </cell>
          <cell r="E3506">
            <v>3813791</v>
          </cell>
          <cell r="F3506" t="str">
            <v>.</v>
          </cell>
          <cell r="G3506" t="str">
            <v>-</v>
          </cell>
          <cell r="H3506">
            <v>3720</v>
          </cell>
          <cell r="I3506" t="str">
            <v>pyrE</v>
          </cell>
          <cell r="J3506" t="str">
            <v>b3642</v>
          </cell>
          <cell r="K3506" t="str">
            <v>EG10808</v>
          </cell>
          <cell r="L3506" t="str">
            <v>EG10808</v>
          </cell>
          <cell r="M3506">
            <v>948157</v>
          </cell>
        </row>
        <row r="3507">
          <cell r="A3507" t="str">
            <v>NC_000913.2</v>
          </cell>
          <cell r="B3507" t="str">
            <v>RefSeq</v>
          </cell>
          <cell r="C3507" t="str">
            <v>gene</v>
          </cell>
          <cell r="D3507">
            <v>3813886</v>
          </cell>
          <cell r="E3507">
            <v>3814572</v>
          </cell>
          <cell r="F3507" t="str">
            <v>.</v>
          </cell>
          <cell r="G3507" t="str">
            <v>-</v>
          </cell>
          <cell r="H3507">
            <v>3721</v>
          </cell>
          <cell r="I3507" t="str">
            <v>rph</v>
          </cell>
          <cell r="J3507" t="str">
            <v>b3643</v>
          </cell>
          <cell r="K3507" t="str">
            <v>EG10863</v>
          </cell>
          <cell r="L3507" t="str">
            <v>EG10863</v>
          </cell>
          <cell r="M3507">
            <v>948156</v>
          </cell>
        </row>
        <row r="3508">
          <cell r="A3508" t="str">
            <v>NC_000913.2</v>
          </cell>
          <cell r="B3508" t="str">
            <v>RefSeq</v>
          </cell>
          <cell r="C3508" t="str">
            <v>gene</v>
          </cell>
          <cell r="D3508">
            <v>3814699</v>
          </cell>
          <cell r="E3508">
            <v>3815562</v>
          </cell>
          <cell r="F3508" t="str">
            <v>.</v>
          </cell>
          <cell r="G3508" t="str">
            <v>+</v>
          </cell>
          <cell r="H3508">
            <v>3722</v>
          </cell>
          <cell r="I3508" t="str">
            <v>yicC</v>
          </cell>
          <cell r="J3508" t="str">
            <v>b3644</v>
          </cell>
          <cell r="K3508" t="str">
            <v>EG11192</v>
          </cell>
          <cell r="L3508" t="str">
            <v>EG11192</v>
          </cell>
          <cell r="M3508">
            <v>948154</v>
          </cell>
        </row>
        <row r="3509">
          <cell r="A3509" t="str">
            <v>NC_000913.2</v>
          </cell>
          <cell r="B3509" t="str">
            <v>RefSeq</v>
          </cell>
          <cell r="C3509" t="str">
            <v>gene</v>
          </cell>
          <cell r="D3509">
            <v>3815783</v>
          </cell>
          <cell r="E3509">
            <v>3816607</v>
          </cell>
          <cell r="F3509" t="str">
            <v>.</v>
          </cell>
          <cell r="G3509" t="str">
            <v>+</v>
          </cell>
          <cell r="H3509">
            <v>3723</v>
          </cell>
          <cell r="I3509" t="str">
            <v>dinD</v>
          </cell>
          <cell r="J3509" t="str">
            <v>b3645</v>
          </cell>
          <cell r="K3509" t="str">
            <v>EG11193</v>
          </cell>
          <cell r="L3509" t="str">
            <v>EG11193</v>
          </cell>
          <cell r="M3509">
            <v>948153</v>
          </cell>
        </row>
        <row r="3510">
          <cell r="A3510" t="str">
            <v>NC_000913.2</v>
          </cell>
          <cell r="B3510" t="str">
            <v>RefSeq</v>
          </cell>
          <cell r="C3510" t="str">
            <v>gene</v>
          </cell>
          <cell r="D3510">
            <v>3816897</v>
          </cell>
          <cell r="E3510">
            <v>3817514</v>
          </cell>
          <cell r="F3510" t="str">
            <v>.</v>
          </cell>
          <cell r="G3510" t="str">
            <v>+</v>
          </cell>
          <cell r="H3510">
            <v>3724</v>
          </cell>
          <cell r="I3510" t="str">
            <v>yicG</v>
          </cell>
          <cell r="J3510" t="str">
            <v>b3646</v>
          </cell>
          <cell r="K3510" t="str">
            <v>EG11683</v>
          </cell>
          <cell r="L3510" t="str">
            <v>EG11683</v>
          </cell>
          <cell r="M3510">
            <v>948165</v>
          </cell>
        </row>
        <row r="3511">
          <cell r="A3511" t="str">
            <v>NC_000913.2</v>
          </cell>
          <cell r="B3511" t="str">
            <v>RefSeq</v>
          </cell>
          <cell r="C3511" t="str">
            <v>gene</v>
          </cell>
          <cell r="D3511">
            <v>3817511</v>
          </cell>
          <cell r="E3511">
            <v>3819193</v>
          </cell>
          <cell r="F3511" t="str">
            <v>.</v>
          </cell>
          <cell r="G3511" t="str">
            <v>-</v>
          </cell>
          <cell r="H3511">
            <v>3725</v>
          </cell>
          <cell r="I3511" t="str">
            <v>ligB</v>
          </cell>
          <cell r="J3511" t="str">
            <v>b3647</v>
          </cell>
          <cell r="K3511" t="str">
            <v>EG11334</v>
          </cell>
          <cell r="L3511" t="str">
            <v>EG11334</v>
          </cell>
          <cell r="M3511">
            <v>948164</v>
          </cell>
        </row>
        <row r="3512">
          <cell r="A3512" t="str">
            <v>NC_000913.2</v>
          </cell>
          <cell r="B3512" t="str">
            <v>RefSeq</v>
          </cell>
          <cell r="C3512" t="str">
            <v>gene</v>
          </cell>
          <cell r="D3512">
            <v>3819451</v>
          </cell>
          <cell r="E3512">
            <v>3820074</v>
          </cell>
          <cell r="F3512" t="str">
            <v>.</v>
          </cell>
          <cell r="G3512" t="str">
            <v>+</v>
          </cell>
          <cell r="H3512">
            <v>3726</v>
          </cell>
          <cell r="I3512" t="str">
            <v>gmk</v>
          </cell>
          <cell r="J3512" t="str">
            <v>b3648</v>
          </cell>
          <cell r="K3512" t="str">
            <v>EG10965</v>
          </cell>
          <cell r="L3512" t="str">
            <v>EG10965</v>
          </cell>
          <cell r="M3512">
            <v>948163</v>
          </cell>
        </row>
        <row r="3513">
          <cell r="A3513" t="str">
            <v>NC_000913.2</v>
          </cell>
          <cell r="B3513" t="str">
            <v>RefSeq</v>
          </cell>
          <cell r="C3513" t="str">
            <v>gene</v>
          </cell>
          <cell r="D3513">
            <v>3820129</v>
          </cell>
          <cell r="E3513">
            <v>3820404</v>
          </cell>
          <cell r="F3513" t="str">
            <v>.</v>
          </cell>
          <cell r="G3513" t="str">
            <v>+</v>
          </cell>
          <cell r="H3513">
            <v>3727</v>
          </cell>
          <cell r="I3513" t="str">
            <v>rpoZ</v>
          </cell>
          <cell r="J3513" t="str">
            <v>b3649</v>
          </cell>
          <cell r="K3513" t="str">
            <v>EG10899</v>
          </cell>
          <cell r="L3513" t="str">
            <v>EG10899</v>
          </cell>
          <cell r="M3513">
            <v>948160</v>
          </cell>
        </row>
        <row r="3514">
          <cell r="A3514" t="str">
            <v>NC_000913.2</v>
          </cell>
          <cell r="B3514" t="str">
            <v>RefSeq</v>
          </cell>
          <cell r="C3514" t="str">
            <v>gene</v>
          </cell>
          <cell r="D3514">
            <v>3820423</v>
          </cell>
          <cell r="E3514">
            <v>3822531</v>
          </cell>
          <cell r="F3514" t="str">
            <v>.</v>
          </cell>
          <cell r="G3514" t="str">
            <v>+</v>
          </cell>
          <cell r="H3514">
            <v>3728</v>
          </cell>
          <cell r="I3514" t="str">
            <v>spoT</v>
          </cell>
          <cell r="J3514" t="str">
            <v>b3650</v>
          </cell>
          <cell r="K3514" t="str">
            <v>EG10966</v>
          </cell>
          <cell r="L3514" t="str">
            <v>EG10966</v>
          </cell>
          <cell r="M3514">
            <v>948159</v>
          </cell>
        </row>
        <row r="3515">
          <cell r="A3515" t="str">
            <v>NC_000913.2</v>
          </cell>
          <cell r="B3515" t="str">
            <v>RefSeq</v>
          </cell>
          <cell r="C3515" t="str">
            <v>gene</v>
          </cell>
          <cell r="D3515">
            <v>3822538</v>
          </cell>
          <cell r="E3515">
            <v>3823227</v>
          </cell>
          <cell r="F3515" t="str">
            <v>.</v>
          </cell>
          <cell r="G3515" t="str">
            <v>+</v>
          </cell>
          <cell r="H3515">
            <v>3729</v>
          </cell>
          <cell r="I3515" t="str">
            <v>trmH</v>
          </cell>
          <cell r="J3515" t="str">
            <v>b3651</v>
          </cell>
          <cell r="K3515" t="str">
            <v>EG10967</v>
          </cell>
          <cell r="L3515" t="str">
            <v>EG10967</v>
          </cell>
          <cell r="M3515">
            <v>948161</v>
          </cell>
        </row>
        <row r="3516">
          <cell r="A3516" t="str">
            <v>NC_000913.2</v>
          </cell>
          <cell r="B3516" t="str">
            <v>RefSeq</v>
          </cell>
          <cell r="C3516" t="str">
            <v>gene</v>
          </cell>
          <cell r="D3516">
            <v>3823233</v>
          </cell>
          <cell r="E3516">
            <v>3825314</v>
          </cell>
          <cell r="F3516" t="str">
            <v>.</v>
          </cell>
          <cell r="G3516" t="str">
            <v>+</v>
          </cell>
          <cell r="H3516">
            <v>3730</v>
          </cell>
          <cell r="I3516" t="str">
            <v>recG</v>
          </cell>
          <cell r="J3516" t="str">
            <v>b3652</v>
          </cell>
          <cell r="K3516" t="str">
            <v>EG10829</v>
          </cell>
          <cell r="L3516" t="str">
            <v>EG10829</v>
          </cell>
          <cell r="M3516">
            <v>948162</v>
          </cell>
        </row>
        <row r="3517">
          <cell r="A3517" t="str">
            <v>NC_000913.2</v>
          </cell>
          <cell r="B3517" t="str">
            <v>RefSeq</v>
          </cell>
          <cell r="C3517" t="str">
            <v>gene</v>
          </cell>
          <cell r="D3517">
            <v>3825483</v>
          </cell>
          <cell r="E3517">
            <v>3826688</v>
          </cell>
          <cell r="F3517" t="str">
            <v>.</v>
          </cell>
          <cell r="G3517" t="str">
            <v>-</v>
          </cell>
          <cell r="H3517">
            <v>3731</v>
          </cell>
          <cell r="I3517" t="str">
            <v>gltS</v>
          </cell>
          <cell r="J3517" t="str">
            <v>b3653</v>
          </cell>
          <cell r="K3517" t="str">
            <v>EG10406</v>
          </cell>
          <cell r="L3517" t="str">
            <v>EG10406</v>
          </cell>
          <cell r="M3517">
            <v>948166</v>
          </cell>
        </row>
        <row r="3518">
          <cell r="A3518" t="str">
            <v>NC_000913.2</v>
          </cell>
          <cell r="B3518" t="str">
            <v>RefSeq</v>
          </cell>
          <cell r="C3518" t="str">
            <v>gene</v>
          </cell>
          <cell r="D3518">
            <v>3826968</v>
          </cell>
          <cell r="E3518">
            <v>3828359</v>
          </cell>
          <cell r="F3518" t="str">
            <v>.</v>
          </cell>
          <cell r="G3518" t="str">
            <v>+</v>
          </cell>
          <cell r="H3518">
            <v>3732</v>
          </cell>
          <cell r="I3518" t="str">
            <v>xanP</v>
          </cell>
          <cell r="J3518" t="str">
            <v>b3654</v>
          </cell>
          <cell r="K3518" t="str">
            <v>EG11194</v>
          </cell>
          <cell r="L3518" t="str">
            <v>EG11194</v>
          </cell>
          <cell r="M3518">
            <v>948172</v>
          </cell>
        </row>
        <row r="3519">
          <cell r="A3519" t="str">
            <v>NC_000913.2</v>
          </cell>
          <cell r="B3519" t="str">
            <v>RefSeq</v>
          </cell>
          <cell r="C3519" t="str">
            <v>gene</v>
          </cell>
          <cell r="D3519">
            <v>3828480</v>
          </cell>
          <cell r="E3519">
            <v>3830189</v>
          </cell>
          <cell r="F3519" t="str">
            <v>.</v>
          </cell>
          <cell r="G3519" t="str">
            <v>+</v>
          </cell>
          <cell r="H3519">
            <v>3733</v>
          </cell>
          <cell r="I3519" t="str">
            <v>yicH</v>
          </cell>
          <cell r="J3519" t="str">
            <v>b3655</v>
          </cell>
          <cell r="K3519" t="str">
            <v>EG11684</v>
          </cell>
          <cell r="L3519" t="str">
            <v>EG11684</v>
          </cell>
          <cell r="M3519">
            <v>948171</v>
          </cell>
        </row>
        <row r="3520">
          <cell r="A3520" t="str">
            <v>NC_000913.2</v>
          </cell>
          <cell r="B3520" t="str">
            <v>RefSeq</v>
          </cell>
          <cell r="C3520" t="str">
            <v>gene</v>
          </cell>
          <cell r="D3520">
            <v>3830242</v>
          </cell>
          <cell r="E3520">
            <v>3832560</v>
          </cell>
          <cell r="F3520" t="str">
            <v>.</v>
          </cell>
          <cell r="G3520" t="str">
            <v>-</v>
          </cell>
          <cell r="H3520">
            <v>3734</v>
          </cell>
          <cell r="I3520" t="str">
            <v>yicI</v>
          </cell>
          <cell r="J3520" t="str">
            <v>b3656</v>
          </cell>
          <cell r="K3520" t="str">
            <v>EG11685</v>
          </cell>
          <cell r="L3520" t="str">
            <v>EG11685</v>
          </cell>
          <cell r="M3520">
            <v>948169</v>
          </cell>
        </row>
        <row r="3521">
          <cell r="A3521" t="str">
            <v>NC_000913.2</v>
          </cell>
          <cell r="B3521" t="str">
            <v>RefSeq</v>
          </cell>
          <cell r="C3521" t="str">
            <v>gene</v>
          </cell>
          <cell r="D3521">
            <v>3832570</v>
          </cell>
          <cell r="E3521">
            <v>3833952</v>
          </cell>
          <cell r="F3521" t="str">
            <v>.</v>
          </cell>
          <cell r="G3521" t="str">
            <v>-</v>
          </cell>
          <cell r="H3521">
            <v>3735</v>
          </cell>
          <cell r="I3521" t="str">
            <v>yicJ</v>
          </cell>
          <cell r="J3521" t="str">
            <v>b3657</v>
          </cell>
          <cell r="K3521" t="str">
            <v>EG11686</v>
          </cell>
          <cell r="L3521" t="str">
            <v>EG11686</v>
          </cell>
          <cell r="M3521">
            <v>948168</v>
          </cell>
        </row>
        <row r="3522">
          <cell r="A3522" t="str">
            <v>NC_000913.2</v>
          </cell>
          <cell r="B3522" t="str">
            <v>RefSeq</v>
          </cell>
          <cell r="C3522" t="str">
            <v>gene</v>
          </cell>
          <cell r="D3522">
            <v>3834245</v>
          </cell>
          <cell r="E3522">
            <v>3834339</v>
          </cell>
          <cell r="F3522" t="str">
            <v>.</v>
          </cell>
          <cell r="G3522" t="str">
            <v>+</v>
          </cell>
          <cell r="H3522">
            <v>3736</v>
          </cell>
          <cell r="I3522" t="str">
            <v>selC</v>
          </cell>
          <cell r="J3522" t="str">
            <v>b3658</v>
          </cell>
          <cell r="K3522" t="str">
            <v>EG30092</v>
          </cell>
          <cell r="L3522" t="str">
            <v>EG30092</v>
          </cell>
          <cell r="M3522">
            <v>948167</v>
          </cell>
        </row>
        <row r="3523">
          <cell r="A3523" t="str">
            <v>NC_000913.2</v>
          </cell>
          <cell r="B3523" t="str">
            <v>RefSeq</v>
          </cell>
          <cell r="C3523" t="str">
            <v>gene</v>
          </cell>
          <cell r="D3523">
            <v>3834976</v>
          </cell>
          <cell r="E3523">
            <v>3836160</v>
          </cell>
          <cell r="F3523" t="str">
            <v>.</v>
          </cell>
          <cell r="G3523" t="str">
            <v>+</v>
          </cell>
          <cell r="H3523">
            <v>3738</v>
          </cell>
          <cell r="I3523" t="str">
            <v>setC</v>
          </cell>
          <cell r="J3523" t="str">
            <v>b3659</v>
          </cell>
          <cell r="K3523" t="str">
            <v>EG11687</v>
          </cell>
          <cell r="L3523" t="str">
            <v>EG11687</v>
          </cell>
          <cell r="M3523">
            <v>948177</v>
          </cell>
        </row>
        <row r="3524">
          <cell r="A3524" t="str">
            <v>NC_000913.2</v>
          </cell>
          <cell r="B3524" t="str">
            <v>RefSeq</v>
          </cell>
          <cell r="C3524" t="str">
            <v>gene</v>
          </cell>
          <cell r="D3524">
            <v>3836271</v>
          </cell>
          <cell r="E3524">
            <v>3837194</v>
          </cell>
          <cell r="F3524" t="str">
            <v>.</v>
          </cell>
          <cell r="G3524" t="str">
            <v>+</v>
          </cell>
          <cell r="H3524">
            <v>3739</v>
          </cell>
          <cell r="I3524" t="str">
            <v>yicL</v>
          </cell>
          <cell r="J3524" t="str">
            <v>b3660</v>
          </cell>
          <cell r="K3524" t="str">
            <v>EG11688</v>
          </cell>
          <cell r="L3524" t="str">
            <v>EG11688</v>
          </cell>
          <cell r="M3524">
            <v>948176</v>
          </cell>
        </row>
        <row r="3525">
          <cell r="A3525" t="str">
            <v>NC_000913.2</v>
          </cell>
          <cell r="B3525" t="str">
            <v>RefSeq</v>
          </cell>
          <cell r="C3525" t="str">
            <v>gene</v>
          </cell>
          <cell r="D3525">
            <v>3837198</v>
          </cell>
          <cell r="E3525">
            <v>3838016</v>
          </cell>
          <cell r="F3525" t="str">
            <v>.</v>
          </cell>
          <cell r="G3525" t="str">
            <v>-</v>
          </cell>
          <cell r="H3525">
            <v>3740</v>
          </cell>
          <cell r="I3525" t="str">
            <v>nlpA</v>
          </cell>
          <cell r="J3525" t="str">
            <v>b3661</v>
          </cell>
          <cell r="K3525" t="str">
            <v>EG10657</v>
          </cell>
          <cell r="L3525" t="str">
            <v>EG10657</v>
          </cell>
          <cell r="M3525">
            <v>948175</v>
          </cell>
        </row>
        <row r="3526">
          <cell r="A3526" t="str">
            <v>NC_000913.2</v>
          </cell>
          <cell r="B3526" t="str">
            <v>RefSeq</v>
          </cell>
          <cell r="C3526" t="str">
            <v>gene</v>
          </cell>
          <cell r="D3526">
            <v>3838572</v>
          </cell>
          <cell r="E3526">
            <v>3839762</v>
          </cell>
          <cell r="F3526" t="str">
            <v>.</v>
          </cell>
          <cell r="G3526" t="str">
            <v>-</v>
          </cell>
          <cell r="H3526">
            <v>3742</v>
          </cell>
          <cell r="I3526" t="str">
            <v>nepI</v>
          </cell>
          <cell r="J3526" t="str">
            <v>b3662</v>
          </cell>
          <cell r="K3526" t="str">
            <v>EG11689</v>
          </cell>
          <cell r="L3526" t="str">
            <v>EG11689</v>
          </cell>
          <cell r="M3526">
            <v>948213</v>
          </cell>
        </row>
        <row r="3527">
          <cell r="A3527" t="str">
            <v>NC_000913.2</v>
          </cell>
          <cell r="B3527" t="str">
            <v>RefSeq</v>
          </cell>
          <cell r="C3527" t="str">
            <v>gene</v>
          </cell>
          <cell r="D3527">
            <v>3839973</v>
          </cell>
          <cell r="E3527">
            <v>3840425</v>
          </cell>
          <cell r="F3527" t="str">
            <v>.</v>
          </cell>
          <cell r="G3527" t="str">
            <v>-</v>
          </cell>
          <cell r="H3527">
            <v>3743</v>
          </cell>
          <cell r="I3527" t="str">
            <v>yicN</v>
          </cell>
          <cell r="J3527" t="str">
            <v>b3663</v>
          </cell>
          <cell r="K3527" t="str">
            <v>EG11690</v>
          </cell>
          <cell r="L3527" t="str">
            <v>EG11690</v>
          </cell>
          <cell r="M3527">
            <v>948173</v>
          </cell>
        </row>
        <row r="3528">
          <cell r="A3528" t="str">
            <v>NC_000913.2</v>
          </cell>
          <cell r="B3528" t="str">
            <v>RefSeq</v>
          </cell>
          <cell r="C3528" t="str">
            <v>gene</v>
          </cell>
          <cell r="D3528">
            <v>3840478</v>
          </cell>
          <cell r="E3528">
            <v>3841812</v>
          </cell>
          <cell r="F3528" t="str">
            <v>.</v>
          </cell>
          <cell r="G3528" t="str">
            <v>-</v>
          </cell>
          <cell r="H3528">
            <v>3744</v>
          </cell>
          <cell r="I3528" t="str">
            <v>yicO</v>
          </cell>
          <cell r="J3528" t="str">
            <v>b3664</v>
          </cell>
          <cell r="K3528" t="str">
            <v>EG11691</v>
          </cell>
          <cell r="L3528" t="str">
            <v>EG11691</v>
          </cell>
          <cell r="M3528">
            <v>948174</v>
          </cell>
        </row>
        <row r="3529">
          <cell r="A3529" t="str">
            <v>NC_000913.2</v>
          </cell>
          <cell r="B3529" t="str">
            <v>RefSeq</v>
          </cell>
          <cell r="C3529" t="str">
            <v>gene</v>
          </cell>
          <cell r="D3529">
            <v>3841987</v>
          </cell>
          <cell r="E3529">
            <v>3843753</v>
          </cell>
          <cell r="F3529" t="str">
            <v>.</v>
          </cell>
          <cell r="G3529" t="str">
            <v>+</v>
          </cell>
          <cell r="H3529">
            <v>3745</v>
          </cell>
          <cell r="I3529" t="str">
            <v>ade</v>
          </cell>
          <cell r="J3529" t="str">
            <v>b3665</v>
          </cell>
          <cell r="K3529" t="str">
            <v>EG11692</v>
          </cell>
          <cell r="L3529" t="str">
            <v>EG11692</v>
          </cell>
          <cell r="M3529">
            <v>948210</v>
          </cell>
        </row>
        <row r="3530">
          <cell r="A3530" t="str">
            <v>NC_000913.2</v>
          </cell>
          <cell r="B3530" t="str">
            <v>RefSeq</v>
          </cell>
          <cell r="C3530" t="str">
            <v>gene</v>
          </cell>
          <cell r="D3530">
            <v>3843799</v>
          </cell>
          <cell r="E3530">
            <v>3845190</v>
          </cell>
          <cell r="F3530" t="str">
            <v>.</v>
          </cell>
          <cell r="G3530" t="str">
            <v>-</v>
          </cell>
          <cell r="H3530">
            <v>3746</v>
          </cell>
          <cell r="I3530" t="str">
            <v>uhpT</v>
          </cell>
          <cell r="J3530" t="str">
            <v>b3666</v>
          </cell>
          <cell r="K3530" t="str">
            <v>EG11054</v>
          </cell>
          <cell r="L3530" t="str">
            <v>EG11054</v>
          </cell>
          <cell r="M3530">
            <v>948201</v>
          </cell>
        </row>
        <row r="3531">
          <cell r="A3531" t="str">
            <v>NC_000913.2</v>
          </cell>
          <cell r="B3531" t="str">
            <v>RefSeq</v>
          </cell>
          <cell r="C3531" t="str">
            <v>gene</v>
          </cell>
          <cell r="D3531">
            <v>3845328</v>
          </cell>
          <cell r="E3531">
            <v>3846647</v>
          </cell>
          <cell r="F3531" t="str">
            <v>.</v>
          </cell>
          <cell r="G3531" t="str">
            <v>-</v>
          </cell>
          <cell r="H3531">
            <v>3747</v>
          </cell>
          <cell r="I3531" t="str">
            <v>uhpC</v>
          </cell>
          <cell r="J3531" t="str">
            <v>b3667</v>
          </cell>
          <cell r="K3531" t="str">
            <v>EG11053</v>
          </cell>
          <cell r="L3531" t="str">
            <v>EG11053</v>
          </cell>
          <cell r="M3531">
            <v>948184</v>
          </cell>
        </row>
        <row r="3532">
          <cell r="A3532" t="str">
            <v>NC_000913.2</v>
          </cell>
          <cell r="B3532" t="str">
            <v>RefSeq</v>
          </cell>
          <cell r="C3532" t="str">
            <v>gene</v>
          </cell>
          <cell r="D3532">
            <v>3846657</v>
          </cell>
          <cell r="E3532">
            <v>3848159</v>
          </cell>
          <cell r="F3532" t="str">
            <v>.</v>
          </cell>
          <cell r="G3532" t="str">
            <v>-</v>
          </cell>
          <cell r="H3532">
            <v>3748</v>
          </cell>
          <cell r="I3532" t="str">
            <v>uhpB</v>
          </cell>
          <cell r="J3532" t="str">
            <v>b3668</v>
          </cell>
          <cell r="K3532" t="str">
            <v>EG11052</v>
          </cell>
          <cell r="L3532" t="str">
            <v>EG11052</v>
          </cell>
          <cell r="M3532">
            <v>948195</v>
          </cell>
        </row>
        <row r="3533">
          <cell r="A3533" t="str">
            <v>NC_000913.2</v>
          </cell>
          <cell r="B3533" t="str">
            <v>RefSeq</v>
          </cell>
          <cell r="C3533" t="str">
            <v>gene</v>
          </cell>
          <cell r="D3533">
            <v>3848159</v>
          </cell>
          <cell r="E3533">
            <v>3848749</v>
          </cell>
          <cell r="F3533" t="str">
            <v>.</v>
          </cell>
          <cell r="G3533" t="str">
            <v>-</v>
          </cell>
          <cell r="H3533">
            <v>3749</v>
          </cell>
          <cell r="I3533" t="str">
            <v>uhpA</v>
          </cell>
          <cell r="J3533" t="str">
            <v>b3669</v>
          </cell>
          <cell r="K3533" t="str">
            <v>EG11051</v>
          </cell>
          <cell r="L3533" t="str">
            <v>EG11051</v>
          </cell>
          <cell r="M3533">
            <v>948178</v>
          </cell>
        </row>
        <row r="3534">
          <cell r="A3534" t="str">
            <v>NC_000913.2</v>
          </cell>
          <cell r="B3534" t="str">
            <v>RefSeq</v>
          </cell>
          <cell r="C3534" t="str">
            <v>gene</v>
          </cell>
          <cell r="D3534">
            <v>3848825</v>
          </cell>
          <cell r="E3534">
            <v>3849115</v>
          </cell>
          <cell r="F3534" t="str">
            <v>.</v>
          </cell>
          <cell r="G3534" t="str">
            <v>-</v>
          </cell>
          <cell r="H3534">
            <v>3750</v>
          </cell>
          <cell r="I3534" t="str">
            <v>ilvN</v>
          </cell>
          <cell r="J3534" t="str">
            <v>b3670</v>
          </cell>
          <cell r="K3534" t="str">
            <v>EG10502</v>
          </cell>
          <cell r="L3534" t="str">
            <v>EG10502</v>
          </cell>
          <cell r="M3534">
            <v>948183</v>
          </cell>
        </row>
        <row r="3535">
          <cell r="A3535" t="str">
            <v>NC_000913.2</v>
          </cell>
          <cell r="B3535" t="str">
            <v>RefSeq</v>
          </cell>
          <cell r="C3535" t="str">
            <v>gene</v>
          </cell>
          <cell r="D3535">
            <v>3849119</v>
          </cell>
          <cell r="E3535">
            <v>3850807</v>
          </cell>
          <cell r="F3535" t="str">
            <v>.</v>
          </cell>
          <cell r="G3535" t="str">
            <v>-</v>
          </cell>
          <cell r="H3535">
            <v>3751</v>
          </cell>
          <cell r="I3535" t="str">
            <v>ilvB</v>
          </cell>
          <cell r="J3535" t="str">
            <v>b3671</v>
          </cell>
          <cell r="K3535" t="str">
            <v>EG10494</v>
          </cell>
          <cell r="L3535" t="str">
            <v>EG10494</v>
          </cell>
          <cell r="M3535">
            <v>948182</v>
          </cell>
        </row>
        <row r="3536">
          <cell r="A3536" t="str">
            <v>NC_000913.2</v>
          </cell>
          <cell r="B3536" t="str">
            <v>RefSeq</v>
          </cell>
          <cell r="C3536" t="str">
            <v>gene</v>
          </cell>
          <cell r="D3536">
            <v>3850913</v>
          </cell>
          <cell r="E3536">
            <v>3851011</v>
          </cell>
          <cell r="F3536" t="str">
            <v>.</v>
          </cell>
          <cell r="G3536" t="str">
            <v>-</v>
          </cell>
          <cell r="H3536">
            <v>3752</v>
          </cell>
          <cell r="I3536" t="str">
            <v>ivbL</v>
          </cell>
          <cell r="J3536" t="str">
            <v>b3672</v>
          </cell>
          <cell r="K3536" t="str">
            <v>EG11275</v>
          </cell>
          <cell r="L3536" t="str">
            <v>EG11275</v>
          </cell>
          <cell r="M3536">
            <v>948181</v>
          </cell>
        </row>
        <row r="3537">
          <cell r="A3537" t="str">
            <v>NC_000913.2</v>
          </cell>
          <cell r="B3537" t="str">
            <v>RefSeq</v>
          </cell>
          <cell r="C3537" t="str">
            <v>gene</v>
          </cell>
          <cell r="D3537">
            <v>3851945</v>
          </cell>
          <cell r="E3537">
            <v>3853129</v>
          </cell>
          <cell r="F3537" t="str">
            <v>.</v>
          </cell>
          <cell r="G3537" t="str">
            <v>+</v>
          </cell>
          <cell r="H3537">
            <v>3755</v>
          </cell>
          <cell r="I3537" t="str">
            <v>emrD</v>
          </cell>
          <cell r="J3537" t="str">
            <v>b3673</v>
          </cell>
          <cell r="K3537" t="str">
            <v>EG11693</v>
          </cell>
          <cell r="L3537" t="str">
            <v>EG11693</v>
          </cell>
          <cell r="M3537">
            <v>948180</v>
          </cell>
        </row>
        <row r="3538">
          <cell r="A3538" t="str">
            <v>NC_000913.2</v>
          </cell>
          <cell r="B3538" t="str">
            <v>RefSeq</v>
          </cell>
          <cell r="C3538" t="str">
            <v>gene</v>
          </cell>
          <cell r="D3538">
            <v>3853137</v>
          </cell>
          <cell r="E3538">
            <v>3853634</v>
          </cell>
          <cell r="F3538" t="str">
            <v>.</v>
          </cell>
          <cell r="G3538" t="str">
            <v>-</v>
          </cell>
          <cell r="H3538">
            <v>3756</v>
          </cell>
          <cell r="I3538" t="str">
            <v>yidF</v>
          </cell>
          <cell r="J3538" t="str">
            <v>b3674</v>
          </cell>
          <cell r="K3538" t="str">
            <v>EG11694</v>
          </cell>
          <cell r="L3538" t="str">
            <v>EG11694</v>
          </cell>
          <cell r="M3538">
            <v>948179</v>
          </cell>
        </row>
        <row r="3539">
          <cell r="A3539" t="str">
            <v>NC_000913.2</v>
          </cell>
          <cell r="B3539" t="str">
            <v>RefSeq</v>
          </cell>
          <cell r="C3539" t="str">
            <v>gene</v>
          </cell>
          <cell r="D3539">
            <v>3853631</v>
          </cell>
          <cell r="E3539">
            <v>3853993</v>
          </cell>
          <cell r="F3539" t="str">
            <v>.</v>
          </cell>
          <cell r="G3539" t="str">
            <v>-</v>
          </cell>
          <cell r="H3539">
            <v>3757</v>
          </cell>
          <cell r="I3539" t="str">
            <v>yidG</v>
          </cell>
          <cell r="J3539" t="str">
            <v>b3675</v>
          </cell>
          <cell r="K3539" t="str">
            <v>EG11695</v>
          </cell>
          <cell r="L3539" t="str">
            <v>EG11695</v>
          </cell>
          <cell r="M3539">
            <v>948191</v>
          </cell>
        </row>
        <row r="3540">
          <cell r="A3540" t="str">
            <v>NC_000913.2</v>
          </cell>
          <cell r="B3540" t="str">
            <v>RefSeq</v>
          </cell>
          <cell r="C3540" t="str">
            <v>gene</v>
          </cell>
          <cell r="D3540">
            <v>3853983</v>
          </cell>
          <cell r="E3540">
            <v>3854330</v>
          </cell>
          <cell r="F3540" t="str">
            <v>.</v>
          </cell>
          <cell r="G3540" t="str">
            <v>-</v>
          </cell>
          <cell r="H3540">
            <v>3758</v>
          </cell>
          <cell r="I3540" t="str">
            <v>yidH</v>
          </cell>
          <cell r="J3540" t="str">
            <v>b3676</v>
          </cell>
          <cell r="K3540" t="str">
            <v>EG11696</v>
          </cell>
          <cell r="L3540" t="str">
            <v>EG11696</v>
          </cell>
          <cell r="M3540">
            <v>948190</v>
          </cell>
        </row>
        <row r="3541">
          <cell r="A3541" t="str">
            <v>NC_000913.2</v>
          </cell>
          <cell r="B3541" t="str">
            <v>RefSeq</v>
          </cell>
          <cell r="C3541" t="str">
            <v>gene</v>
          </cell>
          <cell r="D3541">
            <v>3854438</v>
          </cell>
          <cell r="E3541">
            <v>3854887</v>
          </cell>
          <cell r="F3541" t="str">
            <v>.</v>
          </cell>
          <cell r="G3541" t="str">
            <v>+</v>
          </cell>
          <cell r="H3541">
            <v>3759</v>
          </cell>
          <cell r="I3541" t="str">
            <v>yidI</v>
          </cell>
          <cell r="J3541" t="str">
            <v>b3677</v>
          </cell>
          <cell r="K3541" t="str">
            <v>EG11697</v>
          </cell>
          <cell r="L3541" t="str">
            <v>EG11697</v>
          </cell>
          <cell r="M3541">
            <v>948189</v>
          </cell>
        </row>
        <row r="3542">
          <cell r="A3542" t="str">
            <v>NC_000913.2</v>
          </cell>
          <cell r="B3542" t="str">
            <v>RefSeq</v>
          </cell>
          <cell r="C3542" t="str">
            <v>gene</v>
          </cell>
          <cell r="D3542">
            <v>3854934</v>
          </cell>
          <cell r="E3542">
            <v>3856427</v>
          </cell>
          <cell r="F3542" t="str">
            <v>.</v>
          </cell>
          <cell r="G3542" t="str">
            <v>-</v>
          </cell>
          <cell r="H3542">
            <v>3760</v>
          </cell>
          <cell r="I3542" t="str">
            <v>yidJ</v>
          </cell>
          <cell r="J3542" t="str">
            <v>b3678</v>
          </cell>
          <cell r="K3542" t="str">
            <v>EG11705</v>
          </cell>
          <cell r="L3542" t="str">
            <v>EG11705</v>
          </cell>
          <cell r="M3542">
            <v>948188</v>
          </cell>
        </row>
        <row r="3543">
          <cell r="A3543" t="str">
            <v>NC_000913.2</v>
          </cell>
          <cell r="B3543" t="str">
            <v>RefSeq</v>
          </cell>
          <cell r="C3543" t="str">
            <v>gene</v>
          </cell>
          <cell r="D3543">
            <v>3856424</v>
          </cell>
          <cell r="E3543">
            <v>3858139</v>
          </cell>
          <cell r="F3543" t="str">
            <v>.</v>
          </cell>
          <cell r="G3543" t="str">
            <v>-</v>
          </cell>
          <cell r="H3543">
            <v>3761</v>
          </cell>
          <cell r="I3543" t="str">
            <v>yidK</v>
          </cell>
          <cell r="J3543" t="str">
            <v>b3679</v>
          </cell>
          <cell r="K3543" t="str">
            <v>EG11706</v>
          </cell>
          <cell r="L3543" t="str">
            <v>EG11706</v>
          </cell>
          <cell r="M3543">
            <v>948185</v>
          </cell>
        </row>
        <row r="3544">
          <cell r="A3544" t="str">
            <v>NC_000913.2</v>
          </cell>
          <cell r="B3544" t="str">
            <v>RefSeq</v>
          </cell>
          <cell r="C3544" t="str">
            <v>gene</v>
          </cell>
          <cell r="D3544">
            <v>3858306</v>
          </cell>
          <cell r="E3544">
            <v>3859199</v>
          </cell>
          <cell r="F3544" t="str">
            <v>.</v>
          </cell>
          <cell r="G3544" t="str">
            <v>+</v>
          </cell>
          <cell r="H3544">
            <v>3762</v>
          </cell>
          <cell r="I3544" t="str">
            <v>yidL</v>
          </cell>
          <cell r="J3544" t="str">
            <v>b3680</v>
          </cell>
          <cell r="K3544" t="str">
            <v>EG11707</v>
          </cell>
          <cell r="L3544" t="str">
            <v>EG11707</v>
          </cell>
          <cell r="M3544">
            <v>948186</v>
          </cell>
        </row>
        <row r="3545">
          <cell r="A3545" t="str">
            <v>NC_000913.2</v>
          </cell>
          <cell r="B3545" t="str">
            <v>RefSeq</v>
          </cell>
          <cell r="C3545" t="str">
            <v>gene</v>
          </cell>
          <cell r="D3545">
            <v>3860010</v>
          </cell>
          <cell r="E3545">
            <v>3861626</v>
          </cell>
          <cell r="F3545" t="str">
            <v>.</v>
          </cell>
          <cell r="G3545" t="str">
            <v>-</v>
          </cell>
          <cell r="H3545">
            <v>3764</v>
          </cell>
          <cell r="I3545" t="str">
            <v>glvC</v>
          </cell>
          <cell r="J3545" t="str">
            <v>b3683</v>
          </cell>
          <cell r="K3545" t="str">
            <v>EG11710</v>
          </cell>
          <cell r="L3545" t="str">
            <v>EG11710</v>
          </cell>
          <cell r="M3545">
            <v>2847721</v>
          </cell>
        </row>
        <row r="3546">
          <cell r="A3546" t="str">
            <v>NC_000913.2</v>
          </cell>
          <cell r="B3546" t="str">
            <v>RefSeq</v>
          </cell>
          <cell r="C3546" t="str">
            <v>gene</v>
          </cell>
          <cell r="D3546">
            <v>3861922</v>
          </cell>
          <cell r="E3546">
            <v>3862638</v>
          </cell>
          <cell r="F3546" t="str">
            <v>.</v>
          </cell>
          <cell r="G3546" t="str">
            <v>+</v>
          </cell>
          <cell r="H3546">
            <v>3765</v>
          </cell>
          <cell r="I3546" t="str">
            <v>yidP</v>
          </cell>
          <cell r="J3546" t="str">
            <v>b3684</v>
          </cell>
          <cell r="K3546" t="str">
            <v>EG11711</v>
          </cell>
          <cell r="L3546" t="str">
            <v>EG11711</v>
          </cell>
          <cell r="M3546">
            <v>948194</v>
          </cell>
        </row>
        <row r="3547">
          <cell r="A3547" t="str">
            <v>NC_000913.2</v>
          </cell>
          <cell r="B3547" t="str">
            <v>RefSeq</v>
          </cell>
          <cell r="C3547" t="str">
            <v>gene</v>
          </cell>
          <cell r="D3547">
            <v>3862635</v>
          </cell>
          <cell r="E3547">
            <v>3864296</v>
          </cell>
          <cell r="F3547" t="str">
            <v>.</v>
          </cell>
          <cell r="G3547" t="str">
            <v>-</v>
          </cell>
          <cell r="H3547">
            <v>3766</v>
          </cell>
          <cell r="I3547" t="str">
            <v>yidE</v>
          </cell>
          <cell r="J3547" t="str">
            <v>b3685</v>
          </cell>
          <cell r="K3547" t="str">
            <v>EG11536</v>
          </cell>
          <cell r="L3547" t="str">
            <v>EG11536</v>
          </cell>
          <cell r="M3547">
            <v>948193</v>
          </cell>
        </row>
        <row r="3548">
          <cell r="A3548" t="str">
            <v>NC_000913.2</v>
          </cell>
          <cell r="B3548" t="str">
            <v>RefSeq</v>
          </cell>
          <cell r="C3548" t="str">
            <v>gene</v>
          </cell>
          <cell r="D3548">
            <v>3864492</v>
          </cell>
          <cell r="E3548">
            <v>3864920</v>
          </cell>
          <cell r="F3548" t="str">
            <v>.</v>
          </cell>
          <cell r="G3548" t="str">
            <v>-</v>
          </cell>
          <cell r="H3548">
            <v>3767</v>
          </cell>
          <cell r="I3548" t="str">
            <v>ibpB</v>
          </cell>
          <cell r="J3548" t="str">
            <v>b3686</v>
          </cell>
          <cell r="K3548" t="str">
            <v>EG11535</v>
          </cell>
          <cell r="L3548" t="str">
            <v>EG11535</v>
          </cell>
          <cell r="M3548">
            <v>948192</v>
          </cell>
        </row>
        <row r="3549">
          <cell r="A3549" t="str">
            <v>NC_000913.2</v>
          </cell>
          <cell r="B3549" t="str">
            <v>RefSeq</v>
          </cell>
          <cell r="C3549" t="str">
            <v>gene</v>
          </cell>
          <cell r="D3549">
            <v>3865032</v>
          </cell>
          <cell r="E3549">
            <v>3865445</v>
          </cell>
          <cell r="F3549" t="str">
            <v>.</v>
          </cell>
          <cell r="G3549" t="str">
            <v>-</v>
          </cell>
          <cell r="H3549">
            <v>3768</v>
          </cell>
          <cell r="I3549" t="str">
            <v>ibpA</v>
          </cell>
          <cell r="J3549" t="str">
            <v>b3687</v>
          </cell>
          <cell r="K3549" t="str">
            <v>EG11534</v>
          </cell>
          <cell r="L3549" t="str">
            <v>EG11534</v>
          </cell>
          <cell r="M3549">
            <v>948200</v>
          </cell>
        </row>
        <row r="3550">
          <cell r="A3550" t="str">
            <v>NC_000913.2</v>
          </cell>
          <cell r="B3550" t="str">
            <v>RefSeq</v>
          </cell>
          <cell r="C3550" t="str">
            <v>gene</v>
          </cell>
          <cell r="D3550">
            <v>3865751</v>
          </cell>
          <cell r="E3550">
            <v>3866083</v>
          </cell>
          <cell r="F3550" t="str">
            <v>.</v>
          </cell>
          <cell r="G3550" t="str">
            <v>+</v>
          </cell>
          <cell r="H3550">
            <v>3769</v>
          </cell>
          <cell r="I3550" t="str">
            <v>yidQ</v>
          </cell>
          <cell r="J3550" t="str">
            <v>b3688</v>
          </cell>
          <cell r="K3550" t="str">
            <v>EG11712</v>
          </cell>
          <cell r="L3550" t="str">
            <v>EG11712</v>
          </cell>
          <cell r="M3550">
            <v>948199</v>
          </cell>
        </row>
        <row r="3551">
          <cell r="A3551" t="str">
            <v>NC_000913.2</v>
          </cell>
          <cell r="B3551" t="str">
            <v>RefSeq</v>
          </cell>
          <cell r="C3551" t="str">
            <v>gene</v>
          </cell>
          <cell r="D3551">
            <v>3866085</v>
          </cell>
          <cell r="E3551">
            <v>3867332</v>
          </cell>
          <cell r="F3551" t="str">
            <v>.</v>
          </cell>
          <cell r="G3551" t="str">
            <v>-</v>
          </cell>
          <cell r="H3551">
            <v>3770</v>
          </cell>
          <cell r="I3551" t="str">
            <v>yidR</v>
          </cell>
          <cell r="J3551" t="str">
            <v>b3689</v>
          </cell>
          <cell r="K3551" t="str">
            <v>EG11713</v>
          </cell>
          <cell r="L3551" t="str">
            <v>EG11713</v>
          </cell>
          <cell r="M3551">
            <v>948198</v>
          </cell>
        </row>
        <row r="3552">
          <cell r="A3552" t="str">
            <v>NC_000913.2</v>
          </cell>
          <cell r="B3552" t="str">
            <v>RefSeq</v>
          </cell>
          <cell r="C3552" t="str">
            <v>gene</v>
          </cell>
          <cell r="D3552">
            <v>3867400</v>
          </cell>
          <cell r="E3552">
            <v>3868464</v>
          </cell>
          <cell r="F3552" t="str">
            <v>.</v>
          </cell>
          <cell r="G3552" t="str">
            <v>+</v>
          </cell>
          <cell r="H3552">
            <v>3771</v>
          </cell>
          <cell r="I3552" t="str">
            <v>cbrA</v>
          </cell>
          <cell r="J3552" t="str">
            <v>b3690</v>
          </cell>
          <cell r="K3552" t="str">
            <v>EG11714</v>
          </cell>
          <cell r="L3552" t="str">
            <v>EG11714</v>
          </cell>
          <cell r="M3552">
            <v>948197</v>
          </cell>
        </row>
        <row r="3553">
          <cell r="A3553" t="str">
            <v>NC_000913.2</v>
          </cell>
          <cell r="B3553" t="str">
            <v>RefSeq</v>
          </cell>
          <cell r="C3553" t="str">
            <v>gene</v>
          </cell>
          <cell r="D3553">
            <v>3868461</v>
          </cell>
          <cell r="E3553">
            <v>3869753</v>
          </cell>
          <cell r="F3553" t="str">
            <v>.</v>
          </cell>
          <cell r="G3553" t="str">
            <v>-</v>
          </cell>
          <cell r="H3553">
            <v>3772</v>
          </cell>
          <cell r="I3553" t="str">
            <v>dgoT</v>
          </cell>
          <cell r="J3553" t="str">
            <v>b3691</v>
          </cell>
          <cell r="K3553" t="str">
            <v>EG20053</v>
          </cell>
          <cell r="L3553" t="str">
            <v>EG11715</v>
          </cell>
          <cell r="M3553">
            <v>948196</v>
          </cell>
        </row>
        <row r="3554">
          <cell r="A3554" t="str">
            <v>NC_000913.2</v>
          </cell>
          <cell r="B3554" t="str">
            <v>RefSeq</v>
          </cell>
          <cell r="C3554" t="str">
            <v>gene</v>
          </cell>
          <cell r="D3554">
            <v>3871619</v>
          </cell>
          <cell r="E3554">
            <v>3872497</v>
          </cell>
          <cell r="F3554" t="str">
            <v>.</v>
          </cell>
          <cell r="G3554" t="str">
            <v>-</v>
          </cell>
          <cell r="H3554">
            <v>3775</v>
          </cell>
          <cell r="I3554" t="str">
            <v>dgoK</v>
          </cell>
          <cell r="J3554" t="str">
            <v>b3693</v>
          </cell>
          <cell r="K3554" t="str">
            <v>EG20051</v>
          </cell>
          <cell r="L3554" t="str">
            <v>EG11717</v>
          </cell>
          <cell r="M3554">
            <v>948207</v>
          </cell>
        </row>
        <row r="3555">
          <cell r="A3555" t="str">
            <v>NC_000913.2</v>
          </cell>
          <cell r="B3555" t="str">
            <v>RefSeq</v>
          </cell>
          <cell r="C3555" t="str">
            <v>gene</v>
          </cell>
          <cell r="D3555">
            <v>3873461</v>
          </cell>
          <cell r="E3555">
            <v>3874117</v>
          </cell>
          <cell r="F3555" t="str">
            <v>.</v>
          </cell>
          <cell r="G3555" t="str">
            <v>+</v>
          </cell>
          <cell r="H3555">
            <v>3777</v>
          </cell>
          <cell r="I3555" t="str">
            <v>yidX</v>
          </cell>
          <cell r="J3555" t="str">
            <v>b3696</v>
          </cell>
          <cell r="K3555" t="str">
            <v>EG11719</v>
          </cell>
          <cell r="L3555" t="str">
            <v>EG11719</v>
          </cell>
          <cell r="M3555">
            <v>948202</v>
          </cell>
        </row>
        <row r="3556">
          <cell r="A3556" t="str">
            <v>NC_000913.2</v>
          </cell>
          <cell r="B3556" t="str">
            <v>RefSeq</v>
          </cell>
          <cell r="C3556" t="str">
            <v>gene</v>
          </cell>
          <cell r="D3556">
            <v>3874163</v>
          </cell>
          <cell r="E3556">
            <v>3874975</v>
          </cell>
          <cell r="F3556" t="str">
            <v>.</v>
          </cell>
          <cell r="G3556" t="str">
            <v>-</v>
          </cell>
          <cell r="H3556">
            <v>3778</v>
          </cell>
          <cell r="I3556" t="str">
            <v>yidA</v>
          </cell>
          <cell r="J3556" t="str">
            <v>b3697</v>
          </cell>
          <cell r="K3556" t="str">
            <v>EG11195</v>
          </cell>
          <cell r="L3556" t="str">
            <v>EG11195</v>
          </cell>
          <cell r="M3556">
            <v>948204</v>
          </cell>
        </row>
        <row r="3557">
          <cell r="A3557" t="str">
            <v>NC_000913.2</v>
          </cell>
          <cell r="B3557" t="str">
            <v>RefSeq</v>
          </cell>
          <cell r="C3557" t="str">
            <v>gene</v>
          </cell>
          <cell r="D3557">
            <v>3875090</v>
          </cell>
          <cell r="E3557">
            <v>3875488</v>
          </cell>
          <cell r="F3557" t="str">
            <v>.</v>
          </cell>
          <cell r="G3557" t="str">
            <v>-</v>
          </cell>
          <cell r="H3557">
            <v>3779</v>
          </cell>
          <cell r="I3557" t="str">
            <v>yidB</v>
          </cell>
          <cell r="J3557" t="str">
            <v>b3698</v>
          </cell>
          <cell r="K3557" t="str">
            <v>EG11196</v>
          </cell>
          <cell r="L3557" t="str">
            <v>EG11196</v>
          </cell>
          <cell r="M3557">
            <v>948212</v>
          </cell>
        </row>
        <row r="3558">
          <cell r="A3558" t="str">
            <v>NC_000913.2</v>
          </cell>
          <cell r="B3558" t="str">
            <v>RefSeq</v>
          </cell>
          <cell r="C3558" t="str">
            <v>gene</v>
          </cell>
          <cell r="D3558">
            <v>3964440</v>
          </cell>
          <cell r="E3558">
            <v>3965699</v>
          </cell>
          <cell r="F3558" t="str">
            <v>.</v>
          </cell>
          <cell r="G3558" t="str">
            <v>+</v>
          </cell>
          <cell r="H3558">
            <v>3862</v>
          </cell>
          <cell r="I3558" t="str">
            <v>rho</v>
          </cell>
          <cell r="J3558" t="str">
            <v>b3699</v>
          </cell>
          <cell r="K3558" t="str">
            <v>EG10845</v>
          </cell>
          <cell r="L3558" t="str">
            <v>EG10845</v>
          </cell>
          <cell r="M3558">
            <v>948297</v>
          </cell>
        </row>
        <row r="3559">
          <cell r="A3559" t="str">
            <v>NC_000913.2</v>
          </cell>
          <cell r="B3559" t="str">
            <v>RefSeq</v>
          </cell>
          <cell r="C3559" t="str">
            <v>gene</v>
          </cell>
          <cell r="D3559">
            <v>3878171</v>
          </cell>
          <cell r="E3559">
            <v>3879244</v>
          </cell>
          <cell r="F3559" t="str">
            <v>.</v>
          </cell>
          <cell r="G3559" t="str">
            <v>-</v>
          </cell>
          <cell r="H3559">
            <v>3781</v>
          </cell>
          <cell r="I3559" t="str">
            <v>recF</v>
          </cell>
          <cell r="J3559" t="str">
            <v>b3700</v>
          </cell>
          <cell r="K3559" t="str">
            <v>EG10828</v>
          </cell>
          <cell r="L3559" t="str">
            <v>EG10828</v>
          </cell>
          <cell r="M3559">
            <v>948209</v>
          </cell>
        </row>
        <row r="3560">
          <cell r="A3560" t="str">
            <v>NC_000913.2</v>
          </cell>
          <cell r="B3560" t="str">
            <v>RefSeq</v>
          </cell>
          <cell r="C3560" t="str">
            <v>gene</v>
          </cell>
          <cell r="D3560">
            <v>3879244</v>
          </cell>
          <cell r="E3560">
            <v>3880344</v>
          </cell>
          <cell r="F3560" t="str">
            <v>.</v>
          </cell>
          <cell r="G3560" t="str">
            <v>-</v>
          </cell>
          <cell r="H3560">
            <v>3782</v>
          </cell>
          <cell r="I3560" t="str">
            <v>dnaN</v>
          </cell>
          <cell r="J3560" t="str">
            <v>b3701</v>
          </cell>
          <cell r="K3560" t="str">
            <v>EG10242</v>
          </cell>
          <cell r="L3560" t="str">
            <v>EG10242</v>
          </cell>
          <cell r="M3560">
            <v>948218</v>
          </cell>
        </row>
        <row r="3561">
          <cell r="A3561" t="str">
            <v>NC_000913.2</v>
          </cell>
          <cell r="B3561" t="str">
            <v>RefSeq</v>
          </cell>
          <cell r="C3561" t="str">
            <v>gene</v>
          </cell>
          <cell r="D3561">
            <v>3880349</v>
          </cell>
          <cell r="E3561">
            <v>3881752</v>
          </cell>
          <cell r="F3561" t="str">
            <v>.</v>
          </cell>
          <cell r="G3561" t="str">
            <v>-</v>
          </cell>
          <cell r="H3561">
            <v>3783</v>
          </cell>
          <cell r="I3561" t="str">
            <v>dnaA</v>
          </cell>
          <cell r="J3561" t="str">
            <v>b3702</v>
          </cell>
          <cell r="K3561" t="str">
            <v>EG10235</v>
          </cell>
          <cell r="L3561" t="str">
            <v>EG10235</v>
          </cell>
          <cell r="M3561">
            <v>948217</v>
          </cell>
        </row>
        <row r="3562">
          <cell r="A3562" t="str">
            <v>NC_000913.2</v>
          </cell>
          <cell r="B3562" t="str">
            <v>RefSeq</v>
          </cell>
          <cell r="C3562" t="str">
            <v>gene</v>
          </cell>
          <cell r="D3562">
            <v>3882359</v>
          </cell>
          <cell r="E3562">
            <v>3882499</v>
          </cell>
          <cell r="F3562" t="str">
            <v>.</v>
          </cell>
          <cell r="G3562" t="str">
            <v>+</v>
          </cell>
          <cell r="H3562">
            <v>3784</v>
          </cell>
          <cell r="I3562" t="str">
            <v>rpmH</v>
          </cell>
          <cell r="J3562" t="str">
            <v>b3703</v>
          </cell>
          <cell r="K3562" t="str">
            <v>EG10892</v>
          </cell>
          <cell r="L3562" t="str">
            <v>EG10892</v>
          </cell>
          <cell r="M3562">
            <v>948216</v>
          </cell>
        </row>
        <row r="3563">
          <cell r="A3563" t="str">
            <v>NC_000913.2</v>
          </cell>
          <cell r="B3563" t="str">
            <v>RefSeq</v>
          </cell>
          <cell r="C3563" t="str">
            <v>gene</v>
          </cell>
          <cell r="D3563">
            <v>3882516</v>
          </cell>
          <cell r="E3563">
            <v>3882875</v>
          </cell>
          <cell r="F3563" t="str">
            <v>.</v>
          </cell>
          <cell r="G3563" t="str">
            <v>+</v>
          </cell>
          <cell r="H3563">
            <v>3785</v>
          </cell>
          <cell r="I3563" t="str">
            <v>rnpA</v>
          </cell>
          <cell r="J3563" t="str">
            <v>b3704</v>
          </cell>
          <cell r="K3563" t="str">
            <v>EG10862</v>
          </cell>
          <cell r="L3563" t="str">
            <v>EG10862</v>
          </cell>
          <cell r="M3563">
            <v>948215</v>
          </cell>
        </row>
        <row r="3564">
          <cell r="A3564" t="str">
            <v>NC_000913.2</v>
          </cell>
          <cell r="B3564" t="str">
            <v>RefSeq</v>
          </cell>
          <cell r="C3564" t="str">
            <v>gene</v>
          </cell>
          <cell r="D3564">
            <v>3883099</v>
          </cell>
          <cell r="E3564">
            <v>3884745</v>
          </cell>
          <cell r="F3564" t="str">
            <v>.</v>
          </cell>
          <cell r="G3564" t="str">
            <v>+</v>
          </cell>
          <cell r="H3564">
            <v>3787</v>
          </cell>
          <cell r="I3564" t="str">
            <v>yidC</v>
          </cell>
          <cell r="J3564" t="str">
            <v>b3705</v>
          </cell>
          <cell r="K3564" t="str">
            <v>EG11197</v>
          </cell>
          <cell r="L3564" t="str">
            <v>EG11197</v>
          </cell>
          <cell r="M3564">
            <v>948214</v>
          </cell>
        </row>
        <row r="3565">
          <cell r="A3565" t="str">
            <v>NC_000913.2</v>
          </cell>
          <cell r="B3565" t="str">
            <v>RefSeq</v>
          </cell>
          <cell r="C3565" t="str">
            <v>gene</v>
          </cell>
          <cell r="D3565">
            <v>3884851</v>
          </cell>
          <cell r="E3565">
            <v>3886215</v>
          </cell>
          <cell r="F3565" t="str">
            <v>.</v>
          </cell>
          <cell r="G3565" t="str">
            <v>+</v>
          </cell>
          <cell r="H3565">
            <v>3788</v>
          </cell>
          <cell r="I3565" t="str">
            <v>mnmE</v>
          </cell>
          <cell r="J3565" t="str">
            <v>b3706</v>
          </cell>
          <cell r="K3565" t="str">
            <v>EG10997</v>
          </cell>
          <cell r="L3565" t="str">
            <v>EG10997</v>
          </cell>
          <cell r="M3565">
            <v>948222</v>
          </cell>
        </row>
        <row r="3566">
          <cell r="A3566" t="str">
            <v>NC_000913.2</v>
          </cell>
          <cell r="B3566" t="str">
            <v>RefSeq</v>
          </cell>
          <cell r="C3566" t="str">
            <v>gene</v>
          </cell>
          <cell r="D3566">
            <v>3886458</v>
          </cell>
          <cell r="E3566">
            <v>3886532</v>
          </cell>
          <cell r="F3566" t="str">
            <v>.</v>
          </cell>
          <cell r="G3566" t="str">
            <v>+</v>
          </cell>
          <cell r="H3566">
            <v>3789</v>
          </cell>
          <cell r="I3566" t="str">
            <v>tnaC</v>
          </cell>
          <cell r="J3566" t="str">
            <v>b3707</v>
          </cell>
          <cell r="K3566" t="str">
            <v>EG11276</v>
          </cell>
          <cell r="L3566" t="str">
            <v>EG11276</v>
          </cell>
          <cell r="M3566">
            <v>948223</v>
          </cell>
        </row>
        <row r="3567">
          <cell r="A3567" t="str">
            <v>NC_000913.2</v>
          </cell>
          <cell r="B3567" t="str">
            <v>RefSeq</v>
          </cell>
          <cell r="C3567" t="str">
            <v>gene</v>
          </cell>
          <cell r="D3567">
            <v>3886753</v>
          </cell>
          <cell r="E3567">
            <v>3888168</v>
          </cell>
          <cell r="F3567" t="str">
            <v>.</v>
          </cell>
          <cell r="G3567" t="str">
            <v>+</v>
          </cell>
          <cell r="H3567">
            <v>3790</v>
          </cell>
          <cell r="I3567" t="str">
            <v>tnaA</v>
          </cell>
          <cell r="J3567" t="str">
            <v>b3708</v>
          </cell>
          <cell r="K3567" t="str">
            <v>EG11005</v>
          </cell>
          <cell r="L3567" t="str">
            <v>EG11005</v>
          </cell>
          <cell r="M3567">
            <v>948221</v>
          </cell>
        </row>
        <row r="3568">
          <cell r="A3568" t="str">
            <v>NC_000913.2</v>
          </cell>
          <cell r="B3568" t="str">
            <v>RefSeq</v>
          </cell>
          <cell r="C3568" t="str">
            <v>gene</v>
          </cell>
          <cell r="D3568">
            <v>3888259</v>
          </cell>
          <cell r="E3568">
            <v>3889506</v>
          </cell>
          <cell r="F3568" t="str">
            <v>.</v>
          </cell>
          <cell r="G3568" t="str">
            <v>+</v>
          </cell>
          <cell r="H3568">
            <v>3791</v>
          </cell>
          <cell r="I3568" t="str">
            <v>tnaB</v>
          </cell>
          <cell r="J3568" t="str">
            <v>b3709</v>
          </cell>
          <cell r="K3568" t="str">
            <v>EG11006</v>
          </cell>
          <cell r="L3568" t="str">
            <v>EG11006</v>
          </cell>
          <cell r="M3568">
            <v>948220</v>
          </cell>
        </row>
        <row r="3569">
          <cell r="A3569" t="str">
            <v>NC_000913.2</v>
          </cell>
          <cell r="B3569" t="str">
            <v>RefSeq</v>
          </cell>
          <cell r="C3569" t="str">
            <v>gene</v>
          </cell>
          <cell r="D3569">
            <v>3889638</v>
          </cell>
          <cell r="E3569">
            <v>3890813</v>
          </cell>
          <cell r="F3569" t="str">
            <v>.</v>
          </cell>
          <cell r="G3569" t="str">
            <v>+</v>
          </cell>
          <cell r="H3569">
            <v>3792</v>
          </cell>
          <cell r="I3569" t="str">
            <v>mdtL</v>
          </cell>
          <cell r="J3569" t="str">
            <v>b3710</v>
          </cell>
          <cell r="K3569" t="str">
            <v>EG11720</v>
          </cell>
          <cell r="L3569" t="str">
            <v>EG11720</v>
          </cell>
          <cell r="M3569">
            <v>948219</v>
          </cell>
        </row>
        <row r="3570">
          <cell r="A3570" t="str">
            <v>NC_000913.2</v>
          </cell>
          <cell r="B3570" t="str">
            <v>RefSeq</v>
          </cell>
          <cell r="C3570" t="str">
            <v>gene</v>
          </cell>
          <cell r="D3570">
            <v>3890788</v>
          </cell>
          <cell r="E3570">
            <v>3891747</v>
          </cell>
          <cell r="F3570" t="str">
            <v>.</v>
          </cell>
          <cell r="G3570" t="str">
            <v>+</v>
          </cell>
          <cell r="H3570">
            <v>3793</v>
          </cell>
          <cell r="I3570" t="str">
            <v>yidZ</v>
          </cell>
          <cell r="J3570" t="str">
            <v>b3711</v>
          </cell>
          <cell r="K3570" t="str">
            <v>EG11721</v>
          </cell>
          <cell r="L3570" t="str">
            <v>EG11721</v>
          </cell>
          <cell r="M3570">
            <v>948227</v>
          </cell>
        </row>
        <row r="3571">
          <cell r="A3571" t="str">
            <v>NC_000913.2</v>
          </cell>
          <cell r="B3571" t="str">
            <v>RefSeq</v>
          </cell>
          <cell r="C3571" t="str">
            <v>gene</v>
          </cell>
          <cell r="D3571">
            <v>3891904</v>
          </cell>
          <cell r="E3571">
            <v>3892653</v>
          </cell>
          <cell r="F3571" t="str">
            <v>.</v>
          </cell>
          <cell r="G3571" t="str">
            <v>+</v>
          </cell>
          <cell r="H3571">
            <v>3794</v>
          </cell>
          <cell r="I3571" t="str">
            <v>yieE</v>
          </cell>
          <cell r="J3571" t="str">
            <v>b3712</v>
          </cell>
          <cell r="K3571" t="str">
            <v>EG11722</v>
          </cell>
          <cell r="L3571" t="str">
            <v>EG11722</v>
          </cell>
          <cell r="M3571">
            <v>948226</v>
          </cell>
        </row>
        <row r="3572">
          <cell r="A3572" t="str">
            <v>NC_000913.2</v>
          </cell>
          <cell r="B3572" t="str">
            <v>RefSeq</v>
          </cell>
          <cell r="C3572" t="str">
            <v>gene</v>
          </cell>
          <cell r="D3572">
            <v>3892675</v>
          </cell>
          <cell r="E3572">
            <v>3893241</v>
          </cell>
          <cell r="F3572" t="str">
            <v>.</v>
          </cell>
          <cell r="G3572" t="str">
            <v>+</v>
          </cell>
          <cell r="H3572">
            <v>3795</v>
          </cell>
          <cell r="I3572" t="str">
            <v>yieF</v>
          </cell>
          <cell r="J3572" t="str">
            <v>b3713</v>
          </cell>
          <cell r="K3572" t="str">
            <v>EG11723</v>
          </cell>
          <cell r="L3572" t="str">
            <v>EG11723</v>
          </cell>
          <cell r="M3572">
            <v>948225</v>
          </cell>
        </row>
        <row r="3573">
          <cell r="A3573" t="str">
            <v>NC_000913.2</v>
          </cell>
          <cell r="B3573" t="str">
            <v>RefSeq</v>
          </cell>
          <cell r="C3573" t="str">
            <v>gene</v>
          </cell>
          <cell r="D3573">
            <v>3893295</v>
          </cell>
          <cell r="E3573">
            <v>3894632</v>
          </cell>
          <cell r="F3573" t="str">
            <v>.</v>
          </cell>
          <cell r="G3573" t="str">
            <v>-</v>
          </cell>
          <cell r="H3573">
            <v>3796</v>
          </cell>
          <cell r="I3573" t="str">
            <v>purP</v>
          </cell>
          <cell r="J3573" t="str">
            <v>b3714</v>
          </cell>
          <cell r="K3573" t="str">
            <v>EG11724</v>
          </cell>
          <cell r="L3573" t="str">
            <v>EG11724</v>
          </cell>
          <cell r="M3573">
            <v>948224</v>
          </cell>
        </row>
        <row r="3574">
          <cell r="A3574" t="str">
            <v>NC_000913.2</v>
          </cell>
          <cell r="B3574" t="str">
            <v>RefSeq</v>
          </cell>
          <cell r="C3574" t="str">
            <v>gene</v>
          </cell>
          <cell r="D3574">
            <v>3894797</v>
          </cell>
          <cell r="E3574">
            <v>3895462</v>
          </cell>
          <cell r="F3574" t="str">
            <v>.</v>
          </cell>
          <cell r="G3574" t="str">
            <v>+</v>
          </cell>
          <cell r="H3574">
            <v>3797</v>
          </cell>
          <cell r="I3574" t="str">
            <v>yieH</v>
          </cell>
          <cell r="J3574" t="str">
            <v>b3715</v>
          </cell>
          <cell r="K3574" t="str">
            <v>EG11725</v>
          </cell>
          <cell r="L3574" t="str">
            <v>EG11725</v>
          </cell>
          <cell r="M3574">
            <v>948232</v>
          </cell>
        </row>
        <row r="3575">
          <cell r="A3575" t="str">
            <v>NC_000913.2</v>
          </cell>
          <cell r="B3575" t="str">
            <v>RefSeq</v>
          </cell>
          <cell r="C3575" t="str">
            <v>gene</v>
          </cell>
          <cell r="D3575">
            <v>3895529</v>
          </cell>
          <cell r="E3575">
            <v>3895996</v>
          </cell>
          <cell r="F3575" t="str">
            <v>.</v>
          </cell>
          <cell r="G3575" t="str">
            <v>+</v>
          </cell>
          <cell r="H3575">
            <v>3798</v>
          </cell>
          <cell r="I3575" t="str">
            <v>cbrB</v>
          </cell>
          <cell r="J3575" t="str">
            <v>b3716</v>
          </cell>
          <cell r="K3575" t="str">
            <v>EG11726</v>
          </cell>
          <cell r="L3575" t="str">
            <v>EG11726</v>
          </cell>
          <cell r="M3575">
            <v>948231</v>
          </cell>
        </row>
        <row r="3576">
          <cell r="A3576" t="str">
            <v>NC_000913.2</v>
          </cell>
          <cell r="B3576" t="str">
            <v>RefSeq</v>
          </cell>
          <cell r="C3576" t="str">
            <v>gene</v>
          </cell>
          <cell r="D3576">
            <v>3896045</v>
          </cell>
          <cell r="E3576">
            <v>3896632</v>
          </cell>
          <cell r="F3576" t="str">
            <v>.</v>
          </cell>
          <cell r="G3576" t="str">
            <v>+</v>
          </cell>
          <cell r="H3576">
            <v>3799</v>
          </cell>
          <cell r="I3576" t="str">
            <v>cbrC</v>
          </cell>
          <cell r="J3576" t="str">
            <v>b3717</v>
          </cell>
          <cell r="K3576" t="str">
            <v>EG11727</v>
          </cell>
          <cell r="L3576" t="str">
            <v>EG11727</v>
          </cell>
          <cell r="M3576">
            <v>948230</v>
          </cell>
        </row>
        <row r="3577">
          <cell r="A3577" t="str">
            <v>NC_000913.2</v>
          </cell>
          <cell r="B3577" t="str">
            <v>RefSeq</v>
          </cell>
          <cell r="C3577" t="str">
            <v>gene</v>
          </cell>
          <cell r="D3577">
            <v>3896694</v>
          </cell>
          <cell r="E3577">
            <v>3897416</v>
          </cell>
          <cell r="F3577" t="str">
            <v>.</v>
          </cell>
          <cell r="G3577" t="str">
            <v>-</v>
          </cell>
          <cell r="H3577">
            <v>3800</v>
          </cell>
          <cell r="I3577" t="str">
            <v>yieK</v>
          </cell>
          <cell r="J3577" t="str">
            <v>b3718</v>
          </cell>
          <cell r="K3577" t="str">
            <v>EG11728</v>
          </cell>
          <cell r="L3577" t="str">
            <v>EG11728</v>
          </cell>
          <cell r="M3577">
            <v>948229</v>
          </cell>
        </row>
        <row r="3578">
          <cell r="A3578" t="str">
            <v>NC_000913.2</v>
          </cell>
          <cell r="B3578" t="str">
            <v>RefSeq</v>
          </cell>
          <cell r="C3578" t="str">
            <v>gene</v>
          </cell>
          <cell r="D3578">
            <v>3897431</v>
          </cell>
          <cell r="E3578">
            <v>3898600</v>
          </cell>
          <cell r="F3578" t="str">
            <v>.</v>
          </cell>
          <cell r="G3578" t="str">
            <v>-</v>
          </cell>
          <cell r="H3578">
            <v>3801</v>
          </cell>
          <cell r="I3578" t="str">
            <v>yieL</v>
          </cell>
          <cell r="J3578" t="str">
            <v>b3719</v>
          </cell>
          <cell r="K3578" t="str">
            <v>EG11729</v>
          </cell>
          <cell r="L3578" t="str">
            <v>EG11729</v>
          </cell>
          <cell r="M3578">
            <v>948272</v>
          </cell>
        </row>
        <row r="3579">
          <cell r="A3579" t="str">
            <v>NC_000913.2</v>
          </cell>
          <cell r="B3579" t="str">
            <v>RefSeq</v>
          </cell>
          <cell r="C3579" t="str">
            <v>gene</v>
          </cell>
          <cell r="D3579">
            <v>3898627</v>
          </cell>
          <cell r="E3579">
            <v>3900243</v>
          </cell>
          <cell r="F3579" t="str">
            <v>.</v>
          </cell>
          <cell r="G3579" t="str">
            <v>-</v>
          </cell>
          <cell r="H3579">
            <v>3802</v>
          </cell>
          <cell r="I3579" t="str">
            <v>bglH</v>
          </cell>
          <cell r="J3579" t="str">
            <v>b3720</v>
          </cell>
          <cell r="K3579" t="str">
            <v>EG11364</v>
          </cell>
          <cell r="L3579" t="str">
            <v>EG11364</v>
          </cell>
          <cell r="M3579">
            <v>948228</v>
          </cell>
        </row>
        <row r="3580">
          <cell r="A3580" t="str">
            <v>NC_000913.2</v>
          </cell>
          <cell r="B3580" t="str">
            <v>RefSeq</v>
          </cell>
          <cell r="C3580" t="str">
            <v>gene</v>
          </cell>
          <cell r="D3580">
            <v>3900312</v>
          </cell>
          <cell r="E3580">
            <v>3901724</v>
          </cell>
          <cell r="F3580" t="str">
            <v>.</v>
          </cell>
          <cell r="G3580" t="str">
            <v>-</v>
          </cell>
          <cell r="H3580">
            <v>3803</v>
          </cell>
          <cell r="I3580" t="str">
            <v>bglB</v>
          </cell>
          <cell r="J3580" t="str">
            <v>b3721</v>
          </cell>
          <cell r="K3580" t="str">
            <v>EG10114</v>
          </cell>
          <cell r="L3580" t="str">
            <v>EG10114</v>
          </cell>
          <cell r="M3580">
            <v>948234</v>
          </cell>
        </row>
        <row r="3581">
          <cell r="A3581" t="str">
            <v>NC_000913.2</v>
          </cell>
          <cell r="B3581" t="str">
            <v>RefSeq</v>
          </cell>
          <cell r="C3581" t="str">
            <v>gene</v>
          </cell>
          <cell r="D3581">
            <v>3901743</v>
          </cell>
          <cell r="E3581">
            <v>3903620</v>
          </cell>
          <cell r="F3581" t="str">
            <v>.</v>
          </cell>
          <cell r="G3581" t="str">
            <v>-</v>
          </cell>
          <cell r="H3581">
            <v>3804</v>
          </cell>
          <cell r="I3581" t="str">
            <v>bglF</v>
          </cell>
          <cell r="J3581" t="str">
            <v>b3722</v>
          </cell>
          <cell r="K3581" t="str">
            <v>EG10115</v>
          </cell>
          <cell r="L3581" t="str">
            <v>EG10115</v>
          </cell>
          <cell r="M3581">
            <v>948236</v>
          </cell>
        </row>
        <row r="3582">
          <cell r="A3582" t="str">
            <v>NC_000913.2</v>
          </cell>
          <cell r="B3582" t="str">
            <v>RefSeq</v>
          </cell>
          <cell r="C3582" t="str">
            <v>gene</v>
          </cell>
          <cell r="D3582">
            <v>3903754</v>
          </cell>
          <cell r="E3582">
            <v>3904590</v>
          </cell>
          <cell r="F3582" t="str">
            <v>.</v>
          </cell>
          <cell r="G3582" t="str">
            <v>-</v>
          </cell>
          <cell r="H3582">
            <v>3805</v>
          </cell>
          <cell r="I3582" t="str">
            <v>bglG</v>
          </cell>
          <cell r="J3582" t="str">
            <v>b3723</v>
          </cell>
          <cell r="K3582" t="str">
            <v>EG10116</v>
          </cell>
          <cell r="L3582" t="str">
            <v>EG10116</v>
          </cell>
          <cell r="M3582">
            <v>948235</v>
          </cell>
        </row>
        <row r="3583">
          <cell r="A3583" t="str">
            <v>NC_000913.2</v>
          </cell>
          <cell r="B3583" t="str">
            <v>RefSeq</v>
          </cell>
          <cell r="C3583" t="str">
            <v>gene</v>
          </cell>
          <cell r="D3583">
            <v>3904876</v>
          </cell>
          <cell r="E3583">
            <v>3905601</v>
          </cell>
          <cell r="F3583" t="str">
            <v>.</v>
          </cell>
          <cell r="G3583" t="str">
            <v>-</v>
          </cell>
          <cell r="H3583">
            <v>3806</v>
          </cell>
          <cell r="I3583" t="str">
            <v>phoU</v>
          </cell>
          <cell r="J3583" t="str">
            <v>b3724</v>
          </cell>
          <cell r="K3583" t="str">
            <v>EG10735</v>
          </cell>
          <cell r="L3583" t="str">
            <v>EG10735</v>
          </cell>
          <cell r="M3583">
            <v>948233</v>
          </cell>
        </row>
        <row r="3584">
          <cell r="A3584" t="str">
            <v>NC_000913.2</v>
          </cell>
          <cell r="B3584" t="str">
            <v>RefSeq</v>
          </cell>
          <cell r="C3584" t="str">
            <v>gene</v>
          </cell>
          <cell r="D3584">
            <v>3905616</v>
          </cell>
          <cell r="E3584">
            <v>3906389</v>
          </cell>
          <cell r="F3584" t="str">
            <v>.</v>
          </cell>
          <cell r="G3584" t="str">
            <v>-</v>
          </cell>
          <cell r="H3584">
            <v>3807</v>
          </cell>
          <cell r="I3584" t="str">
            <v>pstB</v>
          </cell>
          <cell r="J3584" t="str">
            <v>b3725</v>
          </cell>
          <cell r="K3584" t="str">
            <v>EG10783</v>
          </cell>
          <cell r="L3584" t="str">
            <v>EG10783</v>
          </cell>
          <cell r="M3584">
            <v>948240</v>
          </cell>
        </row>
        <row r="3585">
          <cell r="A3585" t="str">
            <v>NC_000913.2</v>
          </cell>
          <cell r="B3585" t="str">
            <v>RefSeq</v>
          </cell>
          <cell r="C3585" t="str">
            <v>gene</v>
          </cell>
          <cell r="D3585">
            <v>3906572</v>
          </cell>
          <cell r="E3585">
            <v>3907462</v>
          </cell>
          <cell r="F3585" t="str">
            <v>.</v>
          </cell>
          <cell r="G3585" t="str">
            <v>-</v>
          </cell>
          <cell r="H3585">
            <v>3808</v>
          </cell>
          <cell r="I3585" t="str">
            <v>pstA</v>
          </cell>
          <cell r="J3585" t="str">
            <v>b3726</v>
          </cell>
          <cell r="K3585" t="str">
            <v>EG10782</v>
          </cell>
          <cell r="L3585" t="str">
            <v>EG10782</v>
          </cell>
          <cell r="M3585">
            <v>948239</v>
          </cell>
        </row>
        <row r="3586">
          <cell r="A3586" t="str">
            <v>NC_000913.2</v>
          </cell>
          <cell r="B3586" t="str">
            <v>RefSeq</v>
          </cell>
          <cell r="C3586" t="str">
            <v>gene</v>
          </cell>
          <cell r="D3586">
            <v>3907462</v>
          </cell>
          <cell r="E3586">
            <v>3908421</v>
          </cell>
          <cell r="F3586" t="str">
            <v>.</v>
          </cell>
          <cell r="G3586" t="str">
            <v>-</v>
          </cell>
          <cell r="H3586">
            <v>3809</v>
          </cell>
          <cell r="I3586" t="str">
            <v>pstC</v>
          </cell>
          <cell r="J3586" t="str">
            <v>b3727</v>
          </cell>
          <cell r="K3586" t="str">
            <v>EG10784</v>
          </cell>
          <cell r="L3586" t="str">
            <v>EG10784</v>
          </cell>
          <cell r="M3586">
            <v>948238</v>
          </cell>
        </row>
        <row r="3587">
          <cell r="A3587" t="str">
            <v>NC_000913.2</v>
          </cell>
          <cell r="B3587" t="str">
            <v>RefSeq</v>
          </cell>
          <cell r="C3587" t="str">
            <v>gene</v>
          </cell>
          <cell r="D3587">
            <v>3908508</v>
          </cell>
          <cell r="E3587">
            <v>3909548</v>
          </cell>
          <cell r="F3587" t="str">
            <v>.</v>
          </cell>
          <cell r="G3587" t="str">
            <v>-</v>
          </cell>
          <cell r="H3587">
            <v>3810</v>
          </cell>
          <cell r="I3587" t="str">
            <v>pstS</v>
          </cell>
          <cell r="J3587" t="str">
            <v>b3728</v>
          </cell>
          <cell r="K3587" t="str">
            <v>EG10734</v>
          </cell>
          <cell r="L3587" t="str">
            <v>EG10734</v>
          </cell>
          <cell r="M3587">
            <v>948237</v>
          </cell>
        </row>
        <row r="3588">
          <cell r="A3588" t="str">
            <v>NC_000913.2</v>
          </cell>
          <cell r="B3588" t="str">
            <v>RefSeq</v>
          </cell>
          <cell r="C3588" t="str">
            <v>gene</v>
          </cell>
          <cell r="D3588">
            <v>3909862</v>
          </cell>
          <cell r="E3588">
            <v>3911691</v>
          </cell>
          <cell r="F3588" t="str">
            <v>.</v>
          </cell>
          <cell r="G3588" t="str">
            <v>-</v>
          </cell>
          <cell r="H3588">
            <v>3811</v>
          </cell>
          <cell r="I3588" t="str">
            <v>glmS</v>
          </cell>
          <cell r="J3588" t="str">
            <v>b3729</v>
          </cell>
          <cell r="K3588" t="str">
            <v>EG10382</v>
          </cell>
          <cell r="L3588" t="str">
            <v>EG10382</v>
          </cell>
          <cell r="M3588">
            <v>948241</v>
          </cell>
        </row>
        <row r="3589">
          <cell r="A3589" t="str">
            <v>NC_000913.2</v>
          </cell>
          <cell r="B3589" t="str">
            <v>RefSeq</v>
          </cell>
          <cell r="C3589" t="str">
            <v>gene</v>
          </cell>
          <cell r="D3589">
            <v>3911853</v>
          </cell>
          <cell r="E3589">
            <v>3913223</v>
          </cell>
          <cell r="F3589" t="str">
            <v>.</v>
          </cell>
          <cell r="G3589" t="str">
            <v>-</v>
          </cell>
          <cell r="H3589">
            <v>3812</v>
          </cell>
          <cell r="I3589" t="str">
            <v>glmU</v>
          </cell>
          <cell r="J3589" t="str">
            <v>b3730</v>
          </cell>
          <cell r="K3589" t="str">
            <v>EG11198</v>
          </cell>
          <cell r="L3589" t="str">
            <v>EG11198</v>
          </cell>
          <cell r="M3589">
            <v>948246</v>
          </cell>
        </row>
        <row r="3590">
          <cell r="A3590" t="str">
            <v>NC_000913.2</v>
          </cell>
          <cell r="B3590" t="str">
            <v>RefSeq</v>
          </cell>
          <cell r="C3590" t="str">
            <v>gene</v>
          </cell>
          <cell r="D3590">
            <v>3913576</v>
          </cell>
          <cell r="E3590">
            <v>3913995</v>
          </cell>
          <cell r="F3590" t="str">
            <v>.</v>
          </cell>
          <cell r="G3590" t="str">
            <v>-</v>
          </cell>
          <cell r="H3590">
            <v>3813</v>
          </cell>
          <cell r="I3590" t="str">
            <v>atpC</v>
          </cell>
          <cell r="J3590" t="str">
            <v>b3731</v>
          </cell>
          <cell r="K3590" t="str">
            <v>EG10100</v>
          </cell>
          <cell r="L3590" t="str">
            <v>EG10100</v>
          </cell>
          <cell r="M3590">
            <v>948245</v>
          </cell>
        </row>
        <row r="3591">
          <cell r="A3591" t="str">
            <v>NC_000913.2</v>
          </cell>
          <cell r="B3591" t="str">
            <v>RefSeq</v>
          </cell>
          <cell r="C3591" t="str">
            <v>gene</v>
          </cell>
          <cell r="D3591">
            <v>3914016</v>
          </cell>
          <cell r="E3591">
            <v>3915398</v>
          </cell>
          <cell r="F3591" t="str">
            <v>.</v>
          </cell>
          <cell r="G3591" t="str">
            <v>-</v>
          </cell>
          <cell r="H3591">
            <v>3814</v>
          </cell>
          <cell r="I3591" t="str">
            <v>atpD</v>
          </cell>
          <cell r="J3591" t="str">
            <v>b3732</v>
          </cell>
          <cell r="K3591" t="str">
            <v>EG10101</v>
          </cell>
          <cell r="L3591" t="str">
            <v>EG10101</v>
          </cell>
          <cell r="M3591">
            <v>948244</v>
          </cell>
        </row>
        <row r="3592">
          <cell r="A3592" t="str">
            <v>NC_000913.2</v>
          </cell>
          <cell r="B3592" t="str">
            <v>RefSeq</v>
          </cell>
          <cell r="C3592" t="str">
            <v>gene</v>
          </cell>
          <cell r="D3592">
            <v>3915425</v>
          </cell>
          <cell r="E3592">
            <v>3916288</v>
          </cell>
          <cell r="F3592" t="str">
            <v>.</v>
          </cell>
          <cell r="G3592" t="str">
            <v>-</v>
          </cell>
          <cell r="H3592">
            <v>3815</v>
          </cell>
          <cell r="I3592" t="str">
            <v>atpG</v>
          </cell>
          <cell r="J3592" t="str">
            <v>b3733</v>
          </cell>
          <cell r="K3592" t="str">
            <v>EG10104</v>
          </cell>
          <cell r="L3592" t="str">
            <v>EG10104</v>
          </cell>
          <cell r="M3592">
            <v>948243</v>
          </cell>
        </row>
        <row r="3593">
          <cell r="A3593" t="str">
            <v>NC_000913.2</v>
          </cell>
          <cell r="B3593" t="str">
            <v>RefSeq</v>
          </cell>
          <cell r="C3593" t="str">
            <v>gene</v>
          </cell>
          <cell r="D3593">
            <v>3916339</v>
          </cell>
          <cell r="E3593">
            <v>3917880</v>
          </cell>
          <cell r="F3593" t="str">
            <v>.</v>
          </cell>
          <cell r="G3593" t="str">
            <v>-</v>
          </cell>
          <cell r="H3593">
            <v>3816</v>
          </cell>
          <cell r="I3593" t="str">
            <v>atpA</v>
          </cell>
          <cell r="J3593" t="str">
            <v>b3734</v>
          </cell>
          <cell r="K3593" t="str">
            <v>EG10098</v>
          </cell>
          <cell r="L3593" t="str">
            <v>EG10098</v>
          </cell>
          <cell r="M3593">
            <v>948242</v>
          </cell>
        </row>
        <row r="3594">
          <cell r="A3594" t="str">
            <v>NC_000913.2</v>
          </cell>
          <cell r="B3594" t="str">
            <v>RefSeq</v>
          </cell>
          <cell r="C3594" t="str">
            <v>gene</v>
          </cell>
          <cell r="D3594">
            <v>3917893</v>
          </cell>
          <cell r="E3594">
            <v>3918426</v>
          </cell>
          <cell r="F3594" t="str">
            <v>.</v>
          </cell>
          <cell r="G3594" t="str">
            <v>-</v>
          </cell>
          <cell r="H3594">
            <v>3817</v>
          </cell>
          <cell r="I3594" t="str">
            <v>atpH</v>
          </cell>
          <cell r="J3594" t="str">
            <v>b3735</v>
          </cell>
          <cell r="K3594" t="str">
            <v>EG10105</v>
          </cell>
          <cell r="L3594" t="str">
            <v>EG10105</v>
          </cell>
          <cell r="M3594">
            <v>948254</v>
          </cell>
        </row>
        <row r="3595">
          <cell r="A3595" t="str">
            <v>NC_000913.2</v>
          </cell>
          <cell r="B3595" t="str">
            <v>RefSeq</v>
          </cell>
          <cell r="C3595" t="str">
            <v>gene</v>
          </cell>
          <cell r="D3595">
            <v>3918441</v>
          </cell>
          <cell r="E3595">
            <v>3918911</v>
          </cell>
          <cell r="F3595" t="str">
            <v>.</v>
          </cell>
          <cell r="G3595" t="str">
            <v>-</v>
          </cell>
          <cell r="H3595">
            <v>3818</v>
          </cell>
          <cell r="I3595" t="str">
            <v>atpF</v>
          </cell>
          <cell r="J3595" t="str">
            <v>b3736</v>
          </cell>
          <cell r="K3595" t="str">
            <v>EG10103</v>
          </cell>
          <cell r="L3595" t="str">
            <v>EG10103</v>
          </cell>
          <cell r="M3595">
            <v>948247</v>
          </cell>
        </row>
        <row r="3596">
          <cell r="A3596" t="str">
            <v>NC_000913.2</v>
          </cell>
          <cell r="B3596" t="str">
            <v>RefSeq</v>
          </cell>
          <cell r="C3596" t="str">
            <v>gene</v>
          </cell>
          <cell r="D3596">
            <v>3918973</v>
          </cell>
          <cell r="E3596">
            <v>3919212</v>
          </cell>
          <cell r="F3596" t="str">
            <v>.</v>
          </cell>
          <cell r="G3596" t="str">
            <v>-</v>
          </cell>
          <cell r="H3596">
            <v>3819</v>
          </cell>
          <cell r="I3596" t="str">
            <v>atpE</v>
          </cell>
          <cell r="J3596" t="str">
            <v>b3737</v>
          </cell>
          <cell r="K3596" t="str">
            <v>EG10102</v>
          </cell>
          <cell r="L3596" t="str">
            <v>EG10102</v>
          </cell>
          <cell r="M3596">
            <v>948253</v>
          </cell>
        </row>
        <row r="3597">
          <cell r="A3597" t="str">
            <v>NC_000913.2</v>
          </cell>
          <cell r="B3597" t="str">
            <v>RefSeq</v>
          </cell>
          <cell r="C3597" t="str">
            <v>gene</v>
          </cell>
          <cell r="D3597">
            <v>3919259</v>
          </cell>
          <cell r="E3597">
            <v>3920074</v>
          </cell>
          <cell r="F3597" t="str">
            <v>.</v>
          </cell>
          <cell r="G3597" t="str">
            <v>-</v>
          </cell>
          <cell r="H3597">
            <v>3820</v>
          </cell>
          <cell r="I3597" t="str">
            <v>atpB</v>
          </cell>
          <cell r="J3597" t="str">
            <v>b3738</v>
          </cell>
          <cell r="K3597" t="str">
            <v>EG10099</v>
          </cell>
          <cell r="L3597" t="str">
            <v>EG10099</v>
          </cell>
          <cell r="M3597">
            <v>948252</v>
          </cell>
        </row>
        <row r="3598">
          <cell r="A3598" t="str">
            <v>NC_000913.2</v>
          </cell>
          <cell r="B3598" t="str">
            <v>RefSeq</v>
          </cell>
          <cell r="C3598" t="str">
            <v>gene</v>
          </cell>
          <cell r="D3598">
            <v>3920083</v>
          </cell>
          <cell r="E3598">
            <v>3920463</v>
          </cell>
          <cell r="F3598" t="str">
            <v>.</v>
          </cell>
          <cell r="G3598" t="str">
            <v>-</v>
          </cell>
          <cell r="H3598">
            <v>3821</v>
          </cell>
          <cell r="I3598" t="str">
            <v>atpI</v>
          </cell>
          <cell r="J3598" t="str">
            <v>b3739</v>
          </cell>
          <cell r="K3598" t="str">
            <v>EG10106</v>
          </cell>
          <cell r="L3598" t="str">
            <v>EG10106</v>
          </cell>
          <cell r="M3598">
            <v>948251</v>
          </cell>
        </row>
        <row r="3599">
          <cell r="A3599" t="str">
            <v>NC_000913.2</v>
          </cell>
          <cell r="B3599" t="str">
            <v>RefSeq</v>
          </cell>
          <cell r="C3599" t="str">
            <v>gene</v>
          </cell>
          <cell r="D3599">
            <v>3921080</v>
          </cell>
          <cell r="E3599">
            <v>3921703</v>
          </cell>
          <cell r="F3599" t="str">
            <v>.</v>
          </cell>
          <cell r="G3599" t="str">
            <v>-</v>
          </cell>
          <cell r="H3599">
            <v>3822</v>
          </cell>
          <cell r="I3599" t="str">
            <v>rsmG</v>
          </cell>
          <cell r="J3599" t="str">
            <v>b3740</v>
          </cell>
          <cell r="K3599" t="str">
            <v>EG10376</v>
          </cell>
          <cell r="L3599" t="str">
            <v>EG10376</v>
          </cell>
          <cell r="M3599">
            <v>948250</v>
          </cell>
        </row>
        <row r="3600">
          <cell r="A3600" t="str">
            <v>NC_000913.2</v>
          </cell>
          <cell r="B3600" t="str">
            <v>RefSeq</v>
          </cell>
          <cell r="C3600" t="str">
            <v>gene</v>
          </cell>
          <cell r="D3600">
            <v>3921767</v>
          </cell>
          <cell r="E3600">
            <v>3923656</v>
          </cell>
          <cell r="F3600" t="str">
            <v>.</v>
          </cell>
          <cell r="G3600" t="str">
            <v>-</v>
          </cell>
          <cell r="H3600">
            <v>3823</v>
          </cell>
          <cell r="I3600" t="str">
            <v>mnmG</v>
          </cell>
          <cell r="J3600" t="str">
            <v>b3741</v>
          </cell>
          <cell r="K3600" t="str">
            <v>EG10375</v>
          </cell>
          <cell r="L3600" t="str">
            <v>EG10375</v>
          </cell>
          <cell r="M3600">
            <v>948248</v>
          </cell>
        </row>
        <row r="3601">
          <cell r="A3601" t="str">
            <v>NC_000913.2</v>
          </cell>
          <cell r="B3601" t="str">
            <v>RefSeq</v>
          </cell>
          <cell r="C3601" t="str">
            <v>gene</v>
          </cell>
          <cell r="D3601">
            <v>3924035</v>
          </cell>
          <cell r="E3601">
            <v>3924478</v>
          </cell>
          <cell r="F3601" t="str">
            <v>.</v>
          </cell>
          <cell r="G3601" t="str">
            <v>-</v>
          </cell>
          <cell r="H3601">
            <v>3824</v>
          </cell>
          <cell r="I3601" t="str">
            <v>mioC</v>
          </cell>
          <cell r="J3601" t="str">
            <v>b3742</v>
          </cell>
          <cell r="K3601" t="str">
            <v>EG11199</v>
          </cell>
          <cell r="L3601" t="str">
            <v>EG11199</v>
          </cell>
          <cell r="M3601">
            <v>948249</v>
          </cell>
        </row>
        <row r="3602">
          <cell r="A3602" t="str">
            <v>NC_000913.2</v>
          </cell>
          <cell r="B3602" t="str">
            <v>RefSeq</v>
          </cell>
          <cell r="C3602" t="str">
            <v>gene</v>
          </cell>
          <cell r="D3602">
            <v>3924568</v>
          </cell>
          <cell r="E3602">
            <v>3925026</v>
          </cell>
          <cell r="F3602" t="str">
            <v>.</v>
          </cell>
          <cell r="G3602" t="str">
            <v>-</v>
          </cell>
          <cell r="H3602">
            <v>3825</v>
          </cell>
          <cell r="I3602" t="str">
            <v>asnC</v>
          </cell>
          <cell r="J3602" t="str">
            <v>b3743</v>
          </cell>
          <cell r="K3602" t="str">
            <v>EG10093</v>
          </cell>
          <cell r="L3602" t="str">
            <v>EG10093</v>
          </cell>
          <cell r="M3602">
            <v>948259</v>
          </cell>
        </row>
        <row r="3603">
          <cell r="A3603" t="str">
            <v>NC_000913.2</v>
          </cell>
          <cell r="B3603" t="str">
            <v>RefSeq</v>
          </cell>
          <cell r="C3603" t="str">
            <v>gene</v>
          </cell>
          <cell r="D3603">
            <v>3925178</v>
          </cell>
          <cell r="E3603">
            <v>3926170</v>
          </cell>
          <cell r="F3603" t="str">
            <v>.</v>
          </cell>
          <cell r="G3603" t="str">
            <v>+</v>
          </cell>
          <cell r="H3603">
            <v>3826</v>
          </cell>
          <cell r="I3603" t="str">
            <v>asnA</v>
          </cell>
          <cell r="J3603" t="str">
            <v>b3744</v>
          </cell>
          <cell r="K3603" t="str">
            <v>EG10091</v>
          </cell>
          <cell r="L3603" t="str">
            <v>EG10091</v>
          </cell>
          <cell r="M3603">
            <v>948258</v>
          </cell>
        </row>
        <row r="3604">
          <cell r="A3604" t="str">
            <v>NC_000913.2</v>
          </cell>
          <cell r="B3604" t="str">
            <v>RefSeq</v>
          </cell>
          <cell r="C3604" t="str">
            <v>gene</v>
          </cell>
          <cell r="D3604">
            <v>3926175</v>
          </cell>
          <cell r="E3604">
            <v>3927626</v>
          </cell>
          <cell r="F3604" t="str">
            <v>.</v>
          </cell>
          <cell r="G3604" t="str">
            <v>-</v>
          </cell>
          <cell r="H3604">
            <v>3827</v>
          </cell>
          <cell r="I3604" t="str">
            <v>viaA</v>
          </cell>
          <cell r="J3604" t="str">
            <v>b3745</v>
          </cell>
          <cell r="K3604" t="str">
            <v>EG11730</v>
          </cell>
          <cell r="L3604" t="str">
            <v>EG11730</v>
          </cell>
          <cell r="M3604">
            <v>948257</v>
          </cell>
        </row>
        <row r="3605">
          <cell r="A3605" t="str">
            <v>NC_000913.2</v>
          </cell>
          <cell r="B3605" t="str">
            <v>RefSeq</v>
          </cell>
          <cell r="C3605" t="str">
            <v>gene</v>
          </cell>
          <cell r="D3605">
            <v>3927620</v>
          </cell>
          <cell r="E3605">
            <v>3929116</v>
          </cell>
          <cell r="F3605" t="str">
            <v>.</v>
          </cell>
          <cell r="G3605" t="str">
            <v>-</v>
          </cell>
          <cell r="H3605">
            <v>3828</v>
          </cell>
          <cell r="I3605" t="str">
            <v>ravA</v>
          </cell>
          <cell r="J3605" t="str">
            <v>b3746</v>
          </cell>
          <cell r="K3605" t="str">
            <v>EG11731</v>
          </cell>
          <cell r="L3605" t="str">
            <v>EG11731</v>
          </cell>
          <cell r="M3605">
            <v>948256</v>
          </cell>
        </row>
        <row r="3606">
          <cell r="A3606" t="str">
            <v>NC_000913.2</v>
          </cell>
          <cell r="B3606" t="str">
            <v>RefSeq</v>
          </cell>
          <cell r="C3606" t="str">
            <v>gene</v>
          </cell>
          <cell r="D3606">
            <v>3929339</v>
          </cell>
          <cell r="E3606">
            <v>3931207</v>
          </cell>
          <cell r="F3606" t="str">
            <v>.</v>
          </cell>
          <cell r="G3606" t="str">
            <v>+</v>
          </cell>
          <cell r="H3606">
            <v>3829</v>
          </cell>
          <cell r="I3606" t="str">
            <v>kup</v>
          </cell>
          <cell r="J3606" t="str">
            <v>b3747</v>
          </cell>
          <cell r="K3606" t="str">
            <v>EG11541</v>
          </cell>
          <cell r="L3606" t="str">
            <v>EG11541</v>
          </cell>
          <cell r="M3606">
            <v>948255</v>
          </cell>
        </row>
        <row r="3607">
          <cell r="A3607" t="str">
            <v>NC_000913.2</v>
          </cell>
          <cell r="B3607" t="str">
            <v>RefSeq</v>
          </cell>
          <cell r="C3607" t="str">
            <v>gene</v>
          </cell>
          <cell r="D3607">
            <v>3931374</v>
          </cell>
          <cell r="E3607">
            <v>3931793</v>
          </cell>
          <cell r="F3607" t="str">
            <v>.</v>
          </cell>
          <cell r="G3607" t="str">
            <v>+</v>
          </cell>
          <cell r="H3607">
            <v>3830</v>
          </cell>
          <cell r="I3607" t="str">
            <v>rbsD</v>
          </cell>
          <cell r="J3607" t="str">
            <v>b3748</v>
          </cell>
          <cell r="K3607" t="str">
            <v>EG10817</v>
          </cell>
          <cell r="L3607" t="str">
            <v>EG10817</v>
          </cell>
          <cell r="M3607">
            <v>948267</v>
          </cell>
        </row>
        <row r="3608">
          <cell r="A3608" t="str">
            <v>NC_000913.2</v>
          </cell>
          <cell r="B3608" t="str">
            <v>RefSeq</v>
          </cell>
          <cell r="C3608" t="str">
            <v>gene</v>
          </cell>
          <cell r="D3608">
            <v>3931801</v>
          </cell>
          <cell r="E3608">
            <v>3933306</v>
          </cell>
          <cell r="F3608" t="str">
            <v>.</v>
          </cell>
          <cell r="G3608" t="str">
            <v>+</v>
          </cell>
          <cell r="H3608">
            <v>3831</v>
          </cell>
          <cell r="I3608" t="str">
            <v>rbsA</v>
          </cell>
          <cell r="J3608" t="str">
            <v>b3749</v>
          </cell>
          <cell r="K3608" t="str">
            <v>EG10814</v>
          </cell>
          <cell r="L3608" t="str">
            <v>EG10814</v>
          </cell>
          <cell r="M3608">
            <v>948264</v>
          </cell>
        </row>
        <row r="3609">
          <cell r="A3609" t="str">
            <v>NC_000913.2</v>
          </cell>
          <cell r="B3609" t="str">
            <v>RefSeq</v>
          </cell>
          <cell r="C3609" t="str">
            <v>gene</v>
          </cell>
          <cell r="D3609">
            <v>3933311</v>
          </cell>
          <cell r="E3609">
            <v>3934276</v>
          </cell>
          <cell r="F3609" t="str">
            <v>.</v>
          </cell>
          <cell r="G3609" t="str">
            <v>+</v>
          </cell>
          <cell r="H3609">
            <v>3832</v>
          </cell>
          <cell r="I3609" t="str">
            <v>rbsC</v>
          </cell>
          <cell r="J3609" t="str">
            <v>b3750</v>
          </cell>
          <cell r="K3609" t="str">
            <v>EG10816</v>
          </cell>
          <cell r="L3609" t="str">
            <v>EG10816</v>
          </cell>
          <cell r="M3609">
            <v>948262</v>
          </cell>
        </row>
        <row r="3610">
          <cell r="A3610" t="str">
            <v>NC_000913.2</v>
          </cell>
          <cell r="B3610" t="str">
            <v>RefSeq</v>
          </cell>
          <cell r="C3610" t="str">
            <v>gene</v>
          </cell>
          <cell r="D3610">
            <v>3934301</v>
          </cell>
          <cell r="E3610">
            <v>3935191</v>
          </cell>
          <cell r="F3610" t="str">
            <v>.</v>
          </cell>
          <cell r="G3610" t="str">
            <v>+</v>
          </cell>
          <cell r="H3610">
            <v>3833</v>
          </cell>
          <cell r="I3610" t="str">
            <v>rbsB</v>
          </cell>
          <cell r="J3610" t="str">
            <v>b3751</v>
          </cell>
          <cell r="K3610" t="str">
            <v>EG10815</v>
          </cell>
          <cell r="L3610" t="str">
            <v>EG10815</v>
          </cell>
          <cell r="M3610">
            <v>948261</v>
          </cell>
        </row>
        <row r="3611">
          <cell r="A3611" t="str">
            <v>NC_000913.2</v>
          </cell>
          <cell r="B3611" t="str">
            <v>RefSeq</v>
          </cell>
          <cell r="C3611" t="str">
            <v>gene</v>
          </cell>
          <cell r="D3611">
            <v>3935317</v>
          </cell>
          <cell r="E3611">
            <v>3936246</v>
          </cell>
          <cell r="F3611" t="str">
            <v>.</v>
          </cell>
          <cell r="G3611" t="str">
            <v>+</v>
          </cell>
          <cell r="H3611">
            <v>3834</v>
          </cell>
          <cell r="I3611" t="str">
            <v>rbsK</v>
          </cell>
          <cell r="J3611" t="str">
            <v>b3752</v>
          </cell>
          <cell r="K3611" t="str">
            <v>EG10818</v>
          </cell>
          <cell r="L3611" t="str">
            <v>EG10818</v>
          </cell>
          <cell r="M3611">
            <v>948260</v>
          </cell>
        </row>
        <row r="3612">
          <cell r="A3612" t="str">
            <v>NC_000913.2</v>
          </cell>
          <cell r="B3612" t="str">
            <v>RefSeq</v>
          </cell>
          <cell r="C3612" t="str">
            <v>gene</v>
          </cell>
          <cell r="D3612">
            <v>3936250</v>
          </cell>
          <cell r="E3612">
            <v>3937242</v>
          </cell>
          <cell r="F3612" t="str">
            <v>.</v>
          </cell>
          <cell r="G3612" t="str">
            <v>+</v>
          </cell>
          <cell r="H3612">
            <v>3835</v>
          </cell>
          <cell r="I3612" t="str">
            <v>rbsR</v>
          </cell>
          <cell r="J3612" t="str">
            <v>b3753</v>
          </cell>
          <cell r="K3612" t="str">
            <v>EG10819</v>
          </cell>
          <cell r="L3612" t="str">
            <v>EG10819</v>
          </cell>
          <cell r="M3612">
            <v>948266</v>
          </cell>
        </row>
        <row r="3613">
          <cell r="A3613" t="str">
            <v>NC_000913.2</v>
          </cell>
          <cell r="B3613" t="str">
            <v>RefSeq</v>
          </cell>
          <cell r="C3613" t="str">
            <v>gene</v>
          </cell>
          <cell r="D3613">
            <v>3937208</v>
          </cell>
          <cell r="E3613">
            <v>3938635</v>
          </cell>
          <cell r="F3613" t="str">
            <v>.</v>
          </cell>
          <cell r="G3613" t="str">
            <v>-</v>
          </cell>
          <cell r="H3613">
            <v>3836</v>
          </cell>
          <cell r="I3613" t="str">
            <v>hsrA</v>
          </cell>
          <cell r="J3613" t="str">
            <v>b3754</v>
          </cell>
          <cell r="K3613" t="str">
            <v>EG11732</v>
          </cell>
          <cell r="L3613" t="str">
            <v>EG11732</v>
          </cell>
          <cell r="M3613">
            <v>948265</v>
          </cell>
        </row>
        <row r="3614">
          <cell r="A3614" t="str">
            <v>NC_000913.2</v>
          </cell>
          <cell r="B3614" t="str">
            <v>RefSeq</v>
          </cell>
          <cell r="C3614" t="str">
            <v>gene</v>
          </cell>
          <cell r="D3614">
            <v>3938658</v>
          </cell>
          <cell r="E3614">
            <v>3939350</v>
          </cell>
          <cell r="F3614" t="str">
            <v>.</v>
          </cell>
          <cell r="G3614" t="str">
            <v>-</v>
          </cell>
          <cell r="H3614">
            <v>3837</v>
          </cell>
          <cell r="I3614" t="str">
            <v>yieP</v>
          </cell>
          <cell r="J3614" t="str">
            <v>b3755</v>
          </cell>
          <cell r="K3614" t="str">
            <v>EG11733</v>
          </cell>
          <cell r="L3614" t="str">
            <v>EG11733</v>
          </cell>
          <cell r="M3614">
            <v>948263</v>
          </cell>
        </row>
        <row r="3615">
          <cell r="A3615" t="str">
            <v>NC_000913.2</v>
          </cell>
          <cell r="B3615" t="str">
            <v>RefSeq</v>
          </cell>
          <cell r="C3615" t="str">
            <v>gene</v>
          </cell>
          <cell r="D3615">
            <v>3939831</v>
          </cell>
          <cell r="E3615">
            <v>3941372</v>
          </cell>
          <cell r="F3615" t="str">
            <v>.</v>
          </cell>
          <cell r="G3615" t="str">
            <v>+</v>
          </cell>
          <cell r="H3615">
            <v>3838</v>
          </cell>
          <cell r="I3615" t="str">
            <v>rrsC</v>
          </cell>
          <cell r="J3615" t="str">
            <v>b3756</v>
          </cell>
          <cell r="K3615" t="str">
            <v>EG30086</v>
          </cell>
          <cell r="L3615" t="str">
            <v>EG30086</v>
          </cell>
          <cell r="M3615">
            <v>948270</v>
          </cell>
        </row>
        <row r="3616">
          <cell r="A3616" t="str">
            <v>NC_000913.2</v>
          </cell>
          <cell r="B3616" t="str">
            <v>RefSeq</v>
          </cell>
          <cell r="C3616" t="str">
            <v>gene</v>
          </cell>
          <cell r="D3616">
            <v>3941458</v>
          </cell>
          <cell r="E3616">
            <v>3941533</v>
          </cell>
          <cell r="F3616" t="str">
            <v>.</v>
          </cell>
          <cell r="G3616" t="str">
            <v>+</v>
          </cell>
          <cell r="H3616">
            <v>3839</v>
          </cell>
          <cell r="I3616" t="str">
            <v>gltU</v>
          </cell>
          <cell r="J3616" t="str">
            <v>b3757</v>
          </cell>
          <cell r="K3616" t="str">
            <v>EG30033</v>
          </cell>
          <cell r="L3616" t="str">
            <v>EG30033</v>
          </cell>
          <cell r="M3616">
            <v>948271</v>
          </cell>
        </row>
        <row r="3617">
          <cell r="A3617" t="str">
            <v>NC_000913.2</v>
          </cell>
          <cell r="B3617" t="str">
            <v>RefSeq</v>
          </cell>
          <cell r="C3617" t="str">
            <v>gene</v>
          </cell>
          <cell r="D3617">
            <v>3941727</v>
          </cell>
          <cell r="E3617">
            <v>3944630</v>
          </cell>
          <cell r="F3617" t="str">
            <v>.</v>
          </cell>
          <cell r="G3617" t="str">
            <v>+</v>
          </cell>
          <cell r="H3617">
            <v>3840</v>
          </cell>
          <cell r="I3617" t="str">
            <v>rrlC</v>
          </cell>
          <cell r="J3617" t="str">
            <v>b3758</v>
          </cell>
          <cell r="K3617" t="str">
            <v>EG30079</v>
          </cell>
          <cell r="L3617" t="str">
            <v>EG30079</v>
          </cell>
          <cell r="M3617">
            <v>948268</v>
          </cell>
        </row>
        <row r="3618">
          <cell r="A3618" t="str">
            <v>NC_000913.2</v>
          </cell>
          <cell r="B3618" t="str">
            <v>RefSeq</v>
          </cell>
          <cell r="C3618" t="str">
            <v>gene</v>
          </cell>
          <cell r="D3618">
            <v>3944723</v>
          </cell>
          <cell r="E3618">
            <v>3944842</v>
          </cell>
          <cell r="F3618" t="str">
            <v>.</v>
          </cell>
          <cell r="G3618" t="str">
            <v>+</v>
          </cell>
          <cell r="H3618">
            <v>3841</v>
          </cell>
          <cell r="I3618" t="str">
            <v>rrfC</v>
          </cell>
          <cell r="J3618" t="str">
            <v>b3759</v>
          </cell>
          <cell r="K3618" t="str">
            <v>EG30072</v>
          </cell>
          <cell r="L3618" t="str">
            <v>EG30072</v>
          </cell>
          <cell r="M3618">
            <v>948273</v>
          </cell>
        </row>
        <row r="3619">
          <cell r="A3619" t="str">
            <v>NC_000913.2</v>
          </cell>
          <cell r="B3619" t="str">
            <v>RefSeq</v>
          </cell>
          <cell r="C3619" t="str">
            <v>gene</v>
          </cell>
          <cell r="D3619">
            <v>3944895</v>
          </cell>
          <cell r="E3619">
            <v>3944971</v>
          </cell>
          <cell r="F3619" t="str">
            <v>.</v>
          </cell>
          <cell r="G3619" t="str">
            <v>+</v>
          </cell>
          <cell r="H3619">
            <v>3842</v>
          </cell>
          <cell r="I3619" t="str">
            <v>aspT</v>
          </cell>
          <cell r="J3619" t="str">
            <v>b3760</v>
          </cell>
          <cell r="K3619" t="str">
            <v>EG30023</v>
          </cell>
          <cell r="L3619" t="str">
            <v>EG30023</v>
          </cell>
          <cell r="M3619">
            <v>948276</v>
          </cell>
        </row>
        <row r="3620">
          <cell r="A3620" t="str">
            <v>NC_000913.2</v>
          </cell>
          <cell r="B3620" t="str">
            <v>RefSeq</v>
          </cell>
          <cell r="C3620" t="str">
            <v>gene</v>
          </cell>
          <cell r="D3620">
            <v>3944980</v>
          </cell>
          <cell r="E3620">
            <v>3945055</v>
          </cell>
          <cell r="F3620" t="str">
            <v>.</v>
          </cell>
          <cell r="G3620" t="str">
            <v>+</v>
          </cell>
          <cell r="H3620">
            <v>3843</v>
          </cell>
          <cell r="I3620" t="str">
            <v>trpT</v>
          </cell>
          <cell r="J3620" t="str">
            <v>b3761</v>
          </cell>
          <cell r="K3620" t="str">
            <v>EG30105</v>
          </cell>
          <cell r="L3620" t="str">
            <v>EG30105</v>
          </cell>
          <cell r="M3620">
            <v>948275</v>
          </cell>
        </row>
        <row r="3621">
          <cell r="A3621" t="str">
            <v>NC_000913.2</v>
          </cell>
          <cell r="B3621" t="str">
            <v>RefSeq</v>
          </cell>
          <cell r="C3621" t="str">
            <v>gene</v>
          </cell>
          <cell r="D3621">
            <v>3946109</v>
          </cell>
          <cell r="E3621">
            <v>3946447</v>
          </cell>
          <cell r="F3621" t="str">
            <v>.</v>
          </cell>
          <cell r="G3621" t="str">
            <v>+</v>
          </cell>
          <cell r="H3621">
            <v>3845</v>
          </cell>
          <cell r="I3621" t="str">
            <v>yifE</v>
          </cell>
          <cell r="J3621" t="str">
            <v>b3764</v>
          </cell>
          <cell r="K3621" t="str">
            <v>EG11450</v>
          </cell>
          <cell r="L3621" t="str">
            <v>EG11450</v>
          </cell>
          <cell r="M3621">
            <v>948274</v>
          </cell>
        </row>
        <row r="3622">
          <cell r="A3622" t="str">
            <v>NC_000913.2</v>
          </cell>
          <cell r="B3622" t="str">
            <v>RefSeq</v>
          </cell>
          <cell r="C3622" t="str">
            <v>gene</v>
          </cell>
          <cell r="D3622">
            <v>3946472</v>
          </cell>
          <cell r="E3622">
            <v>3947992</v>
          </cell>
          <cell r="F3622" t="str">
            <v>.</v>
          </cell>
          <cell r="G3622" t="str">
            <v>-</v>
          </cell>
          <cell r="H3622">
            <v>3846</v>
          </cell>
          <cell r="I3622" t="str">
            <v>yifB</v>
          </cell>
          <cell r="J3622" t="str">
            <v>b3765</v>
          </cell>
          <cell r="K3622" t="str">
            <v>EG11260</v>
          </cell>
          <cell r="L3622" t="str">
            <v>EG11260</v>
          </cell>
          <cell r="M3622">
            <v>948282</v>
          </cell>
        </row>
        <row r="3623">
          <cell r="A3623" t="str">
            <v>NC_000913.2</v>
          </cell>
          <cell r="B3623" t="str">
            <v>RefSeq</v>
          </cell>
          <cell r="C3623" t="str">
            <v>gene</v>
          </cell>
          <cell r="D3623">
            <v>3948345</v>
          </cell>
          <cell r="E3623">
            <v>3948443</v>
          </cell>
          <cell r="F3623" t="str">
            <v>.</v>
          </cell>
          <cell r="G3623" t="str">
            <v>+</v>
          </cell>
          <cell r="H3623">
            <v>3847</v>
          </cell>
          <cell r="I3623" t="str">
            <v>ilvL</v>
          </cell>
          <cell r="J3623" t="str">
            <v>b3766</v>
          </cell>
          <cell r="K3623" t="str">
            <v>EG11270</v>
          </cell>
          <cell r="L3623" t="str">
            <v>EG11270</v>
          </cell>
          <cell r="M3623">
            <v>948283</v>
          </cell>
        </row>
        <row r="3624">
          <cell r="A3624" t="str">
            <v>NC_000913.2</v>
          </cell>
          <cell r="B3624" t="str">
            <v>RefSeq</v>
          </cell>
          <cell r="C3624" t="str">
            <v>gene</v>
          </cell>
          <cell r="D3624">
            <v>3950224</v>
          </cell>
          <cell r="E3624">
            <v>3950487</v>
          </cell>
          <cell r="F3624" t="str">
            <v>.</v>
          </cell>
          <cell r="G3624" t="str">
            <v>+</v>
          </cell>
          <cell r="H3624">
            <v>3850</v>
          </cell>
          <cell r="I3624" t="str">
            <v>ilvM</v>
          </cell>
          <cell r="J3624" t="str">
            <v>b3769</v>
          </cell>
          <cell r="K3624" t="str">
            <v>EG10501</v>
          </cell>
          <cell r="L3624" t="str">
            <v>EG10501</v>
          </cell>
          <cell r="M3624">
            <v>948279</v>
          </cell>
        </row>
        <row r="3625">
          <cell r="A3625" t="str">
            <v>NC_000913.2</v>
          </cell>
          <cell r="B3625" t="str">
            <v>RefSeq</v>
          </cell>
          <cell r="C3625" t="str">
            <v>gene</v>
          </cell>
          <cell r="D3625">
            <v>3950507</v>
          </cell>
          <cell r="E3625">
            <v>3951436</v>
          </cell>
          <cell r="F3625" t="str">
            <v>.</v>
          </cell>
          <cell r="G3625" t="str">
            <v>+</v>
          </cell>
          <cell r="H3625">
            <v>3851</v>
          </cell>
          <cell r="I3625" t="str">
            <v>ilvE</v>
          </cell>
          <cell r="J3625" t="str">
            <v>b3770</v>
          </cell>
          <cell r="K3625" t="str">
            <v>EG10497</v>
          </cell>
          <cell r="L3625" t="str">
            <v>EG10497</v>
          </cell>
          <cell r="M3625">
            <v>948278</v>
          </cell>
        </row>
        <row r="3626">
          <cell r="A3626" t="str">
            <v>NC_000913.2</v>
          </cell>
          <cell r="B3626" t="str">
            <v>RefSeq</v>
          </cell>
          <cell r="C3626" t="str">
            <v>gene</v>
          </cell>
          <cell r="D3626">
            <v>3951501</v>
          </cell>
          <cell r="E3626">
            <v>3953351</v>
          </cell>
          <cell r="F3626" t="str">
            <v>.</v>
          </cell>
          <cell r="G3626" t="str">
            <v>+</v>
          </cell>
          <cell r="H3626">
            <v>3852</v>
          </cell>
          <cell r="I3626" t="str">
            <v>ilvD</v>
          </cell>
          <cell r="J3626" t="str">
            <v>b3771</v>
          </cell>
          <cell r="K3626" t="str">
            <v>EG10496</v>
          </cell>
          <cell r="L3626" t="str">
            <v>EG10496</v>
          </cell>
          <cell r="M3626">
            <v>948277</v>
          </cell>
        </row>
        <row r="3627">
          <cell r="A3627" t="str">
            <v>NC_000913.2</v>
          </cell>
          <cell r="B3627" t="str">
            <v>RefSeq</v>
          </cell>
          <cell r="C3627" t="str">
            <v>gene</v>
          </cell>
          <cell r="D3627">
            <v>3953354</v>
          </cell>
          <cell r="E3627">
            <v>3954898</v>
          </cell>
          <cell r="F3627" t="str">
            <v>.</v>
          </cell>
          <cell r="G3627" t="str">
            <v>+</v>
          </cell>
          <cell r="H3627">
            <v>3853</v>
          </cell>
          <cell r="I3627" t="str">
            <v>ilvA</v>
          </cell>
          <cell r="J3627" t="str">
            <v>b3772</v>
          </cell>
          <cell r="K3627" t="str">
            <v>EG10493</v>
          </cell>
          <cell r="L3627" t="str">
            <v>EG10493</v>
          </cell>
          <cell r="M3627">
            <v>948287</v>
          </cell>
        </row>
        <row r="3628">
          <cell r="A3628" t="str">
            <v>NC_000913.2</v>
          </cell>
          <cell r="B3628" t="str">
            <v>RefSeq</v>
          </cell>
          <cell r="C3628" t="str">
            <v>gene</v>
          </cell>
          <cell r="D3628">
            <v>3954950</v>
          </cell>
          <cell r="E3628">
            <v>3955843</v>
          </cell>
          <cell r="F3628" t="str">
            <v>.</v>
          </cell>
          <cell r="G3628" t="str">
            <v>-</v>
          </cell>
          <cell r="H3628">
            <v>3854</v>
          </cell>
          <cell r="I3628" t="str">
            <v>ilvY</v>
          </cell>
          <cell r="J3628" t="str">
            <v>b3773</v>
          </cell>
          <cell r="K3628" t="str">
            <v>EG10503</v>
          </cell>
          <cell r="L3628" t="str">
            <v>EG10503</v>
          </cell>
          <cell r="M3628">
            <v>948284</v>
          </cell>
        </row>
        <row r="3629">
          <cell r="A3629" t="str">
            <v>NC_000913.2</v>
          </cell>
          <cell r="B3629" t="str">
            <v>RefSeq</v>
          </cell>
          <cell r="C3629" t="str">
            <v>gene</v>
          </cell>
          <cell r="D3629">
            <v>3955993</v>
          </cell>
          <cell r="E3629">
            <v>3957468</v>
          </cell>
          <cell r="F3629" t="str">
            <v>.</v>
          </cell>
          <cell r="G3629" t="str">
            <v>+</v>
          </cell>
          <cell r="H3629">
            <v>3855</v>
          </cell>
          <cell r="I3629" t="str">
            <v>ilvC</v>
          </cell>
          <cell r="J3629" t="str">
            <v>b3774</v>
          </cell>
          <cell r="K3629" t="str">
            <v>EG10495</v>
          </cell>
          <cell r="L3629" t="str">
            <v>EG10495</v>
          </cell>
          <cell r="M3629">
            <v>948286</v>
          </cell>
        </row>
        <row r="3630">
          <cell r="A3630" t="str">
            <v>NC_000913.2</v>
          </cell>
          <cell r="B3630" t="str">
            <v>RefSeq</v>
          </cell>
          <cell r="C3630" t="str">
            <v>gene</v>
          </cell>
          <cell r="D3630">
            <v>3957555</v>
          </cell>
          <cell r="E3630">
            <v>3957836</v>
          </cell>
          <cell r="F3630" t="str">
            <v>.</v>
          </cell>
          <cell r="G3630" t="str">
            <v>-</v>
          </cell>
          <cell r="H3630">
            <v>3856</v>
          </cell>
          <cell r="I3630" t="str">
            <v>ppiC</v>
          </cell>
          <cell r="J3630" t="str">
            <v>b3775</v>
          </cell>
          <cell r="K3630" t="str">
            <v>EG12352</v>
          </cell>
          <cell r="L3630" t="str">
            <v>EG12352</v>
          </cell>
          <cell r="M3630">
            <v>948285</v>
          </cell>
        </row>
        <row r="3631">
          <cell r="A3631" t="str">
            <v>NC_000913.2</v>
          </cell>
          <cell r="B3631" t="str">
            <v>RefSeq</v>
          </cell>
          <cell r="C3631" t="str">
            <v>gene</v>
          </cell>
          <cell r="D3631">
            <v>3958035</v>
          </cell>
          <cell r="E3631">
            <v>3958483</v>
          </cell>
          <cell r="F3631" t="str">
            <v>.</v>
          </cell>
          <cell r="G3631" t="str">
            <v>-</v>
          </cell>
          <cell r="H3631">
            <v>3857</v>
          </cell>
          <cell r="I3631" t="str">
            <v>yifN</v>
          </cell>
          <cell r="J3631" t="str">
            <v>b3777</v>
          </cell>
          <cell r="K3631" t="str">
            <v>EG14339</v>
          </cell>
          <cell r="M3631">
            <v>2847676</v>
          </cell>
        </row>
        <row r="3632">
          <cell r="A3632" t="str">
            <v>NC_000913.2</v>
          </cell>
          <cell r="B3632" t="str">
            <v>RefSeq</v>
          </cell>
          <cell r="C3632" t="str">
            <v>gene</v>
          </cell>
          <cell r="D3632">
            <v>3958700</v>
          </cell>
          <cell r="E3632">
            <v>3960721</v>
          </cell>
          <cell r="F3632" t="str">
            <v>.</v>
          </cell>
          <cell r="G3632" t="str">
            <v>+</v>
          </cell>
          <cell r="H3632">
            <v>3858</v>
          </cell>
          <cell r="I3632" t="str">
            <v>rep</v>
          </cell>
          <cell r="J3632" t="str">
            <v>b3778</v>
          </cell>
          <cell r="K3632" t="str">
            <v>EG10837</v>
          </cell>
          <cell r="L3632" t="str">
            <v>EG10837</v>
          </cell>
          <cell r="M3632">
            <v>948292</v>
          </cell>
        </row>
        <row r="3633">
          <cell r="A3633" t="str">
            <v>NC_000913.2</v>
          </cell>
          <cell r="B3633" t="str">
            <v>RefSeq</v>
          </cell>
          <cell r="C3633" t="str">
            <v>gene</v>
          </cell>
          <cell r="D3633">
            <v>3960768</v>
          </cell>
          <cell r="E3633">
            <v>3962252</v>
          </cell>
          <cell r="F3633" t="str">
            <v>.</v>
          </cell>
          <cell r="G3633" t="str">
            <v>-</v>
          </cell>
          <cell r="H3633">
            <v>3859</v>
          </cell>
          <cell r="I3633" t="str">
            <v>gpp</v>
          </cell>
          <cell r="J3633" t="str">
            <v>b3779</v>
          </cell>
          <cell r="K3633" t="str">
            <v>EG10413</v>
          </cell>
          <cell r="L3633" t="str">
            <v>EG10413</v>
          </cell>
          <cell r="M3633">
            <v>948291</v>
          </cell>
        </row>
        <row r="3634">
          <cell r="A3634" t="str">
            <v>NC_000913.2</v>
          </cell>
          <cell r="B3634" t="str">
            <v>RefSeq</v>
          </cell>
          <cell r="C3634" t="str">
            <v>gene</v>
          </cell>
          <cell r="D3634">
            <v>3962388</v>
          </cell>
          <cell r="E3634">
            <v>3963653</v>
          </cell>
          <cell r="F3634" t="str">
            <v>.</v>
          </cell>
          <cell r="G3634" t="str">
            <v>-</v>
          </cell>
          <cell r="H3634">
            <v>3860</v>
          </cell>
          <cell r="I3634" t="str">
            <v>rhlB</v>
          </cell>
          <cell r="J3634" t="str">
            <v>b3780</v>
          </cell>
          <cell r="K3634" t="str">
            <v>EG10844</v>
          </cell>
          <cell r="L3634" t="str">
            <v>EG10844</v>
          </cell>
          <cell r="M3634">
            <v>948290</v>
          </cell>
        </row>
        <row r="3635">
          <cell r="A3635" t="str">
            <v>NC_000913.2</v>
          </cell>
          <cell r="B3635" t="str">
            <v>RefSeq</v>
          </cell>
          <cell r="C3635" t="str">
            <v>gene</v>
          </cell>
          <cell r="D3635">
            <v>3963784</v>
          </cell>
          <cell r="E3635">
            <v>3964113</v>
          </cell>
          <cell r="F3635" t="str">
            <v>.</v>
          </cell>
          <cell r="G3635" t="str">
            <v>+</v>
          </cell>
          <cell r="H3635">
            <v>3861</v>
          </cell>
          <cell r="I3635" t="str">
            <v>trxA</v>
          </cell>
          <cell r="J3635" t="str">
            <v>b3781</v>
          </cell>
          <cell r="K3635" t="str">
            <v>EG11031</v>
          </cell>
          <cell r="L3635" t="str">
            <v>EG11031</v>
          </cell>
          <cell r="M3635">
            <v>948289</v>
          </cell>
        </row>
        <row r="3636">
          <cell r="A3636" t="str">
            <v>NC_000913.2</v>
          </cell>
          <cell r="B3636" t="str">
            <v>RefSeq</v>
          </cell>
          <cell r="C3636" t="str">
            <v>gene</v>
          </cell>
          <cell r="D3636">
            <v>3996006</v>
          </cell>
          <cell r="E3636">
            <v>3998168</v>
          </cell>
          <cell r="F3636" t="str">
            <v>.</v>
          </cell>
          <cell r="G3636" t="str">
            <v>+</v>
          </cell>
          <cell r="H3636">
            <v>3894</v>
          </cell>
          <cell r="I3636" t="str">
            <v>uvrD</v>
          </cell>
          <cell r="J3636" t="str">
            <v>b3783</v>
          </cell>
          <cell r="K3636" t="str">
            <v>EG11064</v>
          </cell>
          <cell r="L3636" t="str">
            <v>EG11064</v>
          </cell>
          <cell r="M3636">
            <v>948347</v>
          </cell>
        </row>
        <row r="3637">
          <cell r="A3637" t="str">
            <v>NC_000913.2</v>
          </cell>
          <cell r="B3637" t="str">
            <v>RefSeq</v>
          </cell>
          <cell r="C3637" t="str">
            <v>gene</v>
          </cell>
          <cell r="D3637">
            <v>3965939</v>
          </cell>
          <cell r="E3637">
            <v>3967042</v>
          </cell>
          <cell r="F3637" t="str">
            <v>.</v>
          </cell>
          <cell r="G3637" t="str">
            <v>+</v>
          </cell>
          <cell r="H3637">
            <v>3863</v>
          </cell>
          <cell r="I3637" t="str">
            <v>rfe</v>
          </cell>
          <cell r="J3637" t="str">
            <v>b3784</v>
          </cell>
          <cell r="K3637" t="str">
            <v>EG10840</v>
          </cell>
          <cell r="L3637" t="str">
            <v>EG10840</v>
          </cell>
          <cell r="M3637">
            <v>948789</v>
          </cell>
        </row>
        <row r="3638">
          <cell r="A3638" t="str">
            <v>NC_000913.2</v>
          </cell>
          <cell r="B3638" t="str">
            <v>RefSeq</v>
          </cell>
          <cell r="C3638" t="str">
            <v>gene</v>
          </cell>
          <cell r="D3638">
            <v>3967054</v>
          </cell>
          <cell r="E3638">
            <v>3968100</v>
          </cell>
          <cell r="F3638" t="str">
            <v>.</v>
          </cell>
          <cell r="G3638" t="str">
            <v>+</v>
          </cell>
          <cell r="H3638">
            <v>3864</v>
          </cell>
          <cell r="I3638" t="str">
            <v>wzzE</v>
          </cell>
          <cell r="J3638" t="str">
            <v>b3785</v>
          </cell>
          <cell r="K3638" t="str">
            <v>EG11295</v>
          </cell>
          <cell r="L3638" t="str">
            <v>EG11295</v>
          </cell>
          <cell r="M3638">
            <v>944815</v>
          </cell>
        </row>
        <row r="3639">
          <cell r="A3639" t="str">
            <v>NC_000913.2</v>
          </cell>
          <cell r="B3639" t="str">
            <v>RefSeq</v>
          </cell>
          <cell r="C3639" t="str">
            <v>gene</v>
          </cell>
          <cell r="D3639">
            <v>3968156</v>
          </cell>
          <cell r="E3639">
            <v>3969286</v>
          </cell>
          <cell r="F3639" t="str">
            <v>.</v>
          </cell>
          <cell r="G3639" t="str">
            <v>+</v>
          </cell>
          <cell r="H3639">
            <v>3865</v>
          </cell>
          <cell r="I3639" t="str">
            <v>rffE</v>
          </cell>
          <cell r="J3639" t="str">
            <v>b3786</v>
          </cell>
          <cell r="K3639" t="str">
            <v>EG11451</v>
          </cell>
          <cell r="L3639" t="str">
            <v>EG11451</v>
          </cell>
          <cell r="M3639">
            <v>944789</v>
          </cell>
        </row>
        <row r="3640">
          <cell r="A3640" t="str">
            <v>NC_000913.2</v>
          </cell>
          <cell r="B3640" t="str">
            <v>RefSeq</v>
          </cell>
          <cell r="C3640" t="str">
            <v>gene</v>
          </cell>
          <cell r="D3640">
            <v>3969283</v>
          </cell>
          <cell r="E3640">
            <v>3970545</v>
          </cell>
          <cell r="F3640" t="str">
            <v>.</v>
          </cell>
          <cell r="G3640" t="str">
            <v>+</v>
          </cell>
          <cell r="H3640">
            <v>3866</v>
          </cell>
          <cell r="I3640" t="str">
            <v>rffD</v>
          </cell>
          <cell r="J3640" t="str">
            <v>b3787</v>
          </cell>
          <cell r="K3640" t="str">
            <v>EG11452</v>
          </cell>
          <cell r="L3640" t="str">
            <v>EG11452</v>
          </cell>
          <cell r="M3640">
            <v>948977</v>
          </cell>
        </row>
        <row r="3641">
          <cell r="A3641" t="str">
            <v>NC_000913.2</v>
          </cell>
          <cell r="B3641" t="str">
            <v>RefSeq</v>
          </cell>
          <cell r="C3641" t="str">
            <v>gene</v>
          </cell>
          <cell r="D3641">
            <v>3970545</v>
          </cell>
          <cell r="E3641">
            <v>3971612</v>
          </cell>
          <cell r="F3641" t="str">
            <v>.</v>
          </cell>
          <cell r="G3641" t="str">
            <v>+</v>
          </cell>
          <cell r="H3641">
            <v>3867</v>
          </cell>
          <cell r="I3641" t="str">
            <v>rffG</v>
          </cell>
          <cell r="J3641" t="str">
            <v>b3788</v>
          </cell>
          <cell r="K3641" t="str">
            <v>EG11453</v>
          </cell>
          <cell r="L3641" t="str">
            <v>EG11453</v>
          </cell>
          <cell r="M3641">
            <v>948300</v>
          </cell>
        </row>
        <row r="3642">
          <cell r="A3642" t="str">
            <v>NC_000913.2</v>
          </cell>
          <cell r="B3642" t="str">
            <v>RefSeq</v>
          </cell>
          <cell r="C3642" t="str">
            <v>gene</v>
          </cell>
          <cell r="D3642">
            <v>3971631</v>
          </cell>
          <cell r="E3642">
            <v>3972512</v>
          </cell>
          <cell r="F3642" t="str">
            <v>.</v>
          </cell>
          <cell r="G3642" t="str">
            <v>+</v>
          </cell>
          <cell r="H3642">
            <v>3868</v>
          </cell>
          <cell r="I3642" t="str">
            <v>rffH</v>
          </cell>
          <cell r="J3642" t="str">
            <v>b3789</v>
          </cell>
          <cell r="K3642" t="str">
            <v>EG11454</v>
          </cell>
          <cell r="L3642" t="str">
            <v>EG11454</v>
          </cell>
          <cell r="M3642">
            <v>948299</v>
          </cell>
        </row>
        <row r="3643">
          <cell r="A3643" t="str">
            <v>NC_000913.2</v>
          </cell>
          <cell r="B3643" t="str">
            <v>RefSeq</v>
          </cell>
          <cell r="C3643" t="str">
            <v>gene</v>
          </cell>
          <cell r="D3643">
            <v>3972490</v>
          </cell>
          <cell r="E3643">
            <v>3973164</v>
          </cell>
          <cell r="F3643" t="str">
            <v>.</v>
          </cell>
          <cell r="G3643" t="str">
            <v>+</v>
          </cell>
          <cell r="H3643">
            <v>3869</v>
          </cell>
          <cell r="I3643" t="str">
            <v>rffC</v>
          </cell>
          <cell r="J3643" t="str">
            <v>b3790</v>
          </cell>
          <cell r="K3643" t="str">
            <v>EG11455</v>
          </cell>
          <cell r="L3643" t="str">
            <v>EG11455</v>
          </cell>
          <cell r="M3643">
            <v>948298</v>
          </cell>
        </row>
        <row r="3644">
          <cell r="A3644" t="str">
            <v>NC_000913.2</v>
          </cell>
          <cell r="B3644" t="str">
            <v>RefSeq</v>
          </cell>
          <cell r="C3644" t="str">
            <v>gene</v>
          </cell>
          <cell r="D3644">
            <v>3973169</v>
          </cell>
          <cell r="E3644">
            <v>3974299</v>
          </cell>
          <cell r="F3644" t="str">
            <v>.</v>
          </cell>
          <cell r="G3644" t="str">
            <v>+</v>
          </cell>
          <cell r="H3644">
            <v>3870</v>
          </cell>
          <cell r="I3644" t="str">
            <v>rffA</v>
          </cell>
          <cell r="J3644" t="str">
            <v>b3791</v>
          </cell>
          <cell r="K3644" t="str">
            <v>EG11456</v>
          </cell>
          <cell r="L3644" t="str">
            <v>EG11456</v>
          </cell>
          <cell r="M3644">
            <v>948296</v>
          </cell>
        </row>
        <row r="3645">
          <cell r="A3645" t="str">
            <v>NC_000913.2</v>
          </cell>
          <cell r="B3645" t="str">
            <v>RefSeq</v>
          </cell>
          <cell r="C3645" t="str">
            <v>gene</v>
          </cell>
          <cell r="D3645">
            <v>3974301</v>
          </cell>
          <cell r="E3645">
            <v>3975551</v>
          </cell>
          <cell r="F3645" t="str">
            <v>.</v>
          </cell>
          <cell r="G3645" t="str">
            <v>+</v>
          </cell>
          <cell r="H3645">
            <v>3871</v>
          </cell>
          <cell r="I3645" t="str">
            <v>wzxE</v>
          </cell>
          <cell r="J3645" t="str">
            <v>b3792</v>
          </cell>
          <cell r="K3645" t="str">
            <v>EG11486</v>
          </cell>
          <cell r="L3645" t="str">
            <v>EG11486</v>
          </cell>
          <cell r="M3645">
            <v>948294</v>
          </cell>
        </row>
        <row r="3646">
          <cell r="A3646" t="str">
            <v>NC_000913.2</v>
          </cell>
          <cell r="B3646" t="str">
            <v>RefSeq</v>
          </cell>
          <cell r="C3646" t="str">
            <v>gene</v>
          </cell>
          <cell r="D3646">
            <v>3976624</v>
          </cell>
          <cell r="E3646">
            <v>3977976</v>
          </cell>
          <cell r="F3646" t="str">
            <v>.</v>
          </cell>
          <cell r="G3646" t="str">
            <v>+</v>
          </cell>
          <cell r="H3646">
            <v>3873</v>
          </cell>
          <cell r="I3646" t="str">
            <v>wzyE</v>
          </cell>
          <cell r="J3646" t="str">
            <v>b3793</v>
          </cell>
          <cell r="K3646" t="str">
            <v>EG11457</v>
          </cell>
          <cell r="L3646" t="str">
            <v>EG11457</v>
          </cell>
          <cell r="M3646">
            <v>948293</v>
          </cell>
        </row>
        <row r="3647">
          <cell r="A3647" t="str">
            <v>NC_000913.2</v>
          </cell>
          <cell r="B3647" t="str">
            <v>RefSeq</v>
          </cell>
          <cell r="C3647" t="str">
            <v>gene</v>
          </cell>
          <cell r="D3647">
            <v>3977979</v>
          </cell>
          <cell r="E3647">
            <v>3978719</v>
          </cell>
          <cell r="F3647" t="str">
            <v>.</v>
          </cell>
          <cell r="G3647" t="str">
            <v>+</v>
          </cell>
          <cell r="H3647">
            <v>3874</v>
          </cell>
          <cell r="I3647" t="str">
            <v>rffM</v>
          </cell>
          <cell r="J3647" t="str">
            <v>b3794</v>
          </cell>
          <cell r="K3647" t="str">
            <v>EG11458</v>
          </cell>
          <cell r="L3647" t="str">
            <v>EG11458</v>
          </cell>
          <cell r="M3647">
            <v>948301</v>
          </cell>
        </row>
        <row r="3648">
          <cell r="A3648" t="str">
            <v>NC_000913.2</v>
          </cell>
          <cell r="B3648" t="str">
            <v>RefSeq</v>
          </cell>
          <cell r="C3648" t="str">
            <v>gene</v>
          </cell>
          <cell r="D3648">
            <v>3978910</v>
          </cell>
          <cell r="E3648">
            <v>3980295</v>
          </cell>
          <cell r="F3648" t="str">
            <v>.</v>
          </cell>
          <cell r="G3648" t="str">
            <v>+</v>
          </cell>
          <cell r="H3648">
            <v>3875</v>
          </cell>
          <cell r="I3648" t="str">
            <v>yifK</v>
          </cell>
          <cell r="J3648" t="str">
            <v>b3795</v>
          </cell>
          <cell r="K3648" t="str">
            <v>EG11459</v>
          </cell>
          <cell r="L3648" t="str">
            <v>EG11459</v>
          </cell>
          <cell r="M3648">
            <v>945400</v>
          </cell>
        </row>
        <row r="3649">
          <cell r="A3649" t="str">
            <v>NC_000913.2</v>
          </cell>
          <cell r="B3649" t="str">
            <v>RefSeq</v>
          </cell>
          <cell r="C3649" t="str">
            <v>gene</v>
          </cell>
          <cell r="D3649">
            <v>3980398</v>
          </cell>
          <cell r="E3649">
            <v>3980474</v>
          </cell>
          <cell r="F3649" t="str">
            <v>.</v>
          </cell>
          <cell r="G3649" t="str">
            <v>+</v>
          </cell>
          <cell r="H3649">
            <v>3876</v>
          </cell>
          <cell r="I3649" t="str">
            <v>argX</v>
          </cell>
          <cell r="J3649" t="str">
            <v>b3796</v>
          </cell>
          <cell r="K3649" t="str">
            <v>EG30017</v>
          </cell>
          <cell r="L3649" t="str">
            <v>EG30017</v>
          </cell>
          <cell r="M3649">
            <v>945107</v>
          </cell>
        </row>
        <row r="3650">
          <cell r="A3650" t="str">
            <v>NC_000913.2</v>
          </cell>
          <cell r="B3650" t="str">
            <v>RefSeq</v>
          </cell>
          <cell r="C3650" t="str">
            <v>gene</v>
          </cell>
          <cell r="D3650">
            <v>3980532</v>
          </cell>
          <cell r="E3650">
            <v>3980608</v>
          </cell>
          <cell r="F3650" t="str">
            <v>.</v>
          </cell>
          <cell r="G3650" t="str">
            <v>+</v>
          </cell>
          <cell r="H3650">
            <v>3877</v>
          </cell>
          <cell r="I3650" t="str">
            <v>hisR</v>
          </cell>
          <cell r="J3650" t="str">
            <v>b3797</v>
          </cell>
          <cell r="K3650" t="str">
            <v>EG30042</v>
          </cell>
          <cell r="L3650" t="str">
            <v>EG30042</v>
          </cell>
          <cell r="M3650">
            <v>948305</v>
          </cell>
        </row>
        <row r="3651">
          <cell r="A3651" t="str">
            <v>NC_000913.2</v>
          </cell>
          <cell r="B3651" t="str">
            <v>RefSeq</v>
          </cell>
          <cell r="C3651" t="str">
            <v>gene</v>
          </cell>
          <cell r="D3651">
            <v>3980629</v>
          </cell>
          <cell r="E3651">
            <v>3980715</v>
          </cell>
          <cell r="F3651" t="str">
            <v>.</v>
          </cell>
          <cell r="G3651" t="str">
            <v>+</v>
          </cell>
          <cell r="H3651">
            <v>3878</v>
          </cell>
          <cell r="I3651" t="str">
            <v>leuT</v>
          </cell>
          <cell r="J3651" t="str">
            <v>b3798</v>
          </cell>
          <cell r="K3651" t="str">
            <v>EG30049</v>
          </cell>
          <cell r="L3651" t="str">
            <v>EG30049</v>
          </cell>
          <cell r="M3651">
            <v>948304</v>
          </cell>
        </row>
        <row r="3652">
          <cell r="A3652" t="str">
            <v>NC_000913.2</v>
          </cell>
          <cell r="B3652" t="str">
            <v>RefSeq</v>
          </cell>
          <cell r="C3652" t="str">
            <v>gene</v>
          </cell>
          <cell r="D3652">
            <v>3980758</v>
          </cell>
          <cell r="E3652">
            <v>3980834</v>
          </cell>
          <cell r="F3652" t="str">
            <v>.</v>
          </cell>
          <cell r="G3652" t="str">
            <v>+</v>
          </cell>
          <cell r="H3652">
            <v>3879</v>
          </cell>
          <cell r="I3652" t="str">
            <v>proM</v>
          </cell>
          <cell r="J3652" t="str">
            <v>b3799</v>
          </cell>
          <cell r="K3652" t="str">
            <v>EG30068</v>
          </cell>
          <cell r="L3652" t="str">
            <v>EG30068</v>
          </cell>
          <cell r="M3652">
            <v>948303</v>
          </cell>
        </row>
        <row r="3653">
          <cell r="A3653" t="str">
            <v>NC_000913.2</v>
          </cell>
          <cell r="B3653" t="str">
            <v>RefSeq</v>
          </cell>
          <cell r="C3653" t="str">
            <v>gene</v>
          </cell>
          <cell r="D3653">
            <v>3980981</v>
          </cell>
          <cell r="E3653">
            <v>3982216</v>
          </cell>
          <cell r="F3653" t="str">
            <v>.</v>
          </cell>
          <cell r="G3653" t="str">
            <v>+</v>
          </cell>
          <cell r="H3653">
            <v>3880</v>
          </cell>
          <cell r="I3653" t="str">
            <v>aslB</v>
          </cell>
          <cell r="J3653" t="str">
            <v>b3800</v>
          </cell>
          <cell r="K3653" t="str">
            <v>EG10090</v>
          </cell>
          <cell r="L3653" t="str">
            <v>EG10090</v>
          </cell>
          <cell r="M3653">
            <v>949013</v>
          </cell>
        </row>
        <row r="3654">
          <cell r="A3654" t="str">
            <v>NC_000913.2</v>
          </cell>
          <cell r="B3654" t="str">
            <v>RefSeq</v>
          </cell>
          <cell r="C3654" t="str">
            <v>gene</v>
          </cell>
          <cell r="D3654">
            <v>3982375</v>
          </cell>
          <cell r="E3654">
            <v>3984030</v>
          </cell>
          <cell r="F3654" t="str">
            <v>.</v>
          </cell>
          <cell r="G3654" t="str">
            <v>-</v>
          </cell>
          <cell r="H3654">
            <v>3881</v>
          </cell>
          <cell r="I3654" t="str">
            <v>aslA</v>
          </cell>
          <cell r="J3654" t="str">
            <v>b3801</v>
          </cell>
          <cell r="K3654" t="str">
            <v>EG10089</v>
          </cell>
          <cell r="L3654" t="str">
            <v>EG10089</v>
          </cell>
          <cell r="M3654">
            <v>949015</v>
          </cell>
        </row>
        <row r="3655">
          <cell r="A3655" t="str">
            <v>NC_000913.2</v>
          </cell>
          <cell r="B3655" t="str">
            <v>RefSeq</v>
          </cell>
          <cell r="C3655" t="str">
            <v>gene</v>
          </cell>
          <cell r="D3655">
            <v>3984709</v>
          </cell>
          <cell r="E3655">
            <v>3985905</v>
          </cell>
          <cell r="F3655" t="str">
            <v>.</v>
          </cell>
          <cell r="G3655" t="str">
            <v>-</v>
          </cell>
          <cell r="H3655">
            <v>3883</v>
          </cell>
          <cell r="I3655" t="str">
            <v>hemY</v>
          </cell>
          <cell r="J3655" t="str">
            <v>b3802</v>
          </cell>
          <cell r="K3655" t="str">
            <v>EG10434</v>
          </cell>
          <cell r="L3655" t="str">
            <v>EG10434</v>
          </cell>
          <cell r="M3655">
            <v>948311</v>
          </cell>
        </row>
        <row r="3656">
          <cell r="A3656" t="str">
            <v>NC_000913.2</v>
          </cell>
          <cell r="B3656" t="str">
            <v>RefSeq</v>
          </cell>
          <cell r="C3656" t="str">
            <v>gene</v>
          </cell>
          <cell r="D3656">
            <v>3985908</v>
          </cell>
          <cell r="E3656">
            <v>3987089</v>
          </cell>
          <cell r="F3656" t="str">
            <v>.</v>
          </cell>
          <cell r="G3656" t="str">
            <v>-</v>
          </cell>
          <cell r="H3656">
            <v>3884</v>
          </cell>
          <cell r="I3656" t="str">
            <v>hemX</v>
          </cell>
          <cell r="J3656" t="str">
            <v>b3803</v>
          </cell>
          <cell r="K3656" t="str">
            <v>EG10433</v>
          </cell>
          <cell r="L3656" t="str">
            <v>EG10433</v>
          </cell>
          <cell r="M3656">
            <v>948446</v>
          </cell>
        </row>
        <row r="3657">
          <cell r="A3657" t="str">
            <v>NC_000913.2</v>
          </cell>
          <cell r="B3657" t="str">
            <v>RefSeq</v>
          </cell>
          <cell r="C3657" t="str">
            <v>gene</v>
          </cell>
          <cell r="D3657">
            <v>3987111</v>
          </cell>
          <cell r="E3657">
            <v>3987851</v>
          </cell>
          <cell r="F3657" t="str">
            <v>.</v>
          </cell>
          <cell r="G3657" t="str">
            <v>-</v>
          </cell>
          <cell r="H3657">
            <v>3885</v>
          </cell>
          <cell r="I3657" t="str">
            <v>hemD</v>
          </cell>
          <cell r="J3657" t="str">
            <v>b3804</v>
          </cell>
          <cell r="K3657" t="str">
            <v>EG10430</v>
          </cell>
          <cell r="L3657" t="str">
            <v>EG10430</v>
          </cell>
          <cell r="M3657">
            <v>948587</v>
          </cell>
        </row>
        <row r="3658">
          <cell r="A3658" t="str">
            <v>NC_000913.2</v>
          </cell>
          <cell r="B3658" t="str">
            <v>RefSeq</v>
          </cell>
          <cell r="C3658" t="str">
            <v>gene</v>
          </cell>
          <cell r="D3658">
            <v>3987848</v>
          </cell>
          <cell r="E3658">
            <v>3988789</v>
          </cell>
          <cell r="F3658" t="str">
            <v>.</v>
          </cell>
          <cell r="G3658" t="str">
            <v>-</v>
          </cell>
          <cell r="H3658">
            <v>3886</v>
          </cell>
          <cell r="I3658" t="str">
            <v>hemC</v>
          </cell>
          <cell r="J3658" t="str">
            <v>b3805</v>
          </cell>
          <cell r="K3658" t="str">
            <v>EG10429</v>
          </cell>
          <cell r="L3658" t="str">
            <v>EG10429</v>
          </cell>
          <cell r="M3658">
            <v>947759</v>
          </cell>
        </row>
        <row r="3659">
          <cell r="A3659" t="str">
            <v>NC_000913.2</v>
          </cell>
          <cell r="B3659" t="str">
            <v>RefSeq</v>
          </cell>
          <cell r="C3659" t="str">
            <v>gene</v>
          </cell>
          <cell r="D3659">
            <v>3989176</v>
          </cell>
          <cell r="E3659">
            <v>3991722</v>
          </cell>
          <cell r="F3659" t="str">
            <v>.</v>
          </cell>
          <cell r="G3659" t="str">
            <v>+</v>
          </cell>
          <cell r="H3659">
            <v>3887</v>
          </cell>
          <cell r="I3659" t="str">
            <v>cyaA</v>
          </cell>
          <cell r="J3659" t="str">
            <v>b3806</v>
          </cell>
          <cell r="K3659" t="str">
            <v>EG10170</v>
          </cell>
          <cell r="L3659" t="str">
            <v>EG10170</v>
          </cell>
          <cell r="M3659">
            <v>947755</v>
          </cell>
        </row>
        <row r="3660">
          <cell r="A3660" t="str">
            <v>NC_000913.2</v>
          </cell>
          <cell r="B3660" t="str">
            <v>RefSeq</v>
          </cell>
          <cell r="C3660" t="str">
            <v>gene</v>
          </cell>
          <cell r="D3660">
            <v>3991762</v>
          </cell>
          <cell r="E3660">
            <v>3992082</v>
          </cell>
          <cell r="F3660" t="str">
            <v>.</v>
          </cell>
          <cell r="G3660" t="str">
            <v>-</v>
          </cell>
          <cell r="H3660">
            <v>3888</v>
          </cell>
          <cell r="I3660" t="str">
            <v>cyaY</v>
          </cell>
          <cell r="J3660" t="str">
            <v>b3807</v>
          </cell>
          <cell r="K3660" t="str">
            <v>EG11653</v>
          </cell>
          <cell r="L3660" t="str">
            <v>EG11653</v>
          </cell>
          <cell r="M3660">
            <v>947754</v>
          </cell>
        </row>
        <row r="3661">
          <cell r="A3661" t="str">
            <v>NC_000913.2</v>
          </cell>
          <cell r="B3661" t="str">
            <v>RefSeq</v>
          </cell>
          <cell r="C3661" t="str">
            <v>gene</v>
          </cell>
          <cell r="D3661">
            <v>3992785</v>
          </cell>
          <cell r="E3661">
            <v>3993609</v>
          </cell>
          <cell r="F3661" t="str">
            <v>.</v>
          </cell>
          <cell r="G3661" t="str">
            <v>+</v>
          </cell>
          <cell r="H3661">
            <v>3890</v>
          </cell>
          <cell r="I3661" t="str">
            <v>dapF</v>
          </cell>
          <cell r="J3661" t="str">
            <v>b3809</v>
          </cell>
          <cell r="K3661" t="str">
            <v>EG10209</v>
          </cell>
          <cell r="L3661" t="str">
            <v>EG10209</v>
          </cell>
          <cell r="M3661">
            <v>948364</v>
          </cell>
        </row>
        <row r="3662">
          <cell r="A3662" t="str">
            <v>NC_000913.2</v>
          </cell>
          <cell r="B3662" t="str">
            <v>RefSeq</v>
          </cell>
          <cell r="C3662" t="str">
            <v>gene</v>
          </cell>
          <cell r="D3662">
            <v>3993606</v>
          </cell>
          <cell r="E3662">
            <v>3994313</v>
          </cell>
          <cell r="F3662" t="str">
            <v>.</v>
          </cell>
          <cell r="G3662" t="str">
            <v>+</v>
          </cell>
          <cell r="H3662">
            <v>3891</v>
          </cell>
          <cell r="I3662" t="str">
            <v>yigA</v>
          </cell>
          <cell r="J3662" t="str">
            <v>b3810</v>
          </cell>
          <cell r="K3662" t="str">
            <v>EG11201</v>
          </cell>
          <cell r="L3662" t="str">
            <v>EG11201</v>
          </cell>
          <cell r="M3662">
            <v>948359</v>
          </cell>
        </row>
        <row r="3663">
          <cell r="A3663" t="str">
            <v>NC_000913.2</v>
          </cell>
          <cell r="B3663" t="str">
            <v>RefSeq</v>
          </cell>
          <cell r="C3663" t="str">
            <v>gene</v>
          </cell>
          <cell r="D3663">
            <v>3994310</v>
          </cell>
          <cell r="E3663">
            <v>3995206</v>
          </cell>
          <cell r="F3663" t="str">
            <v>.</v>
          </cell>
          <cell r="G3663" t="str">
            <v>+</v>
          </cell>
          <cell r="H3663">
            <v>3892</v>
          </cell>
          <cell r="I3663" t="str">
            <v>xerC</v>
          </cell>
          <cell r="J3663" t="str">
            <v>b3811</v>
          </cell>
          <cell r="K3663" t="str">
            <v>EG11069</v>
          </cell>
          <cell r="L3663" t="str">
            <v>EG11069</v>
          </cell>
          <cell r="M3663">
            <v>948355</v>
          </cell>
        </row>
        <row r="3664">
          <cell r="A3664" t="str">
            <v>NC_000913.2</v>
          </cell>
          <cell r="B3664" t="str">
            <v>RefSeq</v>
          </cell>
          <cell r="C3664" t="str">
            <v>gene</v>
          </cell>
          <cell r="D3664">
            <v>3995206</v>
          </cell>
          <cell r="E3664">
            <v>3995922</v>
          </cell>
          <cell r="F3664" t="str">
            <v>.</v>
          </cell>
          <cell r="G3664" t="str">
            <v>+</v>
          </cell>
          <cell r="H3664">
            <v>3893</v>
          </cell>
          <cell r="I3664" t="str">
            <v>yigB</v>
          </cell>
          <cell r="J3664" t="str">
            <v>b3812</v>
          </cell>
          <cell r="K3664" t="str">
            <v>EG11202</v>
          </cell>
          <cell r="L3664" t="str">
            <v>EG11202</v>
          </cell>
          <cell r="M3664">
            <v>948357</v>
          </cell>
        </row>
        <row r="3665">
          <cell r="A3665" t="str">
            <v>NC_000913.2</v>
          </cell>
          <cell r="B3665" t="str">
            <v>RefSeq</v>
          </cell>
          <cell r="C3665" t="str">
            <v>gene</v>
          </cell>
          <cell r="D3665">
            <v>4179268</v>
          </cell>
          <cell r="E3665">
            <v>4183296</v>
          </cell>
          <cell r="F3665" t="str">
            <v>.</v>
          </cell>
          <cell r="G3665" t="str">
            <v>+</v>
          </cell>
          <cell r="H3665">
            <v>4065</v>
          </cell>
          <cell r="I3665" t="str">
            <v>rpoB</v>
          </cell>
          <cell r="J3665" t="str">
            <v>b3813</v>
          </cell>
          <cell r="K3665" t="str">
            <v>EG10894</v>
          </cell>
          <cell r="L3665" t="str">
            <v>EG10894</v>
          </cell>
          <cell r="M3665">
            <v>948488</v>
          </cell>
        </row>
        <row r="3666">
          <cell r="A3666" t="str">
            <v>NC_000913.2</v>
          </cell>
          <cell r="B3666" t="str">
            <v>RefSeq</v>
          </cell>
          <cell r="C3666" t="str">
            <v>gene</v>
          </cell>
          <cell r="D3666">
            <v>3999449</v>
          </cell>
          <cell r="E3666">
            <v>4000399</v>
          </cell>
          <cell r="F3666" t="str">
            <v>.</v>
          </cell>
          <cell r="G3666" t="str">
            <v>+</v>
          </cell>
          <cell r="H3666">
            <v>3896</v>
          </cell>
          <cell r="I3666" t="str">
            <v>corA</v>
          </cell>
          <cell r="J3666" t="str">
            <v>b3816</v>
          </cell>
          <cell r="K3666" t="str">
            <v>EG11463</v>
          </cell>
          <cell r="L3666" t="str">
            <v>EG11463</v>
          </cell>
          <cell r="M3666">
            <v>948351</v>
          </cell>
        </row>
        <row r="3667">
          <cell r="A3667" t="str">
            <v>NC_000913.2</v>
          </cell>
          <cell r="B3667" t="str">
            <v>RefSeq</v>
          </cell>
          <cell r="C3667" t="str">
            <v>gene</v>
          </cell>
          <cell r="D3667">
            <v>4000442</v>
          </cell>
          <cell r="E3667">
            <v>4000822</v>
          </cell>
          <cell r="F3667" t="str">
            <v>.</v>
          </cell>
          <cell r="G3667" t="str">
            <v>-</v>
          </cell>
          <cell r="H3667">
            <v>3897</v>
          </cell>
          <cell r="I3667" t="str">
            <v>yigF</v>
          </cell>
          <cell r="J3667" t="str">
            <v>b3817</v>
          </cell>
          <cell r="K3667" t="str">
            <v>EG11464</v>
          </cell>
          <cell r="L3667" t="str">
            <v>EG11464</v>
          </cell>
          <cell r="M3667">
            <v>948340</v>
          </cell>
        </row>
        <row r="3668">
          <cell r="A3668" t="str">
            <v>NC_000913.2</v>
          </cell>
          <cell r="B3668" t="str">
            <v>RefSeq</v>
          </cell>
          <cell r="C3668" t="str">
            <v>gene</v>
          </cell>
          <cell r="D3668">
            <v>4000836</v>
          </cell>
          <cell r="E3668">
            <v>4001216</v>
          </cell>
          <cell r="F3668" t="str">
            <v>.</v>
          </cell>
          <cell r="G3668" t="str">
            <v>-</v>
          </cell>
          <cell r="H3668">
            <v>3898</v>
          </cell>
          <cell r="I3668" t="str">
            <v>yigG</v>
          </cell>
          <cell r="J3668" t="str">
            <v>b3818</v>
          </cell>
          <cell r="K3668" t="str">
            <v>EG11465</v>
          </cell>
          <cell r="L3668" t="str">
            <v>EG11465</v>
          </cell>
          <cell r="M3668">
            <v>948344</v>
          </cell>
        </row>
        <row r="3669">
          <cell r="A3669" t="str">
            <v>NC_000913.2</v>
          </cell>
          <cell r="B3669" t="str">
            <v>RefSeq</v>
          </cell>
          <cell r="C3669" t="str">
            <v>gene</v>
          </cell>
          <cell r="D3669">
            <v>4001311</v>
          </cell>
          <cell r="E3669">
            <v>4002201</v>
          </cell>
          <cell r="F3669" t="str">
            <v>.</v>
          </cell>
          <cell r="G3669" t="str">
            <v>-</v>
          </cell>
          <cell r="H3669">
            <v>3899</v>
          </cell>
          <cell r="I3669" t="str">
            <v>rarD</v>
          </cell>
          <cell r="J3669" t="str">
            <v>b3819</v>
          </cell>
          <cell r="K3669" t="str">
            <v>EG11466</v>
          </cell>
          <cell r="L3669" t="str">
            <v>EG11466</v>
          </cell>
          <cell r="M3669">
            <v>948330</v>
          </cell>
        </row>
        <row r="3670">
          <cell r="A3670" t="str">
            <v>NC_000913.2</v>
          </cell>
          <cell r="B3670" t="str">
            <v>RefSeq</v>
          </cell>
          <cell r="C3670" t="str">
            <v>gene</v>
          </cell>
          <cell r="D3670">
            <v>4002253</v>
          </cell>
          <cell r="E3670">
            <v>4002720</v>
          </cell>
          <cell r="F3670" t="str">
            <v>.</v>
          </cell>
          <cell r="G3670" t="str">
            <v>-</v>
          </cell>
          <cell r="H3670">
            <v>3900</v>
          </cell>
          <cell r="I3670" t="str">
            <v>yigI</v>
          </cell>
          <cell r="J3670" t="str">
            <v>b3820</v>
          </cell>
          <cell r="K3670" t="str">
            <v>EG11467</v>
          </cell>
          <cell r="L3670" t="str">
            <v>EG11467</v>
          </cell>
          <cell r="M3670">
            <v>948338</v>
          </cell>
        </row>
        <row r="3671">
          <cell r="A3671" t="str">
            <v>NC_000913.2</v>
          </cell>
          <cell r="B3671" t="str">
            <v>RefSeq</v>
          </cell>
          <cell r="C3671" t="str">
            <v>gene</v>
          </cell>
          <cell r="D3671">
            <v>4002885</v>
          </cell>
          <cell r="E3671">
            <v>4003754</v>
          </cell>
          <cell r="F3671" t="str">
            <v>.</v>
          </cell>
          <cell r="G3671" t="str">
            <v>+</v>
          </cell>
          <cell r="H3671">
            <v>3901</v>
          </cell>
          <cell r="I3671" t="str">
            <v>pldA</v>
          </cell>
          <cell r="J3671" t="str">
            <v>b3821</v>
          </cell>
          <cell r="K3671" t="str">
            <v>EG10738</v>
          </cell>
          <cell r="L3671" t="str">
            <v>EG10738</v>
          </cell>
          <cell r="M3671">
            <v>948307</v>
          </cell>
        </row>
        <row r="3672">
          <cell r="A3672" t="str">
            <v>NC_000913.2</v>
          </cell>
          <cell r="B3672" t="str">
            <v>RefSeq</v>
          </cell>
          <cell r="C3672" t="str">
            <v>gene</v>
          </cell>
          <cell r="D3672">
            <v>4003887</v>
          </cell>
          <cell r="E3672">
            <v>4005716</v>
          </cell>
          <cell r="F3672" t="str">
            <v>.</v>
          </cell>
          <cell r="G3672" t="str">
            <v>+</v>
          </cell>
          <cell r="H3672">
            <v>3902</v>
          </cell>
          <cell r="I3672" t="str">
            <v>recQ</v>
          </cell>
          <cell r="J3672" t="str">
            <v>b3822</v>
          </cell>
          <cell r="K3672" t="str">
            <v>EG10833</v>
          </cell>
          <cell r="L3672" t="str">
            <v>EG10833</v>
          </cell>
          <cell r="M3672">
            <v>948318</v>
          </cell>
        </row>
        <row r="3673">
          <cell r="A3673" t="str">
            <v>NC_000913.2</v>
          </cell>
          <cell r="B3673" t="str">
            <v>RefSeq</v>
          </cell>
          <cell r="C3673" t="str">
            <v>gene</v>
          </cell>
          <cell r="D3673">
            <v>4005780</v>
          </cell>
          <cell r="E3673">
            <v>4006400</v>
          </cell>
          <cell r="F3673" t="str">
            <v>.</v>
          </cell>
          <cell r="G3673" t="str">
            <v>+</v>
          </cell>
          <cell r="H3673">
            <v>3903</v>
          </cell>
          <cell r="I3673" t="str">
            <v>rhtC</v>
          </cell>
          <cell r="J3673" t="str">
            <v>b3823</v>
          </cell>
          <cell r="K3673" t="str">
            <v>EG11468</v>
          </cell>
          <cell r="L3673" t="str">
            <v>EG11468</v>
          </cell>
          <cell r="M3673">
            <v>948317</v>
          </cell>
        </row>
        <row r="3674">
          <cell r="A3674" t="str">
            <v>NC_000913.2</v>
          </cell>
          <cell r="B3674" t="str">
            <v>RefSeq</v>
          </cell>
          <cell r="C3674" t="str">
            <v>gene</v>
          </cell>
          <cell r="D3674">
            <v>4006462</v>
          </cell>
          <cell r="E3674">
            <v>4007082</v>
          </cell>
          <cell r="F3674" t="str">
            <v>.</v>
          </cell>
          <cell r="G3674" t="str">
            <v>-</v>
          </cell>
          <cell r="H3674">
            <v>3904</v>
          </cell>
          <cell r="I3674" t="str">
            <v>rhtB</v>
          </cell>
          <cell r="J3674" t="str">
            <v>b3824</v>
          </cell>
          <cell r="K3674" t="str">
            <v>EG11469</v>
          </cell>
          <cell r="L3674" t="str">
            <v>EG11469</v>
          </cell>
          <cell r="M3674">
            <v>948316</v>
          </cell>
        </row>
        <row r="3675">
          <cell r="A3675" t="str">
            <v>NC_000913.2</v>
          </cell>
          <cell r="B3675" t="str">
            <v>RefSeq</v>
          </cell>
          <cell r="C3675" t="str">
            <v>gene</v>
          </cell>
          <cell r="D3675">
            <v>4007193</v>
          </cell>
          <cell r="E3675">
            <v>4008215</v>
          </cell>
          <cell r="F3675" t="str">
            <v>.</v>
          </cell>
          <cell r="G3675" t="str">
            <v>+</v>
          </cell>
          <cell r="H3675">
            <v>3905</v>
          </cell>
          <cell r="I3675" t="str">
            <v>pldB</v>
          </cell>
          <cell r="J3675" t="str">
            <v>b3825</v>
          </cell>
          <cell r="K3675" t="str">
            <v>EG10739</v>
          </cell>
          <cell r="L3675" t="str">
            <v>EG10739</v>
          </cell>
          <cell r="M3675">
            <v>948314</v>
          </cell>
        </row>
        <row r="3676">
          <cell r="A3676" t="str">
            <v>NC_000913.2</v>
          </cell>
          <cell r="B3676" t="str">
            <v>RefSeq</v>
          </cell>
          <cell r="C3676" t="str">
            <v>gene</v>
          </cell>
          <cell r="D3676">
            <v>4008223</v>
          </cell>
          <cell r="E3676">
            <v>4009023</v>
          </cell>
          <cell r="F3676" t="str">
            <v>.</v>
          </cell>
          <cell r="G3676" t="str">
            <v>+</v>
          </cell>
          <cell r="H3676">
            <v>3906</v>
          </cell>
          <cell r="I3676" t="str">
            <v>yigL</v>
          </cell>
          <cell r="J3676" t="str">
            <v>b3826</v>
          </cell>
          <cell r="K3676" t="str">
            <v>EG11470</v>
          </cell>
          <cell r="L3676" t="str">
            <v>EG11470</v>
          </cell>
          <cell r="M3676">
            <v>2847768</v>
          </cell>
        </row>
        <row r="3677">
          <cell r="A3677" t="str">
            <v>NC_000913.2</v>
          </cell>
          <cell r="B3677" t="str">
            <v>RefSeq</v>
          </cell>
          <cell r="C3677" t="str">
            <v>gene</v>
          </cell>
          <cell r="D3677">
            <v>4009099</v>
          </cell>
          <cell r="E3677">
            <v>4009998</v>
          </cell>
          <cell r="F3677" t="str">
            <v>.</v>
          </cell>
          <cell r="G3677" t="str">
            <v>+</v>
          </cell>
          <cell r="H3677">
            <v>3907</v>
          </cell>
          <cell r="I3677" t="str">
            <v>yigM</v>
          </cell>
          <cell r="J3677" t="str">
            <v>b3827</v>
          </cell>
          <cell r="K3677" t="str">
            <v>EG11471</v>
          </cell>
          <cell r="L3677" t="str">
            <v>EG11471</v>
          </cell>
          <cell r="M3677">
            <v>948309</v>
          </cell>
        </row>
        <row r="3678">
          <cell r="A3678" t="str">
            <v>NC_000913.2</v>
          </cell>
          <cell r="B3678" t="str">
            <v>RefSeq</v>
          </cell>
          <cell r="C3678" t="str">
            <v>gene</v>
          </cell>
          <cell r="D3678">
            <v>4009886</v>
          </cell>
          <cell r="E3678">
            <v>4010839</v>
          </cell>
          <cell r="F3678" t="str">
            <v>.</v>
          </cell>
          <cell r="G3678" t="str">
            <v>-</v>
          </cell>
          <cell r="H3678">
            <v>3908</v>
          </cell>
          <cell r="I3678" t="str">
            <v>metR</v>
          </cell>
          <cell r="J3678" t="str">
            <v>b3828</v>
          </cell>
          <cell r="K3678" t="str">
            <v>EG10591</v>
          </cell>
          <cell r="L3678" t="str">
            <v>EG10591</v>
          </cell>
          <cell r="M3678">
            <v>948310</v>
          </cell>
        </row>
        <row r="3679">
          <cell r="A3679" t="str">
            <v>NC_000913.2</v>
          </cell>
          <cell r="B3679" t="str">
            <v>RefSeq</v>
          </cell>
          <cell r="C3679" t="str">
            <v>gene</v>
          </cell>
          <cell r="D3679">
            <v>4011076</v>
          </cell>
          <cell r="E3679">
            <v>4013337</v>
          </cell>
          <cell r="F3679" t="str">
            <v>.</v>
          </cell>
          <cell r="G3679" t="str">
            <v>+</v>
          </cell>
          <cell r="H3679">
            <v>3909</v>
          </cell>
          <cell r="I3679" t="str">
            <v>metE</v>
          </cell>
          <cell r="J3679" t="str">
            <v>b3829</v>
          </cell>
          <cell r="K3679" t="str">
            <v>EG10584</v>
          </cell>
          <cell r="L3679" t="str">
            <v>EG10584</v>
          </cell>
          <cell r="M3679">
            <v>948323</v>
          </cell>
        </row>
        <row r="3680">
          <cell r="A3680" t="str">
            <v>NC_000913.2</v>
          </cell>
          <cell r="B3680" t="str">
            <v>RefSeq</v>
          </cell>
          <cell r="C3680" t="str">
            <v>gene</v>
          </cell>
          <cell r="D3680">
            <v>4013377</v>
          </cell>
          <cell r="E3680">
            <v>4014192</v>
          </cell>
          <cell r="F3680" t="str">
            <v>.</v>
          </cell>
          <cell r="G3680" t="str">
            <v>-</v>
          </cell>
          <cell r="H3680">
            <v>3910</v>
          </cell>
          <cell r="I3680" t="str">
            <v>ysgA</v>
          </cell>
          <cell r="J3680" t="str">
            <v>b3830</v>
          </cell>
          <cell r="K3680" t="str">
            <v>G7804</v>
          </cell>
          <cell r="L3680" t="str">
            <v>EG14321</v>
          </cell>
          <cell r="M3680">
            <v>948320</v>
          </cell>
        </row>
        <row r="3681">
          <cell r="A3681" t="str">
            <v>NC_000913.2</v>
          </cell>
          <cell r="B3681" t="str">
            <v>RefSeq</v>
          </cell>
          <cell r="C3681" t="str">
            <v>gene</v>
          </cell>
          <cell r="D3681">
            <v>4014454</v>
          </cell>
          <cell r="E3681">
            <v>4015215</v>
          </cell>
          <cell r="F3681" t="str">
            <v>.</v>
          </cell>
          <cell r="G3681" t="str">
            <v>+</v>
          </cell>
          <cell r="H3681">
            <v>3911</v>
          </cell>
          <cell r="I3681" t="str">
            <v>udp</v>
          </cell>
          <cell r="J3681" t="str">
            <v>b3831</v>
          </cell>
          <cell r="K3681" t="str">
            <v>EG11045</v>
          </cell>
          <cell r="L3681" t="str">
            <v>EG11045</v>
          </cell>
          <cell r="M3681">
            <v>948987</v>
          </cell>
        </row>
        <row r="3682">
          <cell r="A3682" t="str">
            <v>NC_000913.2</v>
          </cell>
          <cell r="B3682" t="str">
            <v>RefSeq</v>
          </cell>
          <cell r="C3682" t="str">
            <v>gene</v>
          </cell>
          <cell r="D3682">
            <v>4015356</v>
          </cell>
          <cell r="E3682">
            <v>4016783</v>
          </cell>
          <cell r="F3682" t="str">
            <v>.</v>
          </cell>
          <cell r="G3682" t="str">
            <v>+</v>
          </cell>
          <cell r="H3682">
            <v>3912</v>
          </cell>
          <cell r="I3682" t="str">
            <v>rmuC</v>
          </cell>
          <cell r="J3682" t="str">
            <v>b3832</v>
          </cell>
          <cell r="K3682" t="str">
            <v>EG11472</v>
          </cell>
          <cell r="L3682" t="str">
            <v>EG11472</v>
          </cell>
          <cell r="M3682">
            <v>948966</v>
          </cell>
        </row>
        <row r="3683">
          <cell r="A3683" t="str">
            <v>NC_000913.2</v>
          </cell>
          <cell r="B3683" t="str">
            <v>RefSeq</v>
          </cell>
          <cell r="C3683" t="str">
            <v>gene</v>
          </cell>
          <cell r="D3683">
            <v>4016878</v>
          </cell>
          <cell r="E3683">
            <v>4017633</v>
          </cell>
          <cell r="F3683" t="str">
            <v>.</v>
          </cell>
          <cell r="G3683" t="str">
            <v>+</v>
          </cell>
          <cell r="H3683">
            <v>3913</v>
          </cell>
          <cell r="I3683" t="str">
            <v>ubiE</v>
          </cell>
          <cell r="J3683" t="str">
            <v>b3833</v>
          </cell>
          <cell r="K3683" t="str">
            <v>EG11473</v>
          </cell>
          <cell r="L3683" t="str">
            <v>EG11473</v>
          </cell>
          <cell r="M3683">
            <v>948926</v>
          </cell>
        </row>
        <row r="3684">
          <cell r="A3684" t="str">
            <v>NC_000913.2</v>
          </cell>
          <cell r="B3684" t="str">
            <v>RefSeq</v>
          </cell>
          <cell r="C3684" t="str">
            <v>gene</v>
          </cell>
          <cell r="D3684">
            <v>4017647</v>
          </cell>
          <cell r="E3684">
            <v>4018252</v>
          </cell>
          <cell r="F3684" t="str">
            <v>.</v>
          </cell>
          <cell r="G3684" t="str">
            <v>+</v>
          </cell>
          <cell r="H3684">
            <v>3914</v>
          </cell>
          <cell r="I3684" t="str">
            <v>yigP</v>
          </cell>
          <cell r="J3684" t="str">
            <v>b3834</v>
          </cell>
          <cell r="K3684" t="str">
            <v>EG11474</v>
          </cell>
          <cell r="L3684" t="str">
            <v>EG11474</v>
          </cell>
          <cell r="M3684">
            <v>948915</v>
          </cell>
        </row>
        <row r="3685">
          <cell r="A3685" t="str">
            <v>NC_000913.2</v>
          </cell>
          <cell r="B3685" t="str">
            <v>RefSeq</v>
          </cell>
          <cell r="C3685" t="str">
            <v>gene</v>
          </cell>
          <cell r="D3685">
            <v>4018249</v>
          </cell>
          <cell r="E3685">
            <v>4019889</v>
          </cell>
          <cell r="F3685" t="str">
            <v>.</v>
          </cell>
          <cell r="G3685" t="str">
            <v>+</v>
          </cell>
          <cell r="H3685">
            <v>3915</v>
          </cell>
          <cell r="I3685" t="str">
            <v>ubiB</v>
          </cell>
          <cell r="J3685" t="str">
            <v>b3835</v>
          </cell>
          <cell r="K3685" t="str">
            <v>EG11476</v>
          </cell>
          <cell r="L3685" t="str">
            <v>EG11476</v>
          </cell>
          <cell r="M3685">
            <v>948322</v>
          </cell>
        </row>
        <row r="3686">
          <cell r="A3686" t="str">
            <v>NC_000913.2</v>
          </cell>
          <cell r="B3686" t="str">
            <v>RefSeq</v>
          </cell>
          <cell r="C3686" t="str">
            <v>gene</v>
          </cell>
          <cell r="D3686">
            <v>4019968</v>
          </cell>
          <cell r="E3686">
            <v>4020237</v>
          </cell>
          <cell r="F3686" t="str">
            <v>.</v>
          </cell>
          <cell r="G3686" t="str">
            <v>+</v>
          </cell>
          <cell r="H3686">
            <v>3916</v>
          </cell>
          <cell r="I3686" t="str">
            <v>tatA</v>
          </cell>
          <cell r="J3686" t="str">
            <v>b3836</v>
          </cell>
          <cell r="K3686" t="str">
            <v>G7806</v>
          </cell>
          <cell r="L3686" t="str">
            <v>EG11478</v>
          </cell>
          <cell r="M3686">
            <v>948321</v>
          </cell>
        </row>
        <row r="3687">
          <cell r="A3687" t="str">
            <v>NC_000913.2</v>
          </cell>
          <cell r="B3687" t="str">
            <v>RefSeq</v>
          </cell>
          <cell r="C3687" t="str">
            <v>gene</v>
          </cell>
          <cell r="D3687">
            <v>4020241</v>
          </cell>
          <cell r="E3687">
            <v>4020756</v>
          </cell>
          <cell r="F3687" t="str">
            <v>.</v>
          </cell>
          <cell r="G3687" t="str">
            <v>+</v>
          </cell>
          <cell r="H3687">
            <v>3917</v>
          </cell>
          <cell r="I3687" t="str">
            <v>tatB</v>
          </cell>
          <cell r="J3687" t="str">
            <v>b3838</v>
          </cell>
          <cell r="K3687" t="str">
            <v>G7808</v>
          </cell>
          <cell r="L3687" t="str">
            <v>EG14322</v>
          </cell>
          <cell r="M3687">
            <v>948319</v>
          </cell>
        </row>
        <row r="3688">
          <cell r="A3688" t="str">
            <v>NC_000913.2</v>
          </cell>
          <cell r="B3688" t="str">
            <v>RefSeq</v>
          </cell>
          <cell r="C3688" t="str">
            <v>gene</v>
          </cell>
          <cell r="D3688">
            <v>4020759</v>
          </cell>
          <cell r="E3688">
            <v>4021535</v>
          </cell>
          <cell r="F3688" t="str">
            <v>.</v>
          </cell>
          <cell r="G3688" t="str">
            <v>+</v>
          </cell>
          <cell r="H3688">
            <v>3918</v>
          </cell>
          <cell r="I3688" t="str">
            <v>tatC</v>
          </cell>
          <cell r="J3688" t="str">
            <v>b3839</v>
          </cell>
          <cell r="K3688" t="str">
            <v>EG11479</v>
          </cell>
          <cell r="L3688" t="str">
            <v>EG11479</v>
          </cell>
          <cell r="M3688">
            <v>948328</v>
          </cell>
        </row>
        <row r="3689">
          <cell r="A3689" t="str">
            <v>NC_000913.2</v>
          </cell>
          <cell r="B3689" t="str">
            <v>RefSeq</v>
          </cell>
          <cell r="C3689" t="str">
            <v>gene</v>
          </cell>
          <cell r="D3689">
            <v>4022356</v>
          </cell>
          <cell r="E3689">
            <v>4022844</v>
          </cell>
          <cell r="F3689" t="str">
            <v>.</v>
          </cell>
          <cell r="G3689" t="str">
            <v>-</v>
          </cell>
          <cell r="H3689">
            <v>3920</v>
          </cell>
          <cell r="I3689" t="str">
            <v>rfaH</v>
          </cell>
          <cell r="J3689" t="str">
            <v>b3842</v>
          </cell>
          <cell r="K3689" t="str">
            <v>EG10839</v>
          </cell>
          <cell r="L3689" t="str">
            <v>EG10839</v>
          </cell>
          <cell r="M3689">
            <v>948327</v>
          </cell>
        </row>
        <row r="3690">
          <cell r="A3690" t="str">
            <v>NC_000913.2</v>
          </cell>
          <cell r="B3690" t="str">
            <v>RefSeq</v>
          </cell>
          <cell r="C3690" t="str">
            <v>gene</v>
          </cell>
          <cell r="D3690">
            <v>4023011</v>
          </cell>
          <cell r="E3690">
            <v>4024504</v>
          </cell>
          <cell r="F3690" t="str">
            <v>.</v>
          </cell>
          <cell r="G3690" t="str">
            <v>+</v>
          </cell>
          <cell r="H3690">
            <v>3921</v>
          </cell>
          <cell r="I3690" t="str">
            <v>ubiD</v>
          </cell>
          <cell r="J3690" t="str">
            <v>b3843</v>
          </cell>
          <cell r="K3690" t="str">
            <v>EG11396</v>
          </cell>
          <cell r="L3690" t="str">
            <v>EG11396</v>
          </cell>
          <cell r="M3690">
            <v>948326</v>
          </cell>
        </row>
        <row r="3691">
          <cell r="A3691" t="str">
            <v>NC_000913.2</v>
          </cell>
          <cell r="B3691" t="str">
            <v>RefSeq</v>
          </cell>
          <cell r="C3691" t="str">
            <v>gene</v>
          </cell>
          <cell r="D3691">
            <v>4024550</v>
          </cell>
          <cell r="E3691">
            <v>4025251</v>
          </cell>
          <cell r="F3691" t="str">
            <v>.</v>
          </cell>
          <cell r="G3691" t="str">
            <v>+</v>
          </cell>
          <cell r="H3691">
            <v>3922</v>
          </cell>
          <cell r="I3691" t="str">
            <v>fre</v>
          </cell>
          <cell r="J3691" t="str">
            <v>b3844</v>
          </cell>
          <cell r="K3691" t="str">
            <v>EG10334</v>
          </cell>
          <cell r="L3691" t="str">
            <v>EG10334</v>
          </cell>
          <cell r="M3691">
            <v>948325</v>
          </cell>
        </row>
        <row r="3692">
          <cell r="A3692" t="str">
            <v>NC_000913.2</v>
          </cell>
          <cell r="B3692" t="str">
            <v>RefSeq</v>
          </cell>
          <cell r="C3692" t="str">
            <v>gene</v>
          </cell>
          <cell r="D3692">
            <v>4025632</v>
          </cell>
          <cell r="E3692">
            <v>4026795</v>
          </cell>
          <cell r="F3692" t="str">
            <v>.</v>
          </cell>
          <cell r="G3692" t="str">
            <v>-</v>
          </cell>
          <cell r="H3692">
            <v>3923</v>
          </cell>
          <cell r="I3692" t="str">
            <v>fadA</v>
          </cell>
          <cell r="J3692" t="str">
            <v>b3845</v>
          </cell>
          <cell r="K3692" t="str">
            <v>EG10278</v>
          </cell>
          <cell r="L3692" t="str">
            <v>EG10278</v>
          </cell>
          <cell r="M3692">
            <v>948324</v>
          </cell>
        </row>
        <row r="3693">
          <cell r="A3693" t="str">
            <v>NC_000913.2</v>
          </cell>
          <cell r="B3693" t="str">
            <v>RefSeq</v>
          </cell>
          <cell r="C3693" t="str">
            <v>gene</v>
          </cell>
          <cell r="D3693">
            <v>4026805</v>
          </cell>
          <cell r="E3693">
            <v>4028994</v>
          </cell>
          <cell r="F3693" t="str">
            <v>.</v>
          </cell>
          <cell r="G3693" t="str">
            <v>-</v>
          </cell>
          <cell r="H3693">
            <v>3924</v>
          </cell>
          <cell r="I3693" t="str">
            <v>fadB</v>
          </cell>
          <cell r="J3693" t="str">
            <v>b3846</v>
          </cell>
          <cell r="K3693" t="str">
            <v>EG10279</v>
          </cell>
          <cell r="L3693" t="str">
            <v>EG10279</v>
          </cell>
          <cell r="M3693">
            <v>948336</v>
          </cell>
        </row>
        <row r="3694">
          <cell r="A3694" t="str">
            <v>NC_000913.2</v>
          </cell>
          <cell r="B3694" t="str">
            <v>RefSeq</v>
          </cell>
          <cell r="C3694" t="str">
            <v>gene</v>
          </cell>
          <cell r="D3694">
            <v>4029184</v>
          </cell>
          <cell r="E3694">
            <v>4030515</v>
          </cell>
          <cell r="F3694" t="str">
            <v>.</v>
          </cell>
          <cell r="G3694" t="str">
            <v>+</v>
          </cell>
          <cell r="H3694">
            <v>3925</v>
          </cell>
          <cell r="I3694" t="str">
            <v>pepQ</v>
          </cell>
          <cell r="J3694" t="str">
            <v>b3847</v>
          </cell>
          <cell r="K3694" t="str">
            <v>EG10698</v>
          </cell>
          <cell r="L3694" t="str">
            <v>EG10698</v>
          </cell>
          <cell r="M3694">
            <v>948335</v>
          </cell>
        </row>
        <row r="3695">
          <cell r="A3695" t="str">
            <v>NC_000913.2</v>
          </cell>
          <cell r="B3695" t="str">
            <v>RefSeq</v>
          </cell>
          <cell r="C3695" t="str">
            <v>gene</v>
          </cell>
          <cell r="D3695">
            <v>4030515</v>
          </cell>
          <cell r="E3695">
            <v>4031129</v>
          </cell>
          <cell r="F3695" t="str">
            <v>.</v>
          </cell>
          <cell r="G3695" t="str">
            <v>+</v>
          </cell>
          <cell r="H3695">
            <v>3926</v>
          </cell>
          <cell r="I3695" t="str">
            <v>yigZ</v>
          </cell>
          <cell r="J3695" t="str">
            <v>b3848</v>
          </cell>
          <cell r="K3695" t="str">
            <v>EG11484</v>
          </cell>
          <cell r="L3695" t="str">
            <v>EG11484</v>
          </cell>
          <cell r="M3695">
            <v>948334</v>
          </cell>
        </row>
        <row r="3696">
          <cell r="A3696" t="str">
            <v>NC_000913.2</v>
          </cell>
          <cell r="B3696" t="str">
            <v>RefSeq</v>
          </cell>
          <cell r="C3696" t="str">
            <v>gene</v>
          </cell>
          <cell r="D3696">
            <v>4031168</v>
          </cell>
          <cell r="E3696">
            <v>4032619</v>
          </cell>
          <cell r="F3696" t="str">
            <v>.</v>
          </cell>
          <cell r="G3696" t="str">
            <v>+</v>
          </cell>
          <cell r="H3696">
            <v>3927</v>
          </cell>
          <cell r="I3696" t="str">
            <v>trkH</v>
          </cell>
          <cell r="J3696" t="str">
            <v>b3849</v>
          </cell>
          <cell r="K3696" t="str">
            <v>EG11021</v>
          </cell>
          <cell r="L3696" t="str">
            <v>EG11021</v>
          </cell>
          <cell r="M3696">
            <v>948333</v>
          </cell>
        </row>
        <row r="3697">
          <cell r="A3697" t="str">
            <v>NC_000913.2</v>
          </cell>
          <cell r="B3697" t="str">
            <v>RefSeq</v>
          </cell>
          <cell r="C3697" t="str">
            <v>gene</v>
          </cell>
          <cell r="D3697">
            <v>4032631</v>
          </cell>
          <cell r="E3697">
            <v>4033176</v>
          </cell>
          <cell r="F3697" t="str">
            <v>.</v>
          </cell>
          <cell r="G3697" t="str">
            <v>+</v>
          </cell>
          <cell r="H3697">
            <v>3928</v>
          </cell>
          <cell r="I3697" t="str">
            <v>hemG</v>
          </cell>
          <cell r="J3697" t="str">
            <v>b3850</v>
          </cell>
          <cell r="K3697" t="str">
            <v>EG11485</v>
          </cell>
          <cell r="L3697" t="str">
            <v>EG11485</v>
          </cell>
          <cell r="M3697">
            <v>948331</v>
          </cell>
        </row>
        <row r="3698">
          <cell r="A3698" t="str">
            <v>NC_000913.2</v>
          </cell>
          <cell r="B3698" t="str">
            <v>RefSeq</v>
          </cell>
          <cell r="C3698" t="str">
            <v>gene</v>
          </cell>
          <cell r="D3698">
            <v>4033554</v>
          </cell>
          <cell r="E3698">
            <v>4035095</v>
          </cell>
          <cell r="F3698" t="str">
            <v>.</v>
          </cell>
          <cell r="G3698" t="str">
            <v>+</v>
          </cell>
          <cell r="H3698">
            <v>3929</v>
          </cell>
          <cell r="I3698" t="str">
            <v>rrsA</v>
          </cell>
          <cell r="J3698" t="str">
            <v>b3851</v>
          </cell>
          <cell r="K3698" t="str">
            <v>EG30084</v>
          </cell>
          <cell r="L3698" t="str">
            <v>EG30084</v>
          </cell>
          <cell r="M3698">
            <v>948332</v>
          </cell>
        </row>
        <row r="3699">
          <cell r="A3699" t="str">
            <v>NC_000913.2</v>
          </cell>
          <cell r="B3699" t="str">
            <v>RefSeq</v>
          </cell>
          <cell r="C3699" t="str">
            <v>gene</v>
          </cell>
          <cell r="D3699">
            <v>4035164</v>
          </cell>
          <cell r="E3699">
            <v>4035240</v>
          </cell>
          <cell r="F3699" t="str">
            <v>.</v>
          </cell>
          <cell r="G3699" t="str">
            <v>+</v>
          </cell>
          <cell r="H3699">
            <v>3930</v>
          </cell>
          <cell r="I3699" t="str">
            <v>ileT</v>
          </cell>
          <cell r="J3699" t="str">
            <v>b3852</v>
          </cell>
          <cell r="K3699" t="str">
            <v>EG30043</v>
          </cell>
          <cell r="L3699" t="str">
            <v>EG30043</v>
          </cell>
          <cell r="M3699">
            <v>948339</v>
          </cell>
        </row>
        <row r="3700">
          <cell r="A3700" t="str">
            <v>NC_000913.2</v>
          </cell>
          <cell r="B3700" t="str">
            <v>RefSeq</v>
          </cell>
          <cell r="C3700" t="str">
            <v>gene</v>
          </cell>
          <cell r="D3700">
            <v>4035283</v>
          </cell>
          <cell r="E3700">
            <v>4035358</v>
          </cell>
          <cell r="F3700" t="str">
            <v>.</v>
          </cell>
          <cell r="G3700" t="str">
            <v>+</v>
          </cell>
          <cell r="H3700">
            <v>3931</v>
          </cell>
          <cell r="I3700" t="str">
            <v>alaT</v>
          </cell>
          <cell r="J3700" t="str">
            <v>b3853</v>
          </cell>
          <cell r="K3700" t="str">
            <v>EG30008</v>
          </cell>
          <cell r="L3700" t="str">
            <v>EG30008</v>
          </cell>
          <cell r="M3700">
            <v>948337</v>
          </cell>
        </row>
        <row r="3701">
          <cell r="A3701" t="str">
            <v>NC_000913.2</v>
          </cell>
          <cell r="B3701" t="str">
            <v>RefSeq</v>
          </cell>
          <cell r="C3701" t="str">
            <v>gene</v>
          </cell>
          <cell r="D3701">
            <v>4035542</v>
          </cell>
          <cell r="E3701">
            <v>4038446</v>
          </cell>
          <cell r="F3701" t="str">
            <v>.</v>
          </cell>
          <cell r="G3701" t="str">
            <v>+</v>
          </cell>
          <cell r="H3701">
            <v>3932</v>
          </cell>
          <cell r="I3701" t="str">
            <v>rrlA</v>
          </cell>
          <cell r="J3701" t="str">
            <v>b3854</v>
          </cell>
          <cell r="K3701" t="str">
            <v>EG30077</v>
          </cell>
          <cell r="L3701" t="str">
            <v>EG30077</v>
          </cell>
          <cell r="M3701">
            <v>948341</v>
          </cell>
        </row>
        <row r="3702">
          <cell r="A3702" t="str">
            <v>NC_000913.2</v>
          </cell>
          <cell r="B3702" t="str">
            <v>RefSeq</v>
          </cell>
          <cell r="C3702" t="str">
            <v>gene</v>
          </cell>
          <cell r="D3702">
            <v>4038540</v>
          </cell>
          <cell r="E3702">
            <v>4038659</v>
          </cell>
          <cell r="F3702" t="str">
            <v>.</v>
          </cell>
          <cell r="G3702" t="str">
            <v>+</v>
          </cell>
          <cell r="H3702">
            <v>3933</v>
          </cell>
          <cell r="I3702" t="str">
            <v>rrfA</v>
          </cell>
          <cell r="J3702" t="str">
            <v>b3855</v>
          </cell>
          <cell r="K3702" t="str">
            <v>EG30070</v>
          </cell>
          <cell r="L3702" t="str">
            <v>EG30070</v>
          </cell>
          <cell r="M3702">
            <v>948345</v>
          </cell>
        </row>
        <row r="3703">
          <cell r="A3703" t="str">
            <v>NC_000913.2</v>
          </cell>
          <cell r="B3703" t="str">
            <v>RefSeq</v>
          </cell>
          <cell r="C3703" t="str">
            <v>gene</v>
          </cell>
          <cell r="D3703">
            <v>4038929</v>
          </cell>
          <cell r="E3703">
            <v>4039456</v>
          </cell>
          <cell r="F3703" t="str">
            <v>.</v>
          </cell>
          <cell r="G3703" t="str">
            <v>-</v>
          </cell>
          <cell r="H3703">
            <v>3934</v>
          </cell>
          <cell r="I3703" t="str">
            <v>mobB</v>
          </cell>
          <cell r="J3703" t="str">
            <v>b3856</v>
          </cell>
          <cell r="K3703" t="str">
            <v>EG11828</v>
          </cell>
          <cell r="L3703" t="str">
            <v>EG11828</v>
          </cell>
          <cell r="M3703">
            <v>948343</v>
          </cell>
        </row>
        <row r="3704">
          <cell r="A3704" t="str">
            <v>NC_000913.2</v>
          </cell>
          <cell r="B3704" t="str">
            <v>RefSeq</v>
          </cell>
          <cell r="C3704" t="str">
            <v>gene</v>
          </cell>
          <cell r="D3704">
            <v>4039438</v>
          </cell>
          <cell r="E3704">
            <v>4040022</v>
          </cell>
          <cell r="F3704" t="str">
            <v>.</v>
          </cell>
          <cell r="G3704" t="str">
            <v>-</v>
          </cell>
          <cell r="H3704">
            <v>3935</v>
          </cell>
          <cell r="I3704" t="str">
            <v>mobA</v>
          </cell>
          <cell r="J3704" t="str">
            <v>b3857</v>
          </cell>
          <cell r="K3704" t="str">
            <v>EG11829</v>
          </cell>
          <cell r="L3704" t="str">
            <v>EG11829</v>
          </cell>
          <cell r="M3704">
            <v>948349</v>
          </cell>
        </row>
        <row r="3705">
          <cell r="A3705" t="str">
            <v>NC_000913.2</v>
          </cell>
          <cell r="B3705" t="str">
            <v>RefSeq</v>
          </cell>
          <cell r="C3705" t="str">
            <v>gene</v>
          </cell>
          <cell r="D3705">
            <v>4040092</v>
          </cell>
          <cell r="E3705">
            <v>4040361</v>
          </cell>
          <cell r="F3705" t="str">
            <v>.</v>
          </cell>
          <cell r="G3705" t="str">
            <v>+</v>
          </cell>
          <cell r="H3705">
            <v>3936</v>
          </cell>
          <cell r="I3705" t="str">
            <v>yihD</v>
          </cell>
          <cell r="J3705" t="str">
            <v>b3858</v>
          </cell>
          <cell r="K3705" t="str">
            <v>EG11830</v>
          </cell>
          <cell r="L3705" t="str">
            <v>EG11830</v>
          </cell>
          <cell r="M3705">
            <v>948348</v>
          </cell>
        </row>
        <row r="3706">
          <cell r="A3706" t="str">
            <v>NC_000913.2</v>
          </cell>
          <cell r="B3706" t="str">
            <v>RefSeq</v>
          </cell>
          <cell r="C3706" t="str">
            <v>gene</v>
          </cell>
          <cell r="D3706">
            <v>4040438</v>
          </cell>
          <cell r="E3706">
            <v>4041424</v>
          </cell>
          <cell r="F3706" t="str">
            <v>.</v>
          </cell>
          <cell r="G3706" t="str">
            <v>+</v>
          </cell>
          <cell r="H3706">
            <v>3937</v>
          </cell>
          <cell r="I3706" t="str">
            <v>rdoA</v>
          </cell>
          <cell r="J3706" t="str">
            <v>b3859</v>
          </cell>
          <cell r="K3706" t="str">
            <v>EG11831</v>
          </cell>
          <cell r="L3706" t="str">
            <v>EG11831</v>
          </cell>
          <cell r="M3706">
            <v>948346</v>
          </cell>
        </row>
        <row r="3707">
          <cell r="A3707" t="str">
            <v>NC_000913.2</v>
          </cell>
          <cell r="B3707" t="str">
            <v>RefSeq</v>
          </cell>
          <cell r="C3707" t="str">
            <v>gene</v>
          </cell>
          <cell r="D3707">
            <v>4041441</v>
          </cell>
          <cell r="E3707">
            <v>4042067</v>
          </cell>
          <cell r="F3707" t="str">
            <v>.</v>
          </cell>
          <cell r="G3707" t="str">
            <v>+</v>
          </cell>
          <cell r="H3707">
            <v>3938</v>
          </cell>
          <cell r="I3707" t="str">
            <v>dsbA</v>
          </cell>
          <cell r="J3707" t="str">
            <v>b3860</v>
          </cell>
          <cell r="K3707" t="str">
            <v>EG11297</v>
          </cell>
          <cell r="L3707" t="str">
            <v>EG11297</v>
          </cell>
          <cell r="M3707">
            <v>948353</v>
          </cell>
        </row>
        <row r="3708">
          <cell r="A3708" t="str">
            <v>NC_000913.2</v>
          </cell>
          <cell r="B3708" t="str">
            <v>RefSeq</v>
          </cell>
          <cell r="C3708" t="str">
            <v>gene</v>
          </cell>
          <cell r="D3708">
            <v>4042222</v>
          </cell>
          <cell r="E3708">
            <v>4043652</v>
          </cell>
          <cell r="F3708" t="str">
            <v>.</v>
          </cell>
          <cell r="G3708" t="str">
            <v>+</v>
          </cell>
          <cell r="H3708">
            <v>3939</v>
          </cell>
          <cell r="I3708" t="str">
            <v>yihF</v>
          </cell>
          <cell r="J3708" t="str">
            <v>b3861</v>
          </cell>
          <cell r="K3708" t="str">
            <v>EG11832</v>
          </cell>
          <cell r="L3708" t="str">
            <v>EG11832</v>
          </cell>
          <cell r="M3708">
            <v>948352</v>
          </cell>
        </row>
        <row r="3709">
          <cell r="A3709" t="str">
            <v>NC_000913.2</v>
          </cell>
          <cell r="B3709" t="str">
            <v>RefSeq</v>
          </cell>
          <cell r="C3709" t="str">
            <v>gene</v>
          </cell>
          <cell r="D3709">
            <v>4043693</v>
          </cell>
          <cell r="E3709">
            <v>4044625</v>
          </cell>
          <cell r="F3709" t="str">
            <v>.</v>
          </cell>
          <cell r="G3709" t="str">
            <v>-</v>
          </cell>
          <cell r="H3709">
            <v>3940</v>
          </cell>
          <cell r="I3709" t="str">
            <v>yihG</v>
          </cell>
          <cell r="J3709" t="str">
            <v>b3862</v>
          </cell>
          <cell r="K3709" t="str">
            <v>EG11833</v>
          </cell>
          <cell r="L3709" t="str">
            <v>EG11833</v>
          </cell>
          <cell r="M3709">
            <v>948350</v>
          </cell>
        </row>
        <row r="3710">
          <cell r="A3710" t="str">
            <v>NC_000913.2</v>
          </cell>
          <cell r="B3710" t="str">
            <v>RefSeq</v>
          </cell>
          <cell r="C3710" t="str">
            <v>gene</v>
          </cell>
          <cell r="D3710">
            <v>4044989</v>
          </cell>
          <cell r="E3710">
            <v>4047775</v>
          </cell>
          <cell r="F3710" t="str">
            <v>.</v>
          </cell>
          <cell r="G3710" t="str">
            <v>+</v>
          </cell>
          <cell r="H3710">
            <v>3941</v>
          </cell>
          <cell r="I3710" t="str">
            <v>polA</v>
          </cell>
          <cell r="J3710" t="str">
            <v>b3863</v>
          </cell>
          <cell r="K3710" t="str">
            <v>EG10746</v>
          </cell>
          <cell r="L3710" t="str">
            <v>EG10746</v>
          </cell>
          <cell r="M3710">
            <v>948356</v>
          </cell>
        </row>
        <row r="3711">
          <cell r="A3711" t="str">
            <v>NC_000913.2</v>
          </cell>
          <cell r="B3711" t="str">
            <v>RefSeq</v>
          </cell>
          <cell r="C3711" t="str">
            <v>gene</v>
          </cell>
          <cell r="D3711">
            <v>4047922</v>
          </cell>
          <cell r="E3711">
            <v>4048030</v>
          </cell>
          <cell r="F3711" t="str">
            <v>.</v>
          </cell>
          <cell r="G3711" t="str">
            <v>+</v>
          </cell>
          <cell r="H3711">
            <v>3942</v>
          </cell>
          <cell r="I3711" t="str">
            <v>spf</v>
          </cell>
          <cell r="J3711" t="str">
            <v>b3864</v>
          </cell>
          <cell r="K3711" t="str">
            <v>EG30098</v>
          </cell>
          <cell r="L3711" t="str">
            <v>EG30098</v>
          </cell>
          <cell r="M3711">
            <v>948354</v>
          </cell>
        </row>
        <row r="3712">
          <cell r="A3712" t="str">
            <v>NC_000913.2</v>
          </cell>
          <cell r="B3712" t="str">
            <v>RefSeq</v>
          </cell>
          <cell r="C3712" t="str">
            <v>gene</v>
          </cell>
          <cell r="D3712">
            <v>4048156</v>
          </cell>
          <cell r="E3712">
            <v>4048788</v>
          </cell>
          <cell r="F3712" t="str">
            <v>.</v>
          </cell>
          <cell r="G3712" t="str">
            <v>-</v>
          </cell>
          <cell r="H3712">
            <v>3943</v>
          </cell>
          <cell r="I3712" t="str">
            <v>yihA</v>
          </cell>
          <cell r="J3712" t="str">
            <v>b3865</v>
          </cell>
          <cell r="K3712" t="str">
            <v>EG11203</v>
          </cell>
          <cell r="L3712" t="str">
            <v>EG11203</v>
          </cell>
          <cell r="M3712">
            <v>948358</v>
          </cell>
        </row>
        <row r="3713">
          <cell r="A3713" t="str">
            <v>NC_000913.2</v>
          </cell>
          <cell r="B3713" t="str">
            <v>RefSeq</v>
          </cell>
          <cell r="C3713" t="str">
            <v>gene</v>
          </cell>
          <cell r="D3713">
            <v>4049370</v>
          </cell>
          <cell r="E3713">
            <v>4049879</v>
          </cell>
          <cell r="F3713" t="str">
            <v>.</v>
          </cell>
          <cell r="G3713" t="str">
            <v>+</v>
          </cell>
          <cell r="H3713">
            <v>3945</v>
          </cell>
          <cell r="I3713" t="str">
            <v>yihI</v>
          </cell>
          <cell r="J3713" t="str">
            <v>b3866</v>
          </cell>
          <cell r="K3713" t="str">
            <v>EG11835</v>
          </cell>
          <cell r="L3713" t="str">
            <v>EG11835</v>
          </cell>
          <cell r="M3713">
            <v>948363</v>
          </cell>
        </row>
        <row r="3714">
          <cell r="A3714" t="str">
            <v>NC_000913.2</v>
          </cell>
          <cell r="B3714" t="str">
            <v>RefSeq</v>
          </cell>
          <cell r="C3714" t="str">
            <v>gene</v>
          </cell>
          <cell r="D3714">
            <v>4050068</v>
          </cell>
          <cell r="E3714">
            <v>4051441</v>
          </cell>
          <cell r="F3714" t="str">
            <v>.</v>
          </cell>
          <cell r="G3714" t="str">
            <v>+</v>
          </cell>
          <cell r="H3714">
            <v>3946</v>
          </cell>
          <cell r="I3714" t="str">
            <v>hemN</v>
          </cell>
          <cell r="J3714" t="str">
            <v>b3867</v>
          </cell>
          <cell r="K3714" t="str">
            <v>EG11836</v>
          </cell>
          <cell r="L3714" t="str">
            <v>EG11836</v>
          </cell>
          <cell r="M3714">
            <v>948362</v>
          </cell>
        </row>
        <row r="3715">
          <cell r="A3715" t="str">
            <v>NC_000913.2</v>
          </cell>
          <cell r="B3715" t="str">
            <v>RefSeq</v>
          </cell>
          <cell r="C3715" t="str">
            <v>gene</v>
          </cell>
          <cell r="D3715">
            <v>4051892</v>
          </cell>
          <cell r="E3715">
            <v>4053301</v>
          </cell>
          <cell r="F3715" t="str">
            <v>.</v>
          </cell>
          <cell r="G3715" t="str">
            <v>-</v>
          </cell>
          <cell r="H3715">
            <v>3948</v>
          </cell>
          <cell r="I3715" t="str">
            <v>glnG</v>
          </cell>
          <cell r="J3715" t="str">
            <v>b3868</v>
          </cell>
          <cell r="K3715" t="str">
            <v>EG10385</v>
          </cell>
          <cell r="L3715" t="str">
            <v>EG10385</v>
          </cell>
          <cell r="M3715">
            <v>948361</v>
          </cell>
        </row>
        <row r="3716">
          <cell r="A3716" t="str">
            <v>NC_000913.2</v>
          </cell>
          <cell r="B3716" t="str">
            <v>RefSeq</v>
          </cell>
          <cell r="C3716" t="str">
            <v>gene</v>
          </cell>
          <cell r="D3716">
            <v>4053313</v>
          </cell>
          <cell r="E3716">
            <v>4054362</v>
          </cell>
          <cell r="F3716" t="str">
            <v>.</v>
          </cell>
          <cell r="G3716" t="str">
            <v>-</v>
          </cell>
          <cell r="H3716">
            <v>3949</v>
          </cell>
          <cell r="I3716" t="str">
            <v>glnL</v>
          </cell>
          <cell r="J3716" t="str">
            <v>b3869</v>
          </cell>
          <cell r="K3716" t="str">
            <v>EG10387</v>
          </cell>
          <cell r="L3716" t="str">
            <v>EG10387</v>
          </cell>
          <cell r="M3716">
            <v>948360</v>
          </cell>
        </row>
        <row r="3717">
          <cell r="A3717" t="str">
            <v>NC_000913.2</v>
          </cell>
          <cell r="B3717" t="str">
            <v>RefSeq</v>
          </cell>
          <cell r="C3717" t="str">
            <v>gene</v>
          </cell>
          <cell r="D3717">
            <v>4054648</v>
          </cell>
          <cell r="E3717">
            <v>4056057</v>
          </cell>
          <cell r="F3717" t="str">
            <v>.</v>
          </cell>
          <cell r="G3717" t="str">
            <v>-</v>
          </cell>
          <cell r="H3717">
            <v>3950</v>
          </cell>
          <cell r="I3717" t="str">
            <v>glnA</v>
          </cell>
          <cell r="J3717" t="str">
            <v>b3870</v>
          </cell>
          <cell r="K3717" t="str">
            <v>EG10383</v>
          </cell>
          <cell r="L3717" t="str">
            <v>EG10383</v>
          </cell>
          <cell r="M3717">
            <v>948370</v>
          </cell>
        </row>
        <row r="3718">
          <cell r="A3718" t="str">
            <v>NC_000913.2</v>
          </cell>
          <cell r="B3718" t="str">
            <v>RefSeq</v>
          </cell>
          <cell r="C3718" t="str">
            <v>gene</v>
          </cell>
          <cell r="D3718">
            <v>4056430</v>
          </cell>
          <cell r="E3718">
            <v>4058253</v>
          </cell>
          <cell r="F3718" t="str">
            <v>.</v>
          </cell>
          <cell r="G3718" t="str">
            <v>+</v>
          </cell>
          <cell r="H3718">
            <v>3951</v>
          </cell>
          <cell r="I3718" t="str">
            <v>typA</v>
          </cell>
          <cell r="J3718" t="str">
            <v>b3871</v>
          </cell>
          <cell r="K3718" t="str">
            <v>EG11837</v>
          </cell>
          <cell r="L3718" t="str">
            <v>EG11837</v>
          </cell>
          <cell r="M3718">
            <v>948369</v>
          </cell>
        </row>
        <row r="3719">
          <cell r="A3719" t="str">
            <v>NC_000913.2</v>
          </cell>
          <cell r="B3719" t="str">
            <v>RefSeq</v>
          </cell>
          <cell r="C3719" t="str">
            <v>gene</v>
          </cell>
          <cell r="D3719">
            <v>4058470</v>
          </cell>
          <cell r="E3719">
            <v>4059180</v>
          </cell>
          <cell r="F3719" t="str">
            <v>.</v>
          </cell>
          <cell r="G3719" t="str">
            <v>+</v>
          </cell>
          <cell r="H3719">
            <v>3952</v>
          </cell>
          <cell r="I3719" t="str">
            <v>yihL</v>
          </cell>
          <cell r="J3719" t="str">
            <v>b3872</v>
          </cell>
          <cell r="K3719" t="str">
            <v>EG11838</v>
          </cell>
          <cell r="L3719" t="str">
            <v>EG11838</v>
          </cell>
          <cell r="M3719">
            <v>948368</v>
          </cell>
        </row>
        <row r="3720">
          <cell r="A3720" t="str">
            <v>NC_000913.2</v>
          </cell>
          <cell r="B3720" t="str">
            <v>RefSeq</v>
          </cell>
          <cell r="C3720" t="str">
            <v>gene</v>
          </cell>
          <cell r="D3720">
            <v>4059188</v>
          </cell>
          <cell r="E3720">
            <v>4060168</v>
          </cell>
          <cell r="F3720" t="str">
            <v>.</v>
          </cell>
          <cell r="G3720" t="str">
            <v>+</v>
          </cell>
          <cell r="H3720">
            <v>3953</v>
          </cell>
          <cell r="I3720" t="str">
            <v>yihM</v>
          </cell>
          <cell r="J3720" t="str">
            <v>b3873</v>
          </cell>
          <cell r="K3720" t="str">
            <v>EG11839</v>
          </cell>
          <cell r="L3720" t="str">
            <v>EG11839</v>
          </cell>
          <cell r="M3720">
            <v>948367</v>
          </cell>
        </row>
        <row r="3721">
          <cell r="A3721" t="str">
            <v>NC_000913.2</v>
          </cell>
          <cell r="B3721" t="str">
            <v>RefSeq</v>
          </cell>
          <cell r="C3721" t="str">
            <v>gene</v>
          </cell>
          <cell r="D3721">
            <v>4060270</v>
          </cell>
          <cell r="E3721">
            <v>4061535</v>
          </cell>
          <cell r="F3721" t="str">
            <v>.</v>
          </cell>
          <cell r="G3721" t="str">
            <v>+</v>
          </cell>
          <cell r="H3721">
            <v>3954</v>
          </cell>
          <cell r="I3721" t="str">
            <v>yihN</v>
          </cell>
          <cell r="J3721" t="str">
            <v>b3874</v>
          </cell>
          <cell r="K3721" t="str">
            <v>EG11840</v>
          </cell>
          <cell r="L3721" t="str">
            <v>EG11840</v>
          </cell>
          <cell r="M3721">
            <v>948365</v>
          </cell>
        </row>
        <row r="3722">
          <cell r="A3722" t="str">
            <v>NC_000913.2</v>
          </cell>
          <cell r="B3722" t="str">
            <v>RefSeq</v>
          </cell>
          <cell r="C3722" t="str">
            <v>gene</v>
          </cell>
          <cell r="D3722">
            <v>4061626</v>
          </cell>
          <cell r="E3722">
            <v>4062318</v>
          </cell>
          <cell r="F3722" t="str">
            <v>.</v>
          </cell>
          <cell r="G3722" t="str">
            <v>-</v>
          </cell>
          <cell r="H3722">
            <v>3955</v>
          </cell>
          <cell r="I3722" t="str">
            <v>ompL</v>
          </cell>
          <cell r="J3722" t="str">
            <v>b3875</v>
          </cell>
          <cell r="K3722" t="str">
            <v>G7814</v>
          </cell>
          <cell r="L3722" t="str">
            <v>EG13374</v>
          </cell>
          <cell r="M3722">
            <v>948366</v>
          </cell>
        </row>
        <row r="3723">
          <cell r="A3723" t="str">
            <v>NC_000913.2</v>
          </cell>
          <cell r="B3723" t="str">
            <v>RefSeq</v>
          </cell>
          <cell r="C3723" t="str">
            <v>gene</v>
          </cell>
          <cell r="D3723">
            <v>4062386</v>
          </cell>
          <cell r="E3723">
            <v>4063789</v>
          </cell>
          <cell r="F3723" t="str">
            <v>.</v>
          </cell>
          <cell r="G3723" t="str">
            <v>-</v>
          </cell>
          <cell r="H3723">
            <v>3956</v>
          </cell>
          <cell r="I3723" t="str">
            <v>yihO</v>
          </cell>
          <cell r="J3723" t="str">
            <v>b3876</v>
          </cell>
          <cell r="K3723" t="str">
            <v>EG11841</v>
          </cell>
          <cell r="L3723" t="str">
            <v>EG11841</v>
          </cell>
          <cell r="M3723">
            <v>948377</v>
          </cell>
        </row>
        <row r="3724">
          <cell r="A3724" t="str">
            <v>NC_000913.2</v>
          </cell>
          <cell r="B3724" t="str">
            <v>RefSeq</v>
          </cell>
          <cell r="C3724" t="str">
            <v>gene</v>
          </cell>
          <cell r="D3724">
            <v>4063832</v>
          </cell>
          <cell r="E3724">
            <v>4065217</v>
          </cell>
          <cell r="F3724" t="str">
            <v>.</v>
          </cell>
          <cell r="G3724" t="str">
            <v>-</v>
          </cell>
          <cell r="H3724">
            <v>3957</v>
          </cell>
          <cell r="I3724" t="str">
            <v>yihP</v>
          </cell>
          <cell r="J3724" t="str">
            <v>b3877</v>
          </cell>
          <cell r="K3724" t="str">
            <v>EG11842</v>
          </cell>
          <cell r="L3724" t="str">
            <v>EG11842</v>
          </cell>
          <cell r="M3724">
            <v>948371</v>
          </cell>
        </row>
        <row r="3725">
          <cell r="A3725" t="str">
            <v>NC_000913.2</v>
          </cell>
          <cell r="B3725" t="str">
            <v>RefSeq</v>
          </cell>
          <cell r="C3725" t="str">
            <v>gene</v>
          </cell>
          <cell r="D3725">
            <v>4065263</v>
          </cell>
          <cell r="E3725">
            <v>4067299</v>
          </cell>
          <cell r="F3725" t="str">
            <v>.</v>
          </cell>
          <cell r="G3725" t="str">
            <v>-</v>
          </cell>
          <cell r="H3725">
            <v>3958</v>
          </cell>
          <cell r="I3725" t="str">
            <v>yihQ</v>
          </cell>
          <cell r="J3725" t="str">
            <v>b3878</v>
          </cell>
          <cell r="K3725" t="str">
            <v>EG11843</v>
          </cell>
          <cell r="L3725" t="str">
            <v>EG11843</v>
          </cell>
          <cell r="M3725">
            <v>948376</v>
          </cell>
        </row>
        <row r="3726">
          <cell r="A3726" t="str">
            <v>NC_000913.2</v>
          </cell>
          <cell r="B3726" t="str">
            <v>RefSeq</v>
          </cell>
          <cell r="C3726" t="str">
            <v>gene</v>
          </cell>
          <cell r="D3726">
            <v>4067498</v>
          </cell>
          <cell r="E3726">
            <v>4068424</v>
          </cell>
          <cell r="F3726" t="str">
            <v>.</v>
          </cell>
          <cell r="G3726" t="str">
            <v>-</v>
          </cell>
          <cell r="H3726">
            <v>3959</v>
          </cell>
          <cell r="I3726" t="str">
            <v>yihR</v>
          </cell>
          <cell r="J3726" t="str">
            <v>b3879</v>
          </cell>
          <cell r="K3726" t="str">
            <v>EG11844</v>
          </cell>
          <cell r="L3726" t="str">
            <v>EG11844</v>
          </cell>
          <cell r="M3726">
            <v>948375</v>
          </cell>
        </row>
        <row r="3727">
          <cell r="A3727" t="str">
            <v>NC_000913.2</v>
          </cell>
          <cell r="B3727" t="str">
            <v>RefSeq</v>
          </cell>
          <cell r="C3727" t="str">
            <v>gene</v>
          </cell>
          <cell r="D3727">
            <v>4068538</v>
          </cell>
          <cell r="E3727">
            <v>4069779</v>
          </cell>
          <cell r="F3727" t="str">
            <v>.</v>
          </cell>
          <cell r="G3727" t="str">
            <v>-</v>
          </cell>
          <cell r="H3727">
            <v>3960</v>
          </cell>
          <cell r="I3727" t="str">
            <v>yihS</v>
          </cell>
          <cell r="J3727" t="str">
            <v>b3880</v>
          </cell>
          <cell r="K3727" t="str">
            <v>EG11845</v>
          </cell>
          <cell r="L3727" t="str">
            <v>EG11845</v>
          </cell>
          <cell r="M3727">
            <v>948374</v>
          </cell>
        </row>
        <row r="3728">
          <cell r="A3728" t="str">
            <v>NC_000913.2</v>
          </cell>
          <cell r="B3728" t="str">
            <v>RefSeq</v>
          </cell>
          <cell r="C3728" t="str">
            <v>gene</v>
          </cell>
          <cell r="D3728">
            <v>4069796</v>
          </cell>
          <cell r="E3728">
            <v>4070674</v>
          </cell>
          <cell r="F3728" t="str">
            <v>.</v>
          </cell>
          <cell r="G3728" t="str">
            <v>-</v>
          </cell>
          <cell r="H3728">
            <v>3961</v>
          </cell>
          <cell r="I3728" t="str">
            <v>yihT</v>
          </cell>
          <cell r="J3728" t="str">
            <v>b3881</v>
          </cell>
          <cell r="K3728" t="str">
            <v>EG11846</v>
          </cell>
          <cell r="L3728" t="str">
            <v>EG11846</v>
          </cell>
          <cell r="M3728">
            <v>948373</v>
          </cell>
        </row>
        <row r="3729">
          <cell r="A3729" t="str">
            <v>NC_000913.2</v>
          </cell>
          <cell r="B3729" t="str">
            <v>RefSeq</v>
          </cell>
          <cell r="C3729" t="str">
            <v>gene</v>
          </cell>
          <cell r="D3729">
            <v>4070698</v>
          </cell>
          <cell r="E3729">
            <v>4071594</v>
          </cell>
          <cell r="F3729" t="str">
            <v>.</v>
          </cell>
          <cell r="G3729" t="str">
            <v>-</v>
          </cell>
          <cell r="H3729">
            <v>3962</v>
          </cell>
          <cell r="I3729" t="str">
            <v>yihU</v>
          </cell>
          <cell r="J3729" t="str">
            <v>b3882</v>
          </cell>
          <cell r="K3729" t="str">
            <v>EG11847</v>
          </cell>
          <cell r="L3729" t="str">
            <v>EG11847</v>
          </cell>
          <cell r="M3729">
            <v>948372</v>
          </cell>
        </row>
        <row r="3730">
          <cell r="A3730" t="str">
            <v>NC_000913.2</v>
          </cell>
          <cell r="B3730" t="str">
            <v>RefSeq</v>
          </cell>
          <cell r="C3730" t="str">
            <v>gene</v>
          </cell>
          <cell r="D3730">
            <v>4071762</v>
          </cell>
          <cell r="E3730">
            <v>4072658</v>
          </cell>
          <cell r="F3730" t="str">
            <v>.</v>
          </cell>
          <cell r="G3730" t="str">
            <v>+</v>
          </cell>
          <cell r="H3730">
            <v>3963</v>
          </cell>
          <cell r="I3730" t="str">
            <v>yihV</v>
          </cell>
          <cell r="J3730" t="str">
            <v>b3883</v>
          </cell>
          <cell r="K3730" t="str">
            <v>EG11848</v>
          </cell>
          <cell r="L3730" t="str">
            <v>EG11848</v>
          </cell>
          <cell r="M3730">
            <v>948382</v>
          </cell>
        </row>
        <row r="3731">
          <cell r="A3731" t="str">
            <v>NC_000913.2</v>
          </cell>
          <cell r="B3731" t="str">
            <v>RefSeq</v>
          </cell>
          <cell r="C3731" t="str">
            <v>gene</v>
          </cell>
          <cell r="D3731">
            <v>4072692</v>
          </cell>
          <cell r="E3731">
            <v>4073477</v>
          </cell>
          <cell r="F3731" t="str">
            <v>.</v>
          </cell>
          <cell r="G3731" t="str">
            <v>+</v>
          </cell>
          <cell r="H3731">
            <v>3964</v>
          </cell>
          <cell r="I3731" t="str">
            <v>yihW</v>
          </cell>
          <cell r="J3731" t="str">
            <v>b3884</v>
          </cell>
          <cell r="K3731" t="str">
            <v>EG11849</v>
          </cell>
          <cell r="L3731" t="str">
            <v>EG11849</v>
          </cell>
          <cell r="M3731">
            <v>948381</v>
          </cell>
        </row>
        <row r="3732">
          <cell r="A3732" t="str">
            <v>NC_000913.2</v>
          </cell>
          <cell r="B3732" t="str">
            <v>RefSeq</v>
          </cell>
          <cell r="C3732" t="str">
            <v>gene</v>
          </cell>
          <cell r="D3732">
            <v>4073576</v>
          </cell>
          <cell r="E3732">
            <v>4074175</v>
          </cell>
          <cell r="F3732" t="str">
            <v>.</v>
          </cell>
          <cell r="G3732" t="str">
            <v>+</v>
          </cell>
          <cell r="H3732">
            <v>3965</v>
          </cell>
          <cell r="I3732" t="str">
            <v>yihX</v>
          </cell>
          <cell r="J3732" t="str">
            <v>b3885</v>
          </cell>
          <cell r="K3732" t="str">
            <v>EG11850</v>
          </cell>
          <cell r="L3732" t="str">
            <v>EG11850</v>
          </cell>
          <cell r="M3732">
            <v>948380</v>
          </cell>
        </row>
        <row r="3733">
          <cell r="A3733" t="str">
            <v>NC_000913.2</v>
          </cell>
          <cell r="B3733" t="str">
            <v>RefSeq</v>
          </cell>
          <cell r="C3733" t="str">
            <v>gene</v>
          </cell>
          <cell r="D3733">
            <v>4074169</v>
          </cell>
          <cell r="E3733">
            <v>4075041</v>
          </cell>
          <cell r="F3733" t="str">
            <v>.</v>
          </cell>
          <cell r="G3733" t="str">
            <v>+</v>
          </cell>
          <cell r="H3733">
            <v>3966</v>
          </cell>
          <cell r="I3733" t="str">
            <v>yihY</v>
          </cell>
          <cell r="J3733" t="str">
            <v>b3886</v>
          </cell>
          <cell r="K3733" t="str">
            <v>EG11851</v>
          </cell>
          <cell r="L3733" t="str">
            <v>EG11851</v>
          </cell>
          <cell r="M3733">
            <v>948379</v>
          </cell>
        </row>
        <row r="3734">
          <cell r="A3734" t="str">
            <v>NC_000913.2</v>
          </cell>
          <cell r="B3734" t="str">
            <v>RefSeq</v>
          </cell>
          <cell r="C3734" t="str">
            <v>gene</v>
          </cell>
          <cell r="D3734">
            <v>4075038</v>
          </cell>
          <cell r="E3734">
            <v>4075475</v>
          </cell>
          <cell r="F3734" t="str">
            <v>.</v>
          </cell>
          <cell r="G3734" t="str">
            <v>+</v>
          </cell>
          <cell r="H3734">
            <v>3967</v>
          </cell>
          <cell r="I3734" t="str">
            <v>dtd</v>
          </cell>
          <cell r="J3734" t="str">
            <v>b3887</v>
          </cell>
          <cell r="K3734" t="str">
            <v>EG11852</v>
          </cell>
          <cell r="L3734" t="str">
            <v>EG11852</v>
          </cell>
          <cell r="M3734">
            <v>948378</v>
          </cell>
        </row>
        <row r="3735">
          <cell r="A3735" t="str">
            <v>NC_000913.2</v>
          </cell>
          <cell r="B3735" t="str">
            <v>RefSeq</v>
          </cell>
          <cell r="C3735" t="str">
            <v>gene</v>
          </cell>
          <cell r="D3735">
            <v>4075472</v>
          </cell>
          <cell r="E3735">
            <v>4076461</v>
          </cell>
          <cell r="F3735" t="str">
            <v>.</v>
          </cell>
          <cell r="G3735" t="str">
            <v>+</v>
          </cell>
          <cell r="H3735">
            <v>3968</v>
          </cell>
          <cell r="I3735" t="str">
            <v>yiiD</v>
          </cell>
          <cell r="J3735" t="str">
            <v>b3888</v>
          </cell>
          <cell r="K3735" t="str">
            <v>EG11853</v>
          </cell>
          <cell r="L3735" t="str">
            <v>EG11853</v>
          </cell>
          <cell r="M3735">
            <v>948387</v>
          </cell>
        </row>
        <row r="3736">
          <cell r="A3736" t="str">
            <v>NC_000913.2</v>
          </cell>
          <cell r="B3736" t="str">
            <v>RefSeq</v>
          </cell>
          <cell r="C3736" t="str">
            <v>gene</v>
          </cell>
          <cell r="D3736">
            <v>4077320</v>
          </cell>
          <cell r="E3736">
            <v>4077532</v>
          </cell>
          <cell r="F3736" t="str">
            <v>.</v>
          </cell>
          <cell r="G3736" t="str">
            <v>+</v>
          </cell>
          <cell r="H3736">
            <v>3969</v>
          </cell>
          <cell r="I3736" t="str">
            <v>yiiE</v>
          </cell>
          <cell r="J3736" t="str">
            <v>b3889</v>
          </cell>
          <cell r="K3736" t="str">
            <v>EG11854</v>
          </cell>
          <cell r="L3736" t="str">
            <v>EG11854</v>
          </cell>
          <cell r="M3736">
            <v>948386</v>
          </cell>
        </row>
        <row r="3737">
          <cell r="A3737" t="str">
            <v>NC_000913.2</v>
          </cell>
          <cell r="B3737" t="str">
            <v>RefSeq</v>
          </cell>
          <cell r="C3737" t="str">
            <v>gene</v>
          </cell>
          <cell r="D3737">
            <v>4077774</v>
          </cell>
          <cell r="E3737">
            <v>4077992</v>
          </cell>
          <cell r="F3737" t="str">
            <v>.</v>
          </cell>
          <cell r="G3737" t="str">
            <v>+</v>
          </cell>
          <cell r="H3737">
            <v>3970</v>
          </cell>
          <cell r="I3737" t="str">
            <v>yiiF</v>
          </cell>
          <cell r="J3737" t="str">
            <v>b3890</v>
          </cell>
          <cell r="K3737" t="str">
            <v>EG11855</v>
          </cell>
          <cell r="L3737" t="str">
            <v>EG11855</v>
          </cell>
          <cell r="M3737">
            <v>948385</v>
          </cell>
        </row>
        <row r="3738">
          <cell r="A3738" t="str">
            <v>NC_000913.2</v>
          </cell>
          <cell r="B3738" t="str">
            <v>RefSeq</v>
          </cell>
          <cell r="C3738" t="str">
            <v>gene</v>
          </cell>
          <cell r="D3738">
            <v>4078322</v>
          </cell>
          <cell r="E3738">
            <v>4079251</v>
          </cell>
          <cell r="F3738" t="str">
            <v>.</v>
          </cell>
          <cell r="G3738" t="str">
            <v>-</v>
          </cell>
          <cell r="H3738">
            <v>3971</v>
          </cell>
          <cell r="I3738" t="str">
            <v>fdhE</v>
          </cell>
          <cell r="J3738" t="str">
            <v>b3891</v>
          </cell>
          <cell r="K3738" t="str">
            <v>EG10284</v>
          </cell>
          <cell r="L3738" t="str">
            <v>EG10284</v>
          </cell>
          <cell r="M3738">
            <v>948384</v>
          </cell>
        </row>
        <row r="3739">
          <cell r="A3739" t="str">
            <v>NC_000913.2</v>
          </cell>
          <cell r="B3739" t="str">
            <v>RefSeq</v>
          </cell>
          <cell r="C3739" t="str">
            <v>gene</v>
          </cell>
          <cell r="D3739">
            <v>4079248</v>
          </cell>
          <cell r="E3739">
            <v>4079883</v>
          </cell>
          <cell r="F3739" t="str">
            <v>.</v>
          </cell>
          <cell r="G3739" t="str">
            <v>-</v>
          </cell>
          <cell r="H3739">
            <v>3972</v>
          </cell>
          <cell r="I3739" t="str">
            <v>fdoI</v>
          </cell>
          <cell r="J3739" t="str">
            <v>b3892</v>
          </cell>
          <cell r="K3739" t="str">
            <v>EG11856</v>
          </cell>
          <cell r="L3739" t="str">
            <v>EG11856</v>
          </cell>
          <cell r="M3739">
            <v>948383</v>
          </cell>
        </row>
        <row r="3740">
          <cell r="A3740" t="str">
            <v>NC_000913.2</v>
          </cell>
          <cell r="B3740" t="str">
            <v>RefSeq</v>
          </cell>
          <cell r="C3740" t="str">
            <v>gene</v>
          </cell>
          <cell r="D3740">
            <v>4079880</v>
          </cell>
          <cell r="E3740">
            <v>4080782</v>
          </cell>
          <cell r="F3740" t="str">
            <v>.</v>
          </cell>
          <cell r="G3740" t="str">
            <v>-</v>
          </cell>
          <cell r="H3740">
            <v>3973</v>
          </cell>
          <cell r="I3740" t="str">
            <v>fdoH</v>
          </cell>
          <cell r="J3740" t="str">
            <v>b3893</v>
          </cell>
          <cell r="K3740" t="str">
            <v>EG11857</v>
          </cell>
          <cell r="L3740" t="str">
            <v>EG11857</v>
          </cell>
          <cell r="M3740">
            <v>948395</v>
          </cell>
        </row>
        <row r="3741">
          <cell r="A3741" t="str">
            <v>NC_000913.2</v>
          </cell>
          <cell r="B3741" t="str">
            <v>RefSeq</v>
          </cell>
          <cell r="C3741" t="str">
            <v>gene</v>
          </cell>
          <cell r="D3741">
            <v>4080795</v>
          </cell>
          <cell r="E3741">
            <v>4083845</v>
          </cell>
          <cell r="F3741" t="str">
            <v>.</v>
          </cell>
          <cell r="G3741" t="str">
            <v>-</v>
          </cell>
          <cell r="H3741">
            <v>3974</v>
          </cell>
          <cell r="I3741" t="str">
            <v>fdoG</v>
          </cell>
          <cell r="J3741" t="str">
            <v>b3894</v>
          </cell>
          <cell r="K3741" t="str">
            <v>EG11858</v>
          </cell>
          <cell r="L3741" t="str">
            <v>EG11858</v>
          </cell>
          <cell r="M3741">
            <v>948394</v>
          </cell>
        </row>
        <row r="3742">
          <cell r="A3742" t="str">
            <v>NC_000913.2</v>
          </cell>
          <cell r="B3742" t="str">
            <v>RefSeq</v>
          </cell>
          <cell r="C3742" t="str">
            <v>gene</v>
          </cell>
          <cell r="D3742">
            <v>4084039</v>
          </cell>
          <cell r="E3742">
            <v>4084872</v>
          </cell>
          <cell r="F3742" t="str">
            <v>.</v>
          </cell>
          <cell r="G3742" t="str">
            <v>+</v>
          </cell>
          <cell r="H3742">
            <v>3975</v>
          </cell>
          <cell r="I3742" t="str">
            <v>fdhD</v>
          </cell>
          <cell r="J3742" t="str">
            <v>b3895</v>
          </cell>
          <cell r="K3742" t="str">
            <v>EG11859</v>
          </cell>
          <cell r="L3742" t="str">
            <v>EG11859</v>
          </cell>
          <cell r="M3742">
            <v>948393</v>
          </cell>
        </row>
        <row r="3743">
          <cell r="A3743" t="str">
            <v>NC_000913.2</v>
          </cell>
          <cell r="B3743" t="str">
            <v>RefSeq</v>
          </cell>
          <cell r="C3743" t="str">
            <v>gene</v>
          </cell>
          <cell r="D3743">
            <v>4085025</v>
          </cell>
          <cell r="E3743">
            <v>4086080</v>
          </cell>
          <cell r="F3743" t="str">
            <v>.</v>
          </cell>
          <cell r="G3743" t="str">
            <v>+</v>
          </cell>
          <cell r="H3743">
            <v>3976</v>
          </cell>
          <cell r="I3743" t="str">
            <v>yiiG</v>
          </cell>
          <cell r="J3743" t="str">
            <v>b3896</v>
          </cell>
          <cell r="K3743" t="str">
            <v>EG11860</v>
          </cell>
          <cell r="L3743" t="str">
            <v>EG11860</v>
          </cell>
          <cell r="M3743">
            <v>948392</v>
          </cell>
        </row>
        <row r="3744">
          <cell r="A3744" t="str">
            <v>NC_000913.2</v>
          </cell>
          <cell r="B3744" t="str">
            <v>RefSeq</v>
          </cell>
          <cell r="C3744" t="str">
            <v>gene</v>
          </cell>
          <cell r="D3744">
            <v>4086130</v>
          </cell>
          <cell r="E3744">
            <v>4087878</v>
          </cell>
          <cell r="F3744" t="str">
            <v>.</v>
          </cell>
          <cell r="G3744" t="str">
            <v>-</v>
          </cell>
          <cell r="H3744">
            <v>3977</v>
          </cell>
          <cell r="I3744" t="str">
            <v>frvR</v>
          </cell>
          <cell r="J3744" t="str">
            <v>b3897</v>
          </cell>
          <cell r="K3744" t="str">
            <v>EG11861</v>
          </cell>
          <cell r="L3744" t="str">
            <v>EG11861</v>
          </cell>
          <cell r="M3744">
            <v>948389</v>
          </cell>
        </row>
        <row r="3745">
          <cell r="A3745" t="str">
            <v>NC_000913.2</v>
          </cell>
          <cell r="B3745" t="str">
            <v>RefSeq</v>
          </cell>
          <cell r="C3745" t="str">
            <v>gene</v>
          </cell>
          <cell r="D3745">
            <v>4087878</v>
          </cell>
          <cell r="E3745">
            <v>4088948</v>
          </cell>
          <cell r="F3745" t="str">
            <v>.</v>
          </cell>
          <cell r="G3745" t="str">
            <v>-</v>
          </cell>
          <cell r="H3745">
            <v>3978</v>
          </cell>
          <cell r="I3745" t="str">
            <v>frvX</v>
          </cell>
          <cell r="J3745" t="str">
            <v>b3898</v>
          </cell>
          <cell r="K3745" t="str">
            <v>EG11862</v>
          </cell>
          <cell r="L3745" t="str">
            <v>EG11862</v>
          </cell>
          <cell r="M3745">
            <v>948388</v>
          </cell>
        </row>
        <row r="3746">
          <cell r="A3746" t="str">
            <v>NC_000913.2</v>
          </cell>
          <cell r="B3746" t="str">
            <v>RefSeq</v>
          </cell>
          <cell r="C3746" t="str">
            <v>gene</v>
          </cell>
          <cell r="D3746">
            <v>4088938</v>
          </cell>
          <cell r="E3746">
            <v>4090389</v>
          </cell>
          <cell r="F3746" t="str">
            <v>.</v>
          </cell>
          <cell r="G3746" t="str">
            <v>-</v>
          </cell>
          <cell r="H3746">
            <v>3979</v>
          </cell>
          <cell r="I3746" t="str">
            <v>frvB</v>
          </cell>
          <cell r="J3746" t="str">
            <v>b3899</v>
          </cell>
          <cell r="K3746" t="str">
            <v>EG11863</v>
          </cell>
          <cell r="L3746" t="str">
            <v>EG11863</v>
          </cell>
          <cell r="M3746">
            <v>948390</v>
          </cell>
        </row>
        <row r="3747">
          <cell r="A3747" t="str">
            <v>NC_000913.2</v>
          </cell>
          <cell r="B3747" t="str">
            <v>RefSeq</v>
          </cell>
          <cell r="C3747" t="str">
            <v>gene</v>
          </cell>
          <cell r="D3747">
            <v>4090400</v>
          </cell>
          <cell r="E3747">
            <v>4090846</v>
          </cell>
          <cell r="F3747" t="str">
            <v>.</v>
          </cell>
          <cell r="G3747" t="str">
            <v>-</v>
          </cell>
          <cell r="H3747">
            <v>3980</v>
          </cell>
          <cell r="I3747" t="str">
            <v>frvA</v>
          </cell>
          <cell r="J3747" t="str">
            <v>b3900</v>
          </cell>
          <cell r="K3747" t="str">
            <v>EG11864</v>
          </cell>
          <cell r="L3747" t="str">
            <v>EG11864</v>
          </cell>
          <cell r="M3747">
            <v>948391</v>
          </cell>
        </row>
        <row r="3748">
          <cell r="A3748" t="str">
            <v>NC_000913.2</v>
          </cell>
          <cell r="B3748" t="str">
            <v>RefSeq</v>
          </cell>
          <cell r="C3748" t="str">
            <v>gene</v>
          </cell>
          <cell r="D3748">
            <v>4091147</v>
          </cell>
          <cell r="E3748">
            <v>4091461</v>
          </cell>
          <cell r="F3748" t="str">
            <v>.</v>
          </cell>
          <cell r="G3748" t="str">
            <v>-</v>
          </cell>
          <cell r="H3748">
            <v>3981</v>
          </cell>
          <cell r="I3748" t="str">
            <v>rhaM</v>
          </cell>
          <cell r="J3748" t="str">
            <v>b3901</v>
          </cell>
          <cell r="K3748" t="str">
            <v>EG11865</v>
          </cell>
          <cell r="L3748" t="str">
            <v>EG11865</v>
          </cell>
          <cell r="M3748">
            <v>948402</v>
          </cell>
        </row>
        <row r="3749">
          <cell r="A3749" t="str">
            <v>NC_000913.2</v>
          </cell>
          <cell r="B3749" t="str">
            <v>RefSeq</v>
          </cell>
          <cell r="C3749" t="str">
            <v>gene</v>
          </cell>
          <cell r="D3749">
            <v>4091471</v>
          </cell>
          <cell r="E3749">
            <v>4092295</v>
          </cell>
          <cell r="F3749" t="str">
            <v>.</v>
          </cell>
          <cell r="G3749" t="str">
            <v>-</v>
          </cell>
          <cell r="H3749">
            <v>3982</v>
          </cell>
          <cell r="I3749" t="str">
            <v>rhaD</v>
          </cell>
          <cell r="J3749" t="str">
            <v>b3902</v>
          </cell>
          <cell r="K3749" t="str">
            <v>EG11866</v>
          </cell>
          <cell r="L3749" t="str">
            <v>EG11866</v>
          </cell>
          <cell r="M3749">
            <v>948401</v>
          </cell>
        </row>
        <row r="3750">
          <cell r="A3750" t="str">
            <v>NC_000913.2</v>
          </cell>
          <cell r="B3750" t="str">
            <v>RefSeq</v>
          </cell>
          <cell r="C3750" t="str">
            <v>gene</v>
          </cell>
          <cell r="D3750">
            <v>4092746</v>
          </cell>
          <cell r="E3750">
            <v>4094005</v>
          </cell>
          <cell r="F3750" t="str">
            <v>.</v>
          </cell>
          <cell r="G3750" t="str">
            <v>-</v>
          </cell>
          <cell r="H3750">
            <v>3983</v>
          </cell>
          <cell r="I3750" t="str">
            <v>rhaA</v>
          </cell>
          <cell r="J3750" t="str">
            <v>b3903</v>
          </cell>
          <cell r="K3750" t="str">
            <v>EG11867</v>
          </cell>
          <cell r="L3750" t="str">
            <v>EG11867</v>
          </cell>
          <cell r="M3750">
            <v>948400</v>
          </cell>
        </row>
        <row r="3751">
          <cell r="A3751" t="str">
            <v>NC_000913.2</v>
          </cell>
          <cell r="B3751" t="str">
            <v>RefSeq</v>
          </cell>
          <cell r="C3751" t="str">
            <v>gene</v>
          </cell>
          <cell r="D3751">
            <v>4094002</v>
          </cell>
          <cell r="E3751">
            <v>4095471</v>
          </cell>
          <cell r="F3751" t="str">
            <v>.</v>
          </cell>
          <cell r="G3751" t="str">
            <v>-</v>
          </cell>
          <cell r="H3751">
            <v>3984</v>
          </cell>
          <cell r="I3751" t="str">
            <v>rhaB</v>
          </cell>
          <cell r="J3751" t="str">
            <v>b3904</v>
          </cell>
          <cell r="K3751" t="str">
            <v>EG11868</v>
          </cell>
          <cell r="L3751" t="str">
            <v>EG11868</v>
          </cell>
          <cell r="M3751">
            <v>948399</v>
          </cell>
        </row>
        <row r="3752">
          <cell r="A3752" t="str">
            <v>NC_000913.2</v>
          </cell>
          <cell r="B3752" t="str">
            <v>RefSeq</v>
          </cell>
          <cell r="C3752" t="str">
            <v>gene</v>
          </cell>
          <cell r="D3752">
            <v>4095759</v>
          </cell>
          <cell r="E3752">
            <v>4096595</v>
          </cell>
          <cell r="F3752" t="str">
            <v>.</v>
          </cell>
          <cell r="G3752" t="str">
            <v>+</v>
          </cell>
          <cell r="H3752">
            <v>3985</v>
          </cell>
          <cell r="I3752" t="str">
            <v>rhaS</v>
          </cell>
          <cell r="J3752" t="str">
            <v>b3905</v>
          </cell>
          <cell r="K3752" t="str">
            <v>EG10843</v>
          </cell>
          <cell r="L3752" t="str">
            <v>EG10843</v>
          </cell>
          <cell r="M3752">
            <v>948397</v>
          </cell>
        </row>
        <row r="3753">
          <cell r="A3753" t="str">
            <v>NC_000913.2</v>
          </cell>
          <cell r="B3753" t="str">
            <v>RefSeq</v>
          </cell>
          <cell r="C3753" t="str">
            <v>gene</v>
          </cell>
          <cell r="D3753">
            <v>4096669</v>
          </cell>
          <cell r="E3753">
            <v>4097517</v>
          </cell>
          <cell r="F3753" t="str">
            <v>.</v>
          </cell>
          <cell r="G3753" t="str">
            <v>+</v>
          </cell>
          <cell r="H3753">
            <v>3986</v>
          </cell>
          <cell r="I3753" t="str">
            <v>rhaR</v>
          </cell>
          <cell r="J3753" t="str">
            <v>b3906</v>
          </cell>
          <cell r="K3753" t="str">
            <v>EG10842</v>
          </cell>
          <cell r="L3753" t="str">
            <v>EG10842</v>
          </cell>
          <cell r="M3753">
            <v>948396</v>
          </cell>
        </row>
        <row r="3754">
          <cell r="A3754" t="str">
            <v>NC_000913.2</v>
          </cell>
          <cell r="B3754" t="str">
            <v>RefSeq</v>
          </cell>
          <cell r="C3754" t="str">
            <v>gene</v>
          </cell>
          <cell r="D3754">
            <v>4097514</v>
          </cell>
          <cell r="E3754">
            <v>4098548</v>
          </cell>
          <cell r="F3754" t="str">
            <v>.</v>
          </cell>
          <cell r="G3754" t="str">
            <v>-</v>
          </cell>
          <cell r="H3754">
            <v>3987</v>
          </cell>
          <cell r="I3754" t="str">
            <v>rhaT</v>
          </cell>
          <cell r="J3754" t="str">
            <v>b3907</v>
          </cell>
          <cell r="K3754" t="str">
            <v>EG11313</v>
          </cell>
          <cell r="L3754" t="str">
            <v>EG11313</v>
          </cell>
          <cell r="M3754">
            <v>948398</v>
          </cell>
        </row>
        <row r="3755">
          <cell r="A3755" t="str">
            <v>NC_000913.2</v>
          </cell>
          <cell r="B3755" t="str">
            <v>RefSeq</v>
          </cell>
          <cell r="C3755" t="str">
            <v>gene</v>
          </cell>
          <cell r="D3755">
            <v>4098833</v>
          </cell>
          <cell r="E3755">
            <v>4099453</v>
          </cell>
          <cell r="F3755" t="str">
            <v>.</v>
          </cell>
          <cell r="G3755" t="str">
            <v>+</v>
          </cell>
          <cell r="H3755">
            <v>3988</v>
          </cell>
          <cell r="I3755" t="str">
            <v>sodA</v>
          </cell>
          <cell r="J3755" t="str">
            <v>b3908</v>
          </cell>
          <cell r="K3755" t="str">
            <v>EG10953</v>
          </cell>
          <cell r="L3755" t="str">
            <v>EG10953</v>
          </cell>
          <cell r="M3755">
            <v>948403</v>
          </cell>
        </row>
        <row r="3756">
          <cell r="A3756" t="str">
            <v>NC_000913.2</v>
          </cell>
          <cell r="B3756" t="str">
            <v>RefSeq</v>
          </cell>
          <cell r="C3756" t="str">
            <v>gene</v>
          </cell>
          <cell r="D3756">
            <v>4099713</v>
          </cell>
          <cell r="E3756">
            <v>4100696</v>
          </cell>
          <cell r="F3756" t="str">
            <v>.</v>
          </cell>
          <cell r="G3756" t="str">
            <v>+</v>
          </cell>
          <cell r="H3756">
            <v>3989</v>
          </cell>
          <cell r="I3756" t="str">
            <v>kdgT</v>
          </cell>
          <cell r="J3756" t="str">
            <v>b3909</v>
          </cell>
          <cell r="K3756" t="str">
            <v>EG11869</v>
          </cell>
          <cell r="L3756" t="str">
            <v>EG11869</v>
          </cell>
          <cell r="M3756">
            <v>948407</v>
          </cell>
        </row>
        <row r="3757">
          <cell r="A3757" t="str">
            <v>NC_000913.2</v>
          </cell>
          <cell r="B3757" t="str">
            <v>RefSeq</v>
          </cell>
          <cell r="C3757" t="str">
            <v>gene</v>
          </cell>
          <cell r="D3757">
            <v>4100845</v>
          </cell>
          <cell r="E3757">
            <v>4101519</v>
          </cell>
          <cell r="F3757" t="str">
            <v>.</v>
          </cell>
          <cell r="G3757" t="str">
            <v>+</v>
          </cell>
          <cell r="H3757">
            <v>3990</v>
          </cell>
          <cell r="I3757" t="str">
            <v>yiiM</v>
          </cell>
          <cell r="J3757" t="str">
            <v>b3910</v>
          </cell>
          <cell r="K3757" t="str">
            <v>EG11870</v>
          </cell>
          <cell r="L3757" t="str">
            <v>EG11870</v>
          </cell>
          <cell r="M3757">
            <v>948406</v>
          </cell>
        </row>
        <row r="3758">
          <cell r="A3758" t="str">
            <v>NC_000913.2</v>
          </cell>
          <cell r="B3758" t="str">
            <v>RefSeq</v>
          </cell>
          <cell r="C3758" t="str">
            <v>gene</v>
          </cell>
          <cell r="D3758">
            <v>4101625</v>
          </cell>
          <cell r="E3758">
            <v>4102998</v>
          </cell>
          <cell r="F3758" t="str">
            <v>.</v>
          </cell>
          <cell r="G3758" t="str">
            <v>-</v>
          </cell>
          <cell r="H3758">
            <v>3991</v>
          </cell>
          <cell r="I3758" t="str">
            <v>cpxA</v>
          </cell>
          <cell r="J3758" t="str">
            <v>b3911</v>
          </cell>
          <cell r="K3758" t="str">
            <v>EG10163</v>
          </cell>
          <cell r="L3758" t="str">
            <v>EG10163</v>
          </cell>
          <cell r="M3758">
            <v>948405</v>
          </cell>
        </row>
        <row r="3759">
          <cell r="A3759" t="str">
            <v>NC_000913.2</v>
          </cell>
          <cell r="B3759" t="str">
            <v>RefSeq</v>
          </cell>
          <cell r="C3759" t="str">
            <v>gene</v>
          </cell>
          <cell r="D3759">
            <v>4102995</v>
          </cell>
          <cell r="E3759">
            <v>4103693</v>
          </cell>
          <cell r="F3759" t="str">
            <v>.</v>
          </cell>
          <cell r="G3759" t="str">
            <v>-</v>
          </cell>
          <cell r="H3759">
            <v>3992</v>
          </cell>
          <cell r="I3759" t="str">
            <v>cpxR</v>
          </cell>
          <cell r="J3759" t="str">
            <v>b3912</v>
          </cell>
          <cell r="K3759" t="str">
            <v>EG10020</v>
          </cell>
          <cell r="L3759" t="str">
            <v>EG10020</v>
          </cell>
          <cell r="M3759">
            <v>948404</v>
          </cell>
        </row>
        <row r="3760">
          <cell r="A3760" t="str">
            <v>NC_000913.2</v>
          </cell>
          <cell r="B3760" t="str">
            <v>RefSeq</v>
          </cell>
          <cell r="C3760" t="str">
            <v>gene</v>
          </cell>
          <cell r="D3760">
            <v>4104492</v>
          </cell>
          <cell r="E3760">
            <v>4105394</v>
          </cell>
          <cell r="F3760" t="str">
            <v>.</v>
          </cell>
          <cell r="G3760" t="str">
            <v>+</v>
          </cell>
          <cell r="H3760">
            <v>3994</v>
          </cell>
          <cell r="I3760" t="str">
            <v>fieF</v>
          </cell>
          <cell r="J3760" t="str">
            <v>b3915</v>
          </cell>
          <cell r="K3760" t="str">
            <v>EG11873</v>
          </cell>
          <cell r="L3760" t="str">
            <v>EG11873</v>
          </cell>
          <cell r="M3760">
            <v>948413</v>
          </cell>
        </row>
        <row r="3761">
          <cell r="A3761" t="str">
            <v>NC_000913.2</v>
          </cell>
          <cell r="B3761" t="str">
            <v>RefSeq</v>
          </cell>
          <cell r="C3761" t="str">
            <v>gene</v>
          </cell>
          <cell r="D3761">
            <v>4105575</v>
          </cell>
          <cell r="E3761">
            <v>4106537</v>
          </cell>
          <cell r="F3761" t="str">
            <v>.</v>
          </cell>
          <cell r="G3761" t="str">
            <v>+</v>
          </cell>
          <cell r="H3761">
            <v>3995</v>
          </cell>
          <cell r="I3761" t="str">
            <v>pfkA</v>
          </cell>
          <cell r="J3761" t="str">
            <v>b3916</v>
          </cell>
          <cell r="K3761" t="str">
            <v>EG10699</v>
          </cell>
          <cell r="L3761" t="str">
            <v>EG10699</v>
          </cell>
          <cell r="M3761">
            <v>948412</v>
          </cell>
        </row>
        <row r="3762">
          <cell r="A3762" t="str">
            <v>NC_000913.2</v>
          </cell>
          <cell r="B3762" t="str">
            <v>RefSeq</v>
          </cell>
          <cell r="C3762" t="str">
            <v>gene</v>
          </cell>
          <cell r="D3762">
            <v>4106857</v>
          </cell>
          <cell r="E3762">
            <v>4107846</v>
          </cell>
          <cell r="F3762" t="str">
            <v>.</v>
          </cell>
          <cell r="G3762" t="str">
            <v>+</v>
          </cell>
          <cell r="H3762">
            <v>3996</v>
          </cell>
          <cell r="I3762" t="str">
            <v>sbp</v>
          </cell>
          <cell r="J3762" t="str">
            <v>b3917</v>
          </cell>
          <cell r="K3762" t="str">
            <v>EG10929</v>
          </cell>
          <cell r="L3762" t="str">
            <v>EG10929</v>
          </cell>
          <cell r="M3762">
            <v>948411</v>
          </cell>
        </row>
        <row r="3763">
          <cell r="A3763" t="str">
            <v>NC_000913.2</v>
          </cell>
          <cell r="B3763" t="str">
            <v>RefSeq</v>
          </cell>
          <cell r="C3763" t="str">
            <v>gene</v>
          </cell>
          <cell r="D3763">
            <v>4107953</v>
          </cell>
          <cell r="E3763">
            <v>4108708</v>
          </cell>
          <cell r="F3763" t="str">
            <v>.</v>
          </cell>
          <cell r="G3763" t="str">
            <v>+</v>
          </cell>
          <cell r="H3763">
            <v>3997</v>
          </cell>
          <cell r="I3763" t="str">
            <v>cdh</v>
          </cell>
          <cell r="J3763" t="str">
            <v>b3918</v>
          </cell>
          <cell r="K3763" t="str">
            <v>EG10138</v>
          </cell>
          <cell r="L3763" t="str">
            <v>EG10138</v>
          </cell>
          <cell r="M3763">
            <v>948410</v>
          </cell>
        </row>
        <row r="3764">
          <cell r="A3764" t="str">
            <v>NC_000913.2</v>
          </cell>
          <cell r="B3764" t="str">
            <v>RefSeq</v>
          </cell>
          <cell r="C3764" t="str">
            <v>gene</v>
          </cell>
          <cell r="D3764">
            <v>4108763</v>
          </cell>
          <cell r="E3764">
            <v>4109530</v>
          </cell>
          <cell r="F3764" t="str">
            <v>.</v>
          </cell>
          <cell r="G3764" t="str">
            <v>-</v>
          </cell>
          <cell r="H3764">
            <v>3998</v>
          </cell>
          <cell r="I3764" t="str">
            <v>tpiA</v>
          </cell>
          <cell r="J3764" t="str">
            <v>b3919</v>
          </cell>
          <cell r="K3764" t="str">
            <v>EG11015</v>
          </cell>
          <cell r="L3764" t="str">
            <v>EG11015</v>
          </cell>
          <cell r="M3764">
            <v>948409</v>
          </cell>
        </row>
        <row r="3765">
          <cell r="A3765" t="str">
            <v>NC_000913.2</v>
          </cell>
          <cell r="B3765" t="str">
            <v>RefSeq</v>
          </cell>
          <cell r="C3765" t="str">
            <v>gene</v>
          </cell>
          <cell r="D3765">
            <v>4109638</v>
          </cell>
          <cell r="E3765">
            <v>4110237</v>
          </cell>
          <cell r="F3765" t="str">
            <v>.</v>
          </cell>
          <cell r="G3765" t="str">
            <v>-</v>
          </cell>
          <cell r="H3765">
            <v>3999</v>
          </cell>
          <cell r="I3765" t="str">
            <v>yiiQ</v>
          </cell>
          <cell r="J3765" t="str">
            <v>b3920</v>
          </cell>
          <cell r="K3765" t="str">
            <v>EG11874</v>
          </cell>
          <cell r="L3765" t="str">
            <v>EG11874</v>
          </cell>
          <cell r="M3765">
            <v>948408</v>
          </cell>
        </row>
        <row r="3766">
          <cell r="A3766" t="str">
            <v>NC_000913.2</v>
          </cell>
          <cell r="B3766" t="str">
            <v>RefSeq</v>
          </cell>
          <cell r="C3766" t="str">
            <v>gene</v>
          </cell>
          <cell r="D3766">
            <v>4110338</v>
          </cell>
          <cell r="E3766">
            <v>4110778</v>
          </cell>
          <cell r="F3766" t="str">
            <v>.</v>
          </cell>
          <cell r="G3766" t="str">
            <v>+</v>
          </cell>
          <cell r="H3766">
            <v>4000</v>
          </cell>
          <cell r="I3766" t="str">
            <v>yiiR</v>
          </cell>
          <cell r="J3766" t="str">
            <v>b3921</v>
          </cell>
          <cell r="K3766" t="str">
            <v>EG11875</v>
          </cell>
          <cell r="L3766" t="str">
            <v>EG11875</v>
          </cell>
          <cell r="M3766">
            <v>948417</v>
          </cell>
        </row>
        <row r="3767">
          <cell r="A3767" t="str">
            <v>NC_000913.2</v>
          </cell>
          <cell r="B3767" t="str">
            <v>RefSeq</v>
          </cell>
          <cell r="C3767" t="str">
            <v>gene</v>
          </cell>
          <cell r="D3767">
            <v>4110990</v>
          </cell>
          <cell r="E3767">
            <v>4111289</v>
          </cell>
          <cell r="F3767" t="str">
            <v>.</v>
          </cell>
          <cell r="G3767" t="str">
            <v>+</v>
          </cell>
          <cell r="H3767">
            <v>4001</v>
          </cell>
          <cell r="I3767" t="str">
            <v>yiiS</v>
          </cell>
          <cell r="J3767" t="str">
            <v>b3922</v>
          </cell>
          <cell r="K3767" t="str">
            <v>EG11876</v>
          </cell>
          <cell r="L3767" t="str">
            <v>EG11876</v>
          </cell>
          <cell r="M3767">
            <v>948416</v>
          </cell>
        </row>
        <row r="3768">
          <cell r="A3768" t="str">
            <v>NC_000913.2</v>
          </cell>
          <cell r="B3768" t="str">
            <v>RefSeq</v>
          </cell>
          <cell r="C3768" t="str">
            <v>gene</v>
          </cell>
          <cell r="D3768">
            <v>4111316</v>
          </cell>
          <cell r="E3768">
            <v>4111744</v>
          </cell>
          <cell r="F3768" t="str">
            <v>.</v>
          </cell>
          <cell r="G3768" t="str">
            <v>+</v>
          </cell>
          <cell r="H3768">
            <v>4002</v>
          </cell>
          <cell r="I3768" t="str">
            <v>uspD</v>
          </cell>
          <cell r="J3768" t="str">
            <v>b3923</v>
          </cell>
          <cell r="K3768" t="str">
            <v>EG11877</v>
          </cell>
          <cell r="L3768" t="str">
            <v>EG11877</v>
          </cell>
          <cell r="M3768">
            <v>948415</v>
          </cell>
        </row>
        <row r="3769">
          <cell r="A3769" t="str">
            <v>NC_000913.2</v>
          </cell>
          <cell r="B3769" t="str">
            <v>RefSeq</v>
          </cell>
          <cell r="C3769" t="str">
            <v>gene</v>
          </cell>
          <cell r="D3769">
            <v>4111749</v>
          </cell>
          <cell r="E3769">
            <v>4112495</v>
          </cell>
          <cell r="F3769" t="str">
            <v>.</v>
          </cell>
          <cell r="G3769" t="str">
            <v>-</v>
          </cell>
          <cell r="H3769">
            <v>4003</v>
          </cell>
          <cell r="I3769" t="str">
            <v>fpr</v>
          </cell>
          <cell r="J3769" t="str">
            <v>b3924</v>
          </cell>
          <cell r="K3769" t="str">
            <v>EG10628</v>
          </cell>
          <cell r="L3769" t="str">
            <v>EG11518</v>
          </cell>
          <cell r="M3769">
            <v>948414</v>
          </cell>
        </row>
        <row r="3770">
          <cell r="A3770" t="str">
            <v>NC_000913.2</v>
          </cell>
          <cell r="B3770" t="str">
            <v>RefSeq</v>
          </cell>
          <cell r="C3770" t="str">
            <v>gene</v>
          </cell>
          <cell r="D3770">
            <v>4112592</v>
          </cell>
          <cell r="E3770">
            <v>4113602</v>
          </cell>
          <cell r="F3770" t="str">
            <v>.</v>
          </cell>
          <cell r="G3770" t="str">
            <v>-</v>
          </cell>
          <cell r="H3770">
            <v>4004</v>
          </cell>
          <cell r="I3770" t="str">
            <v>glpX</v>
          </cell>
          <cell r="J3770" t="str">
            <v>b3925</v>
          </cell>
          <cell r="K3770" t="str">
            <v>EG11517</v>
          </cell>
          <cell r="L3770" t="str">
            <v>EG11517</v>
          </cell>
          <cell r="M3770">
            <v>948424</v>
          </cell>
        </row>
        <row r="3771">
          <cell r="A3771" t="str">
            <v>NC_000913.2</v>
          </cell>
          <cell r="B3771" t="str">
            <v>RefSeq</v>
          </cell>
          <cell r="C3771" t="str">
            <v>gene</v>
          </cell>
          <cell r="D3771">
            <v>4113737</v>
          </cell>
          <cell r="E3771">
            <v>4115245</v>
          </cell>
          <cell r="F3771" t="str">
            <v>.</v>
          </cell>
          <cell r="G3771" t="str">
            <v>-</v>
          </cell>
          <cell r="H3771">
            <v>4005</v>
          </cell>
          <cell r="I3771" t="str">
            <v>glpK</v>
          </cell>
          <cell r="J3771" t="str">
            <v>b3926</v>
          </cell>
          <cell r="K3771" t="str">
            <v>EG10398</v>
          </cell>
          <cell r="L3771" t="str">
            <v>EG10398</v>
          </cell>
          <cell r="M3771">
            <v>948423</v>
          </cell>
        </row>
        <row r="3772">
          <cell r="A3772" t="str">
            <v>NC_000913.2</v>
          </cell>
          <cell r="B3772" t="str">
            <v>RefSeq</v>
          </cell>
          <cell r="C3772" t="str">
            <v>gene</v>
          </cell>
          <cell r="D3772">
            <v>4115268</v>
          </cell>
          <cell r="E3772">
            <v>4116113</v>
          </cell>
          <cell r="F3772" t="str">
            <v>.</v>
          </cell>
          <cell r="G3772" t="str">
            <v>-</v>
          </cell>
          <cell r="H3772">
            <v>4006</v>
          </cell>
          <cell r="I3772" t="str">
            <v>glpF</v>
          </cell>
          <cell r="J3772" t="str">
            <v>b3927</v>
          </cell>
          <cell r="K3772" t="str">
            <v>EG10396</v>
          </cell>
          <cell r="L3772" t="str">
            <v>EG10396</v>
          </cell>
          <cell r="M3772">
            <v>948422</v>
          </cell>
        </row>
        <row r="3773">
          <cell r="A3773" t="str">
            <v>NC_000913.2</v>
          </cell>
          <cell r="B3773" t="str">
            <v>RefSeq</v>
          </cell>
          <cell r="C3773" t="str">
            <v>gene</v>
          </cell>
          <cell r="D3773">
            <v>4116538</v>
          </cell>
          <cell r="E3773">
            <v>4116783</v>
          </cell>
          <cell r="F3773" t="str">
            <v>.</v>
          </cell>
          <cell r="G3773" t="str">
            <v>+</v>
          </cell>
          <cell r="H3773">
            <v>4007</v>
          </cell>
          <cell r="I3773" t="str">
            <v>zapB</v>
          </cell>
          <cell r="J3773" t="str">
            <v>b3928</v>
          </cell>
          <cell r="K3773" t="str">
            <v>EG11878</v>
          </cell>
          <cell r="L3773" t="str">
            <v>EG11878</v>
          </cell>
          <cell r="M3773">
            <v>948420</v>
          </cell>
        </row>
        <row r="3774">
          <cell r="A3774" t="str">
            <v>NC_000913.2</v>
          </cell>
          <cell r="B3774" t="str">
            <v>RefSeq</v>
          </cell>
          <cell r="C3774" t="str">
            <v>gene</v>
          </cell>
          <cell r="D3774">
            <v>4116868</v>
          </cell>
          <cell r="E3774">
            <v>4117353</v>
          </cell>
          <cell r="F3774" t="str">
            <v>.</v>
          </cell>
          <cell r="G3774" t="str">
            <v>-</v>
          </cell>
          <cell r="H3774">
            <v>4008</v>
          </cell>
          <cell r="I3774" t="str">
            <v>rraA</v>
          </cell>
          <cell r="J3774" t="str">
            <v>b3929</v>
          </cell>
          <cell r="K3774" t="str">
            <v>EG11879</v>
          </cell>
          <cell r="L3774" t="str">
            <v>EG11879</v>
          </cell>
          <cell r="M3774">
            <v>948419</v>
          </cell>
        </row>
        <row r="3775">
          <cell r="A3775" t="str">
            <v>NC_000913.2</v>
          </cell>
          <cell r="B3775" t="str">
            <v>RefSeq</v>
          </cell>
          <cell r="C3775" t="str">
            <v>gene</v>
          </cell>
          <cell r="D3775">
            <v>4117446</v>
          </cell>
          <cell r="E3775">
            <v>4118372</v>
          </cell>
          <cell r="F3775" t="str">
            <v>.</v>
          </cell>
          <cell r="G3775" t="str">
            <v>-</v>
          </cell>
          <cell r="H3775">
            <v>4009</v>
          </cell>
          <cell r="I3775" t="str">
            <v>menA</v>
          </cell>
          <cell r="J3775" t="str">
            <v>b3930</v>
          </cell>
          <cell r="K3775" t="str">
            <v>EG11880</v>
          </cell>
          <cell r="L3775" t="str">
            <v>EG11880</v>
          </cell>
          <cell r="M3775">
            <v>948418</v>
          </cell>
        </row>
        <row r="3776">
          <cell r="A3776" t="str">
            <v>NC_000913.2</v>
          </cell>
          <cell r="B3776" t="str">
            <v>RefSeq</v>
          </cell>
          <cell r="C3776" t="str">
            <v>gene</v>
          </cell>
          <cell r="D3776">
            <v>4118439</v>
          </cell>
          <cell r="E3776">
            <v>4119770</v>
          </cell>
          <cell r="F3776" t="str">
            <v>.</v>
          </cell>
          <cell r="G3776" t="str">
            <v>-</v>
          </cell>
          <cell r="H3776">
            <v>4010</v>
          </cell>
          <cell r="I3776" t="str">
            <v>hslU</v>
          </cell>
          <cell r="J3776" t="str">
            <v>b3931</v>
          </cell>
          <cell r="K3776" t="str">
            <v>EG11881</v>
          </cell>
          <cell r="L3776" t="str">
            <v>EG11881</v>
          </cell>
          <cell r="M3776">
            <v>948430</v>
          </cell>
        </row>
        <row r="3777">
          <cell r="A3777" t="str">
            <v>NC_000913.2</v>
          </cell>
          <cell r="B3777" t="str">
            <v>RefSeq</v>
          </cell>
          <cell r="C3777" t="str">
            <v>gene</v>
          </cell>
          <cell r="D3777">
            <v>4119780</v>
          </cell>
          <cell r="E3777">
            <v>4120310</v>
          </cell>
          <cell r="F3777" t="str">
            <v>.</v>
          </cell>
          <cell r="G3777" t="str">
            <v>-</v>
          </cell>
          <cell r="H3777">
            <v>4011</v>
          </cell>
          <cell r="I3777" t="str">
            <v>hslV</v>
          </cell>
          <cell r="J3777" t="str">
            <v>b3932</v>
          </cell>
          <cell r="K3777" t="str">
            <v>EG11676</v>
          </cell>
          <cell r="L3777" t="str">
            <v>EG11676</v>
          </cell>
          <cell r="M3777">
            <v>948429</v>
          </cell>
        </row>
        <row r="3778">
          <cell r="A3778" t="str">
            <v>NC_000913.2</v>
          </cell>
          <cell r="B3778" t="str">
            <v>RefSeq</v>
          </cell>
          <cell r="C3778" t="str">
            <v>gene</v>
          </cell>
          <cell r="D3778">
            <v>4120403</v>
          </cell>
          <cell r="E3778">
            <v>4121362</v>
          </cell>
          <cell r="F3778" t="str">
            <v>.</v>
          </cell>
          <cell r="G3778" t="str">
            <v>-</v>
          </cell>
          <cell r="H3778">
            <v>4012</v>
          </cell>
          <cell r="I3778" t="str">
            <v>ftsN</v>
          </cell>
          <cell r="J3778" t="str">
            <v>b3933</v>
          </cell>
          <cell r="K3778" t="str">
            <v>EG11529</v>
          </cell>
          <cell r="L3778" t="str">
            <v>EG11529</v>
          </cell>
          <cell r="M3778">
            <v>948428</v>
          </cell>
        </row>
        <row r="3779">
          <cell r="A3779" t="str">
            <v>NC_000913.2</v>
          </cell>
          <cell r="B3779" t="str">
            <v>RefSeq</v>
          </cell>
          <cell r="C3779" t="str">
            <v>gene</v>
          </cell>
          <cell r="D3779">
            <v>4121454</v>
          </cell>
          <cell r="E3779">
            <v>4122479</v>
          </cell>
          <cell r="F3779" t="str">
            <v>.</v>
          </cell>
          <cell r="G3779" t="str">
            <v>-</v>
          </cell>
          <cell r="H3779">
            <v>4013</v>
          </cell>
          <cell r="I3779" t="str">
            <v>cytR</v>
          </cell>
          <cell r="J3779" t="str">
            <v>b3934</v>
          </cell>
          <cell r="K3779" t="str">
            <v>EG10200</v>
          </cell>
          <cell r="L3779" t="str">
            <v>EG10200</v>
          </cell>
          <cell r="M3779">
            <v>948427</v>
          </cell>
        </row>
        <row r="3780">
          <cell r="A3780" t="str">
            <v>NC_000913.2</v>
          </cell>
          <cell r="B3780" t="str">
            <v>RefSeq</v>
          </cell>
          <cell r="C3780" t="str">
            <v>gene</v>
          </cell>
          <cell r="D3780">
            <v>4122635</v>
          </cell>
          <cell r="E3780">
            <v>4124833</v>
          </cell>
          <cell r="F3780" t="str">
            <v>.</v>
          </cell>
          <cell r="G3780" t="str">
            <v>-</v>
          </cell>
          <cell r="H3780">
            <v>4014</v>
          </cell>
          <cell r="I3780" t="str">
            <v>priA</v>
          </cell>
          <cell r="J3780" t="str">
            <v>b3935</v>
          </cell>
          <cell r="K3780" t="str">
            <v>EG10763</v>
          </cell>
          <cell r="L3780" t="str">
            <v>EG10763</v>
          </cell>
          <cell r="M3780">
            <v>948426</v>
          </cell>
        </row>
        <row r="3781">
          <cell r="A3781" t="str">
            <v>NC_000913.2</v>
          </cell>
          <cell r="B3781" t="str">
            <v>RefSeq</v>
          </cell>
          <cell r="C3781" t="str">
            <v>gene</v>
          </cell>
          <cell r="D3781">
            <v>4125036</v>
          </cell>
          <cell r="E3781">
            <v>4125248</v>
          </cell>
          <cell r="F3781" t="str">
            <v>.</v>
          </cell>
          <cell r="G3781" t="str">
            <v>+</v>
          </cell>
          <cell r="H3781">
            <v>4015</v>
          </cell>
          <cell r="I3781" t="str">
            <v>rpmE</v>
          </cell>
          <cell r="J3781" t="str">
            <v>b3936</v>
          </cell>
          <cell r="K3781" t="str">
            <v>EG10889</v>
          </cell>
          <cell r="L3781" t="str">
            <v>EG10889</v>
          </cell>
          <cell r="M3781">
            <v>948425</v>
          </cell>
        </row>
        <row r="3782">
          <cell r="A3782" t="str">
            <v>NC_000913.2</v>
          </cell>
          <cell r="B3782" t="str">
            <v>RefSeq</v>
          </cell>
          <cell r="C3782" t="str">
            <v>gene</v>
          </cell>
          <cell r="D3782">
            <v>4125309</v>
          </cell>
          <cell r="E3782">
            <v>4125917</v>
          </cell>
          <cell r="F3782" t="str">
            <v>.</v>
          </cell>
          <cell r="G3782" t="str">
            <v>-</v>
          </cell>
          <cell r="H3782">
            <v>4016</v>
          </cell>
          <cell r="I3782" t="str">
            <v>yiiX</v>
          </cell>
          <cell r="J3782" t="str">
            <v>b3937</v>
          </cell>
          <cell r="K3782" t="str">
            <v>EG11882</v>
          </cell>
          <cell r="L3782" t="str">
            <v>EG11882</v>
          </cell>
          <cell r="M3782">
            <v>948436</v>
          </cell>
        </row>
        <row r="3783">
          <cell r="A3783" t="str">
            <v>NC_000913.2</v>
          </cell>
          <cell r="B3783" t="str">
            <v>RefSeq</v>
          </cell>
          <cell r="C3783" t="str">
            <v>gene</v>
          </cell>
          <cell r="D3783">
            <v>4126101</v>
          </cell>
          <cell r="E3783">
            <v>4126418</v>
          </cell>
          <cell r="F3783" t="str">
            <v>.</v>
          </cell>
          <cell r="G3783" t="str">
            <v>-</v>
          </cell>
          <cell r="H3783">
            <v>4017</v>
          </cell>
          <cell r="I3783" t="str">
            <v>metJ</v>
          </cell>
          <cell r="J3783" t="str">
            <v>b3938</v>
          </cell>
          <cell r="K3783" t="str">
            <v>EG10588</v>
          </cell>
          <cell r="L3783" t="str">
            <v>EG10588</v>
          </cell>
          <cell r="M3783">
            <v>948435</v>
          </cell>
        </row>
        <row r="3784">
          <cell r="A3784" t="str">
            <v>NC_000913.2</v>
          </cell>
          <cell r="B3784" t="str">
            <v>RefSeq</v>
          </cell>
          <cell r="C3784" t="str">
            <v>gene</v>
          </cell>
          <cell r="D3784">
            <v>4126695</v>
          </cell>
          <cell r="E3784">
            <v>4127855</v>
          </cell>
          <cell r="F3784" t="str">
            <v>.</v>
          </cell>
          <cell r="G3784" t="str">
            <v>+</v>
          </cell>
          <cell r="H3784">
            <v>4018</v>
          </cell>
          <cell r="I3784" t="str">
            <v>metB</v>
          </cell>
          <cell r="J3784" t="str">
            <v>b3939</v>
          </cell>
          <cell r="K3784" t="str">
            <v>EG10582</v>
          </cell>
          <cell r="L3784" t="str">
            <v>EG10582</v>
          </cell>
          <cell r="M3784">
            <v>948434</v>
          </cell>
        </row>
        <row r="3785">
          <cell r="A3785" t="str">
            <v>NC_000913.2</v>
          </cell>
          <cell r="B3785" t="str">
            <v>RefSeq</v>
          </cell>
          <cell r="C3785" t="str">
            <v>gene</v>
          </cell>
          <cell r="D3785">
            <v>4127858</v>
          </cell>
          <cell r="E3785">
            <v>4130290</v>
          </cell>
          <cell r="F3785" t="str">
            <v>.</v>
          </cell>
          <cell r="G3785" t="str">
            <v>+</v>
          </cell>
          <cell r="H3785">
            <v>4019</v>
          </cell>
          <cell r="I3785" t="str">
            <v>metL</v>
          </cell>
          <cell r="J3785" t="str">
            <v>b3940</v>
          </cell>
          <cell r="K3785" t="str">
            <v>EG10590</v>
          </cell>
          <cell r="L3785" t="str">
            <v>EG10590</v>
          </cell>
          <cell r="M3785">
            <v>948433</v>
          </cell>
        </row>
        <row r="3786">
          <cell r="A3786" t="str">
            <v>NC_000913.2</v>
          </cell>
          <cell r="B3786" t="str">
            <v>RefSeq</v>
          </cell>
          <cell r="C3786" t="str">
            <v>gene</v>
          </cell>
          <cell r="D3786">
            <v>4130639</v>
          </cell>
          <cell r="E3786">
            <v>4131529</v>
          </cell>
          <cell r="F3786" t="str">
            <v>.</v>
          </cell>
          <cell r="G3786" t="str">
            <v>+</v>
          </cell>
          <cell r="H3786">
            <v>4020</v>
          </cell>
          <cell r="I3786" t="str">
            <v>metF</v>
          </cell>
          <cell r="J3786" t="str">
            <v>b3941</v>
          </cell>
          <cell r="K3786" t="str">
            <v>EG10585</v>
          </cell>
          <cell r="L3786" t="str">
            <v>EG10585</v>
          </cell>
          <cell r="M3786">
            <v>948432</v>
          </cell>
        </row>
        <row r="3787">
          <cell r="A3787" t="str">
            <v>NC_000913.2</v>
          </cell>
          <cell r="B3787" t="str">
            <v>RefSeq</v>
          </cell>
          <cell r="C3787" t="str">
            <v>gene</v>
          </cell>
          <cell r="D3787">
            <v>4131858</v>
          </cell>
          <cell r="E3787">
            <v>4134038</v>
          </cell>
          <cell r="F3787" t="str">
            <v>.</v>
          </cell>
          <cell r="G3787" t="str">
            <v>+</v>
          </cell>
          <cell r="H3787">
            <v>4021</v>
          </cell>
          <cell r="I3787" t="str">
            <v>katG</v>
          </cell>
          <cell r="J3787" t="str">
            <v>b3942</v>
          </cell>
          <cell r="K3787" t="str">
            <v>EG10511</v>
          </cell>
          <cell r="L3787" t="str">
            <v>EG10511</v>
          </cell>
          <cell r="M3787">
            <v>948431</v>
          </cell>
        </row>
        <row r="3788">
          <cell r="A3788" t="str">
            <v>NC_000913.2</v>
          </cell>
          <cell r="B3788" t="str">
            <v>RefSeq</v>
          </cell>
          <cell r="C3788" t="str">
            <v>gene</v>
          </cell>
          <cell r="D3788">
            <v>4134131</v>
          </cell>
          <cell r="E3788">
            <v>4135036</v>
          </cell>
          <cell r="F3788" t="str">
            <v>.</v>
          </cell>
          <cell r="G3788" t="str">
            <v>+</v>
          </cell>
          <cell r="H3788">
            <v>4022</v>
          </cell>
          <cell r="I3788" t="str">
            <v>yijE</v>
          </cell>
          <cell r="J3788" t="str">
            <v>b3943</v>
          </cell>
          <cell r="K3788" t="str">
            <v>EG11902</v>
          </cell>
          <cell r="L3788" t="str">
            <v>EG11902</v>
          </cell>
          <cell r="M3788">
            <v>948445</v>
          </cell>
        </row>
        <row r="3789">
          <cell r="A3789" t="str">
            <v>NC_000913.2</v>
          </cell>
          <cell r="B3789" t="str">
            <v>RefSeq</v>
          </cell>
          <cell r="C3789" t="str">
            <v>gene</v>
          </cell>
          <cell r="D3789">
            <v>4135063</v>
          </cell>
          <cell r="E3789">
            <v>4135680</v>
          </cell>
          <cell r="F3789" t="str">
            <v>.</v>
          </cell>
          <cell r="G3789" t="str">
            <v>-</v>
          </cell>
          <cell r="H3789">
            <v>4023</v>
          </cell>
          <cell r="I3789" t="str">
            <v>yijF</v>
          </cell>
          <cell r="J3789" t="str">
            <v>b3944</v>
          </cell>
          <cell r="K3789" t="str">
            <v>EG11903</v>
          </cell>
          <cell r="L3789" t="str">
            <v>EG11903</v>
          </cell>
          <cell r="M3789">
            <v>948441</v>
          </cell>
        </row>
        <row r="3790">
          <cell r="A3790" t="str">
            <v>NC_000913.2</v>
          </cell>
          <cell r="B3790" t="str">
            <v>RefSeq</v>
          </cell>
          <cell r="C3790" t="str">
            <v>gene</v>
          </cell>
          <cell r="D3790">
            <v>4135955</v>
          </cell>
          <cell r="E3790">
            <v>4137058</v>
          </cell>
          <cell r="F3790" t="str">
            <v>.</v>
          </cell>
          <cell r="G3790" t="str">
            <v>-</v>
          </cell>
          <cell r="H3790">
            <v>4024</v>
          </cell>
          <cell r="I3790" t="str">
            <v>gldA</v>
          </cell>
          <cell r="J3790" t="str">
            <v>b3945</v>
          </cell>
          <cell r="K3790" t="str">
            <v>EG11904</v>
          </cell>
          <cell r="L3790" t="str">
            <v>EG11904</v>
          </cell>
          <cell r="M3790">
            <v>948440</v>
          </cell>
        </row>
        <row r="3791">
          <cell r="A3791" t="str">
            <v>NC_000913.2</v>
          </cell>
          <cell r="B3791" t="str">
            <v>RefSeq</v>
          </cell>
          <cell r="C3791" t="str">
            <v>gene</v>
          </cell>
          <cell r="D3791">
            <v>4137069</v>
          </cell>
          <cell r="E3791">
            <v>4137731</v>
          </cell>
          <cell r="F3791" t="str">
            <v>.</v>
          </cell>
          <cell r="G3791" t="str">
            <v>-</v>
          </cell>
          <cell r="H3791">
            <v>4025</v>
          </cell>
          <cell r="I3791" t="str">
            <v>fsaB</v>
          </cell>
          <cell r="J3791" t="str">
            <v>b3946</v>
          </cell>
          <cell r="K3791" t="str">
            <v>EG11905</v>
          </cell>
          <cell r="L3791" t="str">
            <v>EG11905</v>
          </cell>
          <cell r="M3791">
            <v>948439</v>
          </cell>
        </row>
        <row r="3792">
          <cell r="A3792" t="str">
            <v>NC_000913.2</v>
          </cell>
          <cell r="B3792" t="str">
            <v>RefSeq</v>
          </cell>
          <cell r="C3792" t="str">
            <v>gene</v>
          </cell>
          <cell r="D3792">
            <v>4137743</v>
          </cell>
          <cell r="E3792">
            <v>4140244</v>
          </cell>
          <cell r="F3792" t="str">
            <v>.</v>
          </cell>
          <cell r="G3792" t="str">
            <v>-</v>
          </cell>
          <cell r="H3792">
            <v>4026</v>
          </cell>
          <cell r="I3792" t="str">
            <v>ptsA</v>
          </cell>
          <cell r="J3792" t="str">
            <v>b3947</v>
          </cell>
          <cell r="K3792" t="str">
            <v>EG11906</v>
          </cell>
          <cell r="L3792" t="str">
            <v>EG11906</v>
          </cell>
          <cell r="M3792">
            <v>948437</v>
          </cell>
        </row>
        <row r="3793">
          <cell r="A3793" t="str">
            <v>NC_000913.2</v>
          </cell>
          <cell r="B3793" t="str">
            <v>RefSeq</v>
          </cell>
          <cell r="C3793" t="str">
            <v>gene</v>
          </cell>
          <cell r="D3793">
            <v>4140553</v>
          </cell>
          <cell r="E3793">
            <v>4141632</v>
          </cell>
          <cell r="F3793" t="str">
            <v>.</v>
          </cell>
          <cell r="G3793" t="str">
            <v>+</v>
          </cell>
          <cell r="H3793">
            <v>4027</v>
          </cell>
          <cell r="I3793" t="str">
            <v>frwC</v>
          </cell>
          <cell r="J3793" t="str">
            <v>b3949</v>
          </cell>
          <cell r="K3793" t="str">
            <v>EG11908</v>
          </cell>
          <cell r="L3793" t="str">
            <v>EG11908</v>
          </cell>
          <cell r="M3793">
            <v>948448</v>
          </cell>
        </row>
        <row r="3794">
          <cell r="A3794" t="str">
            <v>NC_000913.2</v>
          </cell>
          <cell r="B3794" t="str">
            <v>RefSeq</v>
          </cell>
          <cell r="C3794" t="str">
            <v>gene</v>
          </cell>
          <cell r="D3794">
            <v>4141647</v>
          </cell>
          <cell r="E3794">
            <v>4141967</v>
          </cell>
          <cell r="F3794" t="str">
            <v>.</v>
          </cell>
          <cell r="G3794" t="str">
            <v>+</v>
          </cell>
          <cell r="H3794">
            <v>4028</v>
          </cell>
          <cell r="I3794" t="str">
            <v>frwB</v>
          </cell>
          <cell r="J3794" t="str">
            <v>b3950</v>
          </cell>
          <cell r="K3794" t="str">
            <v>EG11909</v>
          </cell>
          <cell r="L3794" t="str">
            <v>EG11909</v>
          </cell>
          <cell r="M3794">
            <v>948447</v>
          </cell>
        </row>
        <row r="3795">
          <cell r="A3795" t="str">
            <v>NC_000913.2</v>
          </cell>
          <cell r="B3795" t="str">
            <v>RefSeq</v>
          </cell>
          <cell r="C3795" t="str">
            <v>gene</v>
          </cell>
          <cell r="D3795">
            <v>4142018</v>
          </cell>
          <cell r="E3795">
            <v>4144315</v>
          </cell>
          <cell r="F3795" t="str">
            <v>.</v>
          </cell>
          <cell r="G3795" t="str">
            <v>+</v>
          </cell>
          <cell r="H3795">
            <v>4029</v>
          </cell>
          <cell r="I3795" t="str">
            <v>pflD</v>
          </cell>
          <cell r="J3795" t="str">
            <v>b3951</v>
          </cell>
          <cell r="K3795" t="str">
            <v>EG11910</v>
          </cell>
          <cell r="L3795" t="str">
            <v>EG11910</v>
          </cell>
          <cell r="M3795">
            <v>948454</v>
          </cell>
        </row>
        <row r="3796">
          <cell r="A3796" t="str">
            <v>NC_000913.2</v>
          </cell>
          <cell r="B3796" t="str">
            <v>RefSeq</v>
          </cell>
          <cell r="C3796" t="str">
            <v>gene</v>
          </cell>
          <cell r="D3796">
            <v>4144281</v>
          </cell>
          <cell r="E3796">
            <v>4145159</v>
          </cell>
          <cell r="F3796" t="str">
            <v>.</v>
          </cell>
          <cell r="G3796" t="str">
            <v>+</v>
          </cell>
          <cell r="H3796">
            <v>4030</v>
          </cell>
          <cell r="I3796" t="str">
            <v>pflC</v>
          </cell>
          <cell r="J3796" t="str">
            <v>b3952</v>
          </cell>
          <cell r="K3796" t="str">
            <v>EG11911</v>
          </cell>
          <cell r="L3796" t="str">
            <v>EG11911</v>
          </cell>
          <cell r="M3796">
            <v>948453</v>
          </cell>
        </row>
        <row r="3797">
          <cell r="A3797" t="str">
            <v>NC_000913.2</v>
          </cell>
          <cell r="B3797" t="str">
            <v>RefSeq</v>
          </cell>
          <cell r="C3797" t="str">
            <v>gene</v>
          </cell>
          <cell r="D3797">
            <v>4145161</v>
          </cell>
          <cell r="E3797">
            <v>4145502</v>
          </cell>
          <cell r="F3797" t="str">
            <v>.</v>
          </cell>
          <cell r="G3797" t="str">
            <v>+</v>
          </cell>
          <cell r="H3797">
            <v>4031</v>
          </cell>
          <cell r="I3797" t="str">
            <v>frwD</v>
          </cell>
          <cell r="J3797" t="str">
            <v>b3953</v>
          </cell>
          <cell r="K3797" t="str">
            <v>EG11912</v>
          </cell>
          <cell r="L3797" t="str">
            <v>EG11912</v>
          </cell>
          <cell r="M3797">
            <v>948452</v>
          </cell>
        </row>
        <row r="3798">
          <cell r="A3798" t="str">
            <v>NC_000913.2</v>
          </cell>
          <cell r="B3798" t="str">
            <v>RefSeq</v>
          </cell>
          <cell r="C3798" t="str">
            <v>gene</v>
          </cell>
          <cell r="D3798">
            <v>4145489</v>
          </cell>
          <cell r="E3798">
            <v>4146340</v>
          </cell>
          <cell r="F3798" t="str">
            <v>.</v>
          </cell>
          <cell r="G3798" t="str">
            <v>-</v>
          </cell>
          <cell r="H3798">
            <v>4032</v>
          </cell>
          <cell r="I3798" t="str">
            <v>yijO</v>
          </cell>
          <cell r="J3798" t="str">
            <v>b3954</v>
          </cell>
          <cell r="K3798" t="str">
            <v>EG11913</v>
          </cell>
          <cell r="L3798" t="str">
            <v>EG11913</v>
          </cell>
          <cell r="M3798">
            <v>948451</v>
          </cell>
        </row>
        <row r="3799">
          <cell r="A3799" t="str">
            <v>NC_000913.2</v>
          </cell>
          <cell r="B3799" t="str">
            <v>RefSeq</v>
          </cell>
          <cell r="C3799" t="str">
            <v>gene</v>
          </cell>
          <cell r="D3799">
            <v>4146555</v>
          </cell>
          <cell r="E3799">
            <v>4148288</v>
          </cell>
          <cell r="F3799" t="str">
            <v>.</v>
          </cell>
          <cell r="G3799" t="str">
            <v>-</v>
          </cell>
          <cell r="H3799">
            <v>4033</v>
          </cell>
          <cell r="I3799" t="str">
            <v>yijP</v>
          </cell>
          <cell r="J3799" t="str">
            <v>b3955</v>
          </cell>
          <cell r="K3799" t="str">
            <v>EG11914</v>
          </cell>
          <cell r="L3799" t="str">
            <v>EG11914</v>
          </cell>
          <cell r="M3799">
            <v>948458</v>
          </cell>
        </row>
        <row r="3800">
          <cell r="A3800" t="str">
            <v>NC_000913.2</v>
          </cell>
          <cell r="B3800" t="str">
            <v>RefSeq</v>
          </cell>
          <cell r="C3800" t="str">
            <v>gene</v>
          </cell>
          <cell r="D3800">
            <v>4148470</v>
          </cell>
          <cell r="E3800">
            <v>4151121</v>
          </cell>
          <cell r="F3800" t="str">
            <v>.</v>
          </cell>
          <cell r="G3800" t="str">
            <v>-</v>
          </cell>
          <cell r="H3800">
            <v>4034</v>
          </cell>
          <cell r="I3800" t="str">
            <v>ppc</v>
          </cell>
          <cell r="J3800" t="str">
            <v>b3956</v>
          </cell>
          <cell r="K3800" t="str">
            <v>EG10756</v>
          </cell>
          <cell r="L3800" t="str">
            <v>EG10756</v>
          </cell>
          <cell r="M3800">
            <v>948457</v>
          </cell>
        </row>
        <row r="3801">
          <cell r="A3801" t="str">
            <v>NC_000913.2</v>
          </cell>
          <cell r="B3801" t="str">
            <v>RefSeq</v>
          </cell>
          <cell r="C3801" t="str">
            <v>gene</v>
          </cell>
          <cell r="D3801">
            <v>4151719</v>
          </cell>
          <cell r="E3801">
            <v>4152870</v>
          </cell>
          <cell r="F3801" t="str">
            <v>.</v>
          </cell>
          <cell r="G3801" t="str">
            <v>-</v>
          </cell>
          <cell r="H3801">
            <v>4035</v>
          </cell>
          <cell r="I3801" t="str">
            <v>argE</v>
          </cell>
          <cell r="J3801" t="str">
            <v>b3957</v>
          </cell>
          <cell r="K3801" t="str">
            <v>EG11286</v>
          </cell>
          <cell r="L3801" t="str">
            <v>EG11286</v>
          </cell>
          <cell r="M3801">
            <v>948456</v>
          </cell>
        </row>
        <row r="3802">
          <cell r="A3802" t="str">
            <v>NC_000913.2</v>
          </cell>
          <cell r="B3802" t="str">
            <v>RefSeq</v>
          </cell>
          <cell r="C3802" t="str">
            <v>gene</v>
          </cell>
          <cell r="D3802">
            <v>4153024</v>
          </cell>
          <cell r="E3802">
            <v>4154028</v>
          </cell>
          <cell r="F3802" t="str">
            <v>.</v>
          </cell>
          <cell r="G3802" t="str">
            <v>+</v>
          </cell>
          <cell r="H3802">
            <v>4036</v>
          </cell>
          <cell r="I3802" t="str">
            <v>argC</v>
          </cell>
          <cell r="J3802" t="str">
            <v>b3958</v>
          </cell>
          <cell r="K3802" t="str">
            <v>EG10065</v>
          </cell>
          <cell r="L3802" t="str">
            <v>EG10065</v>
          </cell>
          <cell r="M3802">
            <v>948455</v>
          </cell>
        </row>
        <row r="3803">
          <cell r="A3803" t="str">
            <v>NC_000913.2</v>
          </cell>
          <cell r="B3803" t="str">
            <v>RefSeq</v>
          </cell>
          <cell r="C3803" t="str">
            <v>gene</v>
          </cell>
          <cell r="D3803">
            <v>4154036</v>
          </cell>
          <cell r="E3803">
            <v>4154812</v>
          </cell>
          <cell r="F3803" t="str">
            <v>.</v>
          </cell>
          <cell r="G3803" t="str">
            <v>+</v>
          </cell>
          <cell r="H3803">
            <v>4037</v>
          </cell>
          <cell r="I3803" t="str">
            <v>argB</v>
          </cell>
          <cell r="J3803" t="str">
            <v>b3959</v>
          </cell>
          <cell r="K3803" t="str">
            <v>EG10064</v>
          </cell>
          <cell r="L3803" t="str">
            <v>EG10064</v>
          </cell>
          <cell r="M3803">
            <v>948464</v>
          </cell>
        </row>
        <row r="3804">
          <cell r="A3804" t="str">
            <v>NC_000913.2</v>
          </cell>
          <cell r="B3804" t="str">
            <v>RefSeq</v>
          </cell>
          <cell r="C3804" t="str">
            <v>gene</v>
          </cell>
          <cell r="D3804">
            <v>4154873</v>
          </cell>
          <cell r="E3804">
            <v>4156246</v>
          </cell>
          <cell r="F3804" t="str">
            <v>.</v>
          </cell>
          <cell r="G3804" t="str">
            <v>+</v>
          </cell>
          <cell r="H3804">
            <v>4038</v>
          </cell>
          <cell r="I3804" t="str">
            <v>argH</v>
          </cell>
          <cell r="J3804" t="str">
            <v>b3960</v>
          </cell>
          <cell r="K3804" t="str">
            <v>EG11223</v>
          </cell>
          <cell r="L3804" t="str">
            <v>EG11223</v>
          </cell>
          <cell r="M3804">
            <v>948463</v>
          </cell>
        </row>
        <row r="3805">
          <cell r="A3805" t="str">
            <v>NC_000913.2</v>
          </cell>
          <cell r="B3805" t="str">
            <v>RefSeq</v>
          </cell>
          <cell r="C3805" t="str">
            <v>gene</v>
          </cell>
          <cell r="D3805">
            <v>4156513</v>
          </cell>
          <cell r="E3805">
            <v>4157430</v>
          </cell>
          <cell r="F3805" t="str">
            <v>.</v>
          </cell>
          <cell r="G3805" t="str">
            <v>+</v>
          </cell>
          <cell r="H3805">
            <v>4040</v>
          </cell>
          <cell r="I3805" t="str">
            <v>oxyR</v>
          </cell>
          <cell r="J3805" t="str">
            <v>b3961</v>
          </cell>
          <cell r="K3805" t="str">
            <v>EG10681</v>
          </cell>
          <cell r="L3805" t="str">
            <v>EG10681</v>
          </cell>
          <cell r="M3805">
            <v>948462</v>
          </cell>
        </row>
        <row r="3806">
          <cell r="A3806" t="str">
            <v>NC_000913.2</v>
          </cell>
          <cell r="B3806" t="str">
            <v>RefSeq</v>
          </cell>
          <cell r="C3806" t="str">
            <v>gene</v>
          </cell>
          <cell r="D3806">
            <v>4157413</v>
          </cell>
          <cell r="E3806">
            <v>4158813</v>
          </cell>
          <cell r="F3806" t="str">
            <v>.</v>
          </cell>
          <cell r="G3806" t="str">
            <v>-</v>
          </cell>
          <cell r="H3806">
            <v>4041</v>
          </cell>
          <cell r="I3806" t="str">
            <v>sthA</v>
          </cell>
          <cell r="J3806" t="str">
            <v>b3962</v>
          </cell>
          <cell r="K3806" t="str">
            <v>EG11428</v>
          </cell>
          <cell r="L3806" t="str">
            <v>EG11428</v>
          </cell>
          <cell r="M3806">
            <v>948461</v>
          </cell>
        </row>
        <row r="3807">
          <cell r="A3807" t="str">
            <v>NC_000913.2</v>
          </cell>
          <cell r="B3807" t="str">
            <v>RefSeq</v>
          </cell>
          <cell r="C3807" t="str">
            <v>gene</v>
          </cell>
          <cell r="D3807">
            <v>4159147</v>
          </cell>
          <cell r="E3807">
            <v>4159794</v>
          </cell>
          <cell r="F3807" t="str">
            <v>.</v>
          </cell>
          <cell r="G3807" t="str">
            <v>+</v>
          </cell>
          <cell r="H3807">
            <v>4042</v>
          </cell>
          <cell r="I3807" t="str">
            <v>fabR</v>
          </cell>
          <cell r="J3807" t="str">
            <v>b3963</v>
          </cell>
          <cell r="K3807" t="str">
            <v>EG11394</v>
          </cell>
          <cell r="L3807" t="str">
            <v>EG11394</v>
          </cell>
          <cell r="M3807">
            <v>948460</v>
          </cell>
        </row>
        <row r="3808">
          <cell r="A3808" t="str">
            <v>NC_000913.2</v>
          </cell>
          <cell r="B3808" t="str">
            <v>RefSeq</v>
          </cell>
          <cell r="C3808" t="str">
            <v>gene</v>
          </cell>
          <cell r="D3808">
            <v>4159794</v>
          </cell>
          <cell r="E3808">
            <v>4160153</v>
          </cell>
          <cell r="F3808" t="str">
            <v>.</v>
          </cell>
          <cell r="G3808" t="str">
            <v>+</v>
          </cell>
          <cell r="H3808">
            <v>4043</v>
          </cell>
          <cell r="I3808" t="str">
            <v>yijD</v>
          </cell>
          <cell r="J3808" t="str">
            <v>b3964</v>
          </cell>
          <cell r="K3808" t="str">
            <v>EG11395</v>
          </cell>
          <cell r="L3808" t="str">
            <v>EG11395</v>
          </cell>
          <cell r="M3808">
            <v>948459</v>
          </cell>
        </row>
        <row r="3809">
          <cell r="A3809" t="str">
            <v>NC_000913.2</v>
          </cell>
          <cell r="B3809" t="str">
            <v>RefSeq</v>
          </cell>
          <cell r="C3809" t="str">
            <v>gene</v>
          </cell>
          <cell r="D3809">
            <v>4160193</v>
          </cell>
          <cell r="E3809">
            <v>4161293</v>
          </cell>
          <cell r="F3809" t="str">
            <v>.</v>
          </cell>
          <cell r="G3809" t="str">
            <v>-</v>
          </cell>
          <cell r="H3809">
            <v>4044</v>
          </cell>
          <cell r="I3809" t="str">
            <v>trmA</v>
          </cell>
          <cell r="J3809" t="str">
            <v>b3965</v>
          </cell>
          <cell r="K3809" t="str">
            <v>EG11022</v>
          </cell>
          <cell r="L3809" t="str">
            <v>EG11022</v>
          </cell>
          <cell r="M3809">
            <v>947143</v>
          </cell>
        </row>
        <row r="3810">
          <cell r="A3810" t="str">
            <v>NC_000913.2</v>
          </cell>
          <cell r="B3810" t="str">
            <v>RefSeq</v>
          </cell>
          <cell r="C3810" t="str">
            <v>gene</v>
          </cell>
          <cell r="D3810">
            <v>4161662</v>
          </cell>
          <cell r="E3810">
            <v>4163506</v>
          </cell>
          <cell r="F3810" t="str">
            <v>.</v>
          </cell>
          <cell r="G3810" t="str">
            <v>+</v>
          </cell>
          <cell r="H3810">
            <v>4045</v>
          </cell>
          <cell r="I3810" t="str">
            <v>btuB</v>
          </cell>
          <cell r="J3810" t="str">
            <v>b3966</v>
          </cell>
          <cell r="K3810" t="str">
            <v>EG10126</v>
          </cell>
          <cell r="L3810" t="str">
            <v>EG10126</v>
          </cell>
          <cell r="M3810">
            <v>948468</v>
          </cell>
        </row>
        <row r="3811">
          <cell r="A3811" t="str">
            <v>NC_000913.2</v>
          </cell>
          <cell r="B3811" t="str">
            <v>RefSeq</v>
          </cell>
          <cell r="C3811" t="str">
            <v>gene</v>
          </cell>
          <cell r="D3811">
            <v>4163451</v>
          </cell>
          <cell r="E3811">
            <v>4164308</v>
          </cell>
          <cell r="F3811" t="str">
            <v>.</v>
          </cell>
          <cell r="G3811" t="str">
            <v>+</v>
          </cell>
          <cell r="H3811">
            <v>4046</v>
          </cell>
          <cell r="I3811" t="str">
            <v>murI</v>
          </cell>
          <cell r="J3811" t="str">
            <v>b3967</v>
          </cell>
          <cell r="K3811" t="str">
            <v>EG11204</v>
          </cell>
          <cell r="L3811" t="str">
            <v>EG11204</v>
          </cell>
          <cell r="M3811">
            <v>948467</v>
          </cell>
        </row>
        <row r="3812">
          <cell r="A3812" t="str">
            <v>NC_000913.2</v>
          </cell>
          <cell r="B3812" t="str">
            <v>RefSeq</v>
          </cell>
          <cell r="C3812" t="str">
            <v>gene</v>
          </cell>
          <cell r="D3812">
            <v>4164682</v>
          </cell>
          <cell r="E3812">
            <v>4166223</v>
          </cell>
          <cell r="F3812" t="str">
            <v>.</v>
          </cell>
          <cell r="G3812" t="str">
            <v>+</v>
          </cell>
          <cell r="H3812">
            <v>4047</v>
          </cell>
          <cell r="I3812" t="str">
            <v>rrsB</v>
          </cell>
          <cell r="J3812" t="str">
            <v>b3968</v>
          </cell>
          <cell r="K3812" t="str">
            <v>EG30085</v>
          </cell>
          <cell r="L3812" t="str">
            <v>EG30085</v>
          </cell>
          <cell r="M3812">
            <v>948466</v>
          </cell>
        </row>
        <row r="3813">
          <cell r="A3813" t="str">
            <v>NC_000913.2</v>
          </cell>
          <cell r="B3813" t="str">
            <v>RefSeq</v>
          </cell>
          <cell r="C3813" t="str">
            <v>gene</v>
          </cell>
          <cell r="D3813">
            <v>4166395</v>
          </cell>
          <cell r="E3813">
            <v>4166470</v>
          </cell>
          <cell r="F3813" t="str">
            <v>.</v>
          </cell>
          <cell r="G3813" t="str">
            <v>+</v>
          </cell>
          <cell r="H3813">
            <v>4048</v>
          </cell>
          <cell r="I3813" t="str">
            <v>gltT</v>
          </cell>
          <cell r="J3813" t="str">
            <v>b3969</v>
          </cell>
          <cell r="K3813" t="str">
            <v>EG30032</v>
          </cell>
          <cell r="L3813" t="str">
            <v>EG30032</v>
          </cell>
          <cell r="M3813">
            <v>948465</v>
          </cell>
        </row>
        <row r="3814">
          <cell r="A3814" t="str">
            <v>NC_000913.2</v>
          </cell>
          <cell r="B3814" t="str">
            <v>RefSeq</v>
          </cell>
          <cell r="C3814" t="str">
            <v>gene</v>
          </cell>
          <cell r="D3814">
            <v>4166664</v>
          </cell>
          <cell r="E3814">
            <v>4169567</v>
          </cell>
          <cell r="F3814" t="str">
            <v>.</v>
          </cell>
          <cell r="G3814" t="str">
            <v>+</v>
          </cell>
          <cell r="H3814">
            <v>4049</v>
          </cell>
          <cell r="I3814" t="str">
            <v>rrlB</v>
          </cell>
          <cell r="J3814" t="str">
            <v>b3970</v>
          </cell>
          <cell r="K3814" t="str">
            <v>EG30078</v>
          </cell>
          <cell r="L3814" t="str">
            <v>EG30078</v>
          </cell>
          <cell r="M3814">
            <v>948473</v>
          </cell>
        </row>
        <row r="3815">
          <cell r="A3815" t="str">
            <v>NC_000913.2</v>
          </cell>
          <cell r="B3815" t="str">
            <v>RefSeq</v>
          </cell>
          <cell r="C3815" t="str">
            <v>gene</v>
          </cell>
          <cell r="D3815">
            <v>4169660</v>
          </cell>
          <cell r="E3815">
            <v>4169779</v>
          </cell>
          <cell r="F3815" t="str">
            <v>.</v>
          </cell>
          <cell r="G3815" t="str">
            <v>+</v>
          </cell>
          <cell r="H3815">
            <v>4050</v>
          </cell>
          <cell r="I3815" t="str">
            <v>rrfB</v>
          </cell>
          <cell r="J3815" t="str">
            <v>b3971</v>
          </cell>
          <cell r="K3815" t="str">
            <v>EG30071</v>
          </cell>
          <cell r="L3815" t="str">
            <v>EG30071</v>
          </cell>
          <cell r="M3815">
            <v>948471</v>
          </cell>
        </row>
        <row r="3816">
          <cell r="A3816" t="str">
            <v>NC_000913.2</v>
          </cell>
          <cell r="B3816" t="str">
            <v>RefSeq</v>
          </cell>
          <cell r="C3816" t="str">
            <v>gene</v>
          </cell>
          <cell r="D3816">
            <v>4170080</v>
          </cell>
          <cell r="E3816">
            <v>4171108</v>
          </cell>
          <cell r="F3816" t="str">
            <v>.</v>
          </cell>
          <cell r="G3816" t="str">
            <v>+</v>
          </cell>
          <cell r="H3816">
            <v>4051</v>
          </cell>
          <cell r="I3816" t="str">
            <v>murB</v>
          </cell>
          <cell r="J3816" t="str">
            <v>b3972</v>
          </cell>
          <cell r="K3816" t="str">
            <v>EG11205</v>
          </cell>
          <cell r="L3816" t="str">
            <v>EG11205</v>
          </cell>
          <cell r="M3816">
            <v>948470</v>
          </cell>
        </row>
        <row r="3817">
          <cell r="A3817" t="str">
            <v>NC_000913.2</v>
          </cell>
          <cell r="B3817" t="str">
            <v>RefSeq</v>
          </cell>
          <cell r="C3817" t="str">
            <v>gene</v>
          </cell>
          <cell r="D3817">
            <v>4171105</v>
          </cell>
          <cell r="E3817">
            <v>4172070</v>
          </cell>
          <cell r="F3817" t="str">
            <v>.</v>
          </cell>
          <cell r="G3817" t="str">
            <v>+</v>
          </cell>
          <cell r="H3817">
            <v>4052</v>
          </cell>
          <cell r="I3817" t="str">
            <v>birA</v>
          </cell>
          <cell r="J3817" t="str">
            <v>b3973</v>
          </cell>
          <cell r="K3817" t="str">
            <v>EG10123</v>
          </cell>
          <cell r="L3817" t="str">
            <v>EG10123</v>
          </cell>
          <cell r="M3817">
            <v>948469</v>
          </cell>
        </row>
        <row r="3818">
          <cell r="A3818" t="str">
            <v>NC_000913.2</v>
          </cell>
          <cell r="B3818" t="str">
            <v>RefSeq</v>
          </cell>
          <cell r="C3818" t="str">
            <v>gene</v>
          </cell>
          <cell r="D3818">
            <v>4172099</v>
          </cell>
          <cell r="E3818">
            <v>4173049</v>
          </cell>
          <cell r="F3818" t="str">
            <v>.</v>
          </cell>
          <cell r="G3818" t="str">
            <v>-</v>
          </cell>
          <cell r="H3818">
            <v>4053</v>
          </cell>
          <cell r="I3818" t="str">
            <v>coaA</v>
          </cell>
          <cell r="J3818" t="str">
            <v>b3974</v>
          </cell>
          <cell r="K3818" t="str">
            <v>EG10922</v>
          </cell>
          <cell r="L3818" t="str">
            <v>EG10922</v>
          </cell>
          <cell r="M3818">
            <v>948479</v>
          </cell>
        </row>
        <row r="3819">
          <cell r="A3819" t="str">
            <v>NC_000913.2</v>
          </cell>
          <cell r="B3819" t="str">
            <v>RefSeq</v>
          </cell>
          <cell r="C3819" t="str">
            <v>gene</v>
          </cell>
          <cell r="D3819">
            <v>4173411</v>
          </cell>
          <cell r="E3819">
            <v>4173486</v>
          </cell>
          <cell r="F3819" t="str">
            <v>.</v>
          </cell>
          <cell r="G3819" t="str">
            <v>+</v>
          </cell>
          <cell r="H3819">
            <v>4054</v>
          </cell>
          <cell r="I3819" t="str">
            <v>thrU</v>
          </cell>
          <cell r="J3819" t="str">
            <v>b3976</v>
          </cell>
          <cell r="K3819" t="str">
            <v>EG30102</v>
          </cell>
          <cell r="L3819" t="str">
            <v>EG30102</v>
          </cell>
          <cell r="M3819">
            <v>948476</v>
          </cell>
        </row>
        <row r="3820">
          <cell r="A3820" t="str">
            <v>NC_000913.2</v>
          </cell>
          <cell r="B3820" t="str">
            <v>RefSeq</v>
          </cell>
          <cell r="C3820" t="str">
            <v>gene</v>
          </cell>
          <cell r="D3820">
            <v>4173495</v>
          </cell>
          <cell r="E3820">
            <v>4173579</v>
          </cell>
          <cell r="F3820" t="str">
            <v>.</v>
          </cell>
          <cell r="G3820" t="str">
            <v>+</v>
          </cell>
          <cell r="H3820">
            <v>4055</v>
          </cell>
          <cell r="I3820" t="str">
            <v>tyrU</v>
          </cell>
          <cell r="J3820" t="str">
            <v>b3977</v>
          </cell>
          <cell r="K3820" t="str">
            <v>EG30107</v>
          </cell>
          <cell r="L3820" t="str">
            <v>EG30107</v>
          </cell>
          <cell r="M3820">
            <v>948474</v>
          </cell>
        </row>
        <row r="3821">
          <cell r="A3821" t="str">
            <v>NC_000913.2</v>
          </cell>
          <cell r="B3821" t="str">
            <v>RefSeq</v>
          </cell>
          <cell r="C3821" t="str">
            <v>gene</v>
          </cell>
          <cell r="D3821">
            <v>4173696</v>
          </cell>
          <cell r="E3821">
            <v>4173770</v>
          </cell>
          <cell r="F3821" t="str">
            <v>.</v>
          </cell>
          <cell r="G3821" t="str">
            <v>+</v>
          </cell>
          <cell r="H3821">
            <v>4056</v>
          </cell>
          <cell r="I3821" t="str">
            <v>glyT</v>
          </cell>
          <cell r="J3821" t="str">
            <v>b3978</v>
          </cell>
          <cell r="K3821" t="str">
            <v>EG30036</v>
          </cell>
          <cell r="L3821" t="str">
            <v>EG30036</v>
          </cell>
          <cell r="M3821">
            <v>948481</v>
          </cell>
        </row>
        <row r="3822">
          <cell r="A3822" t="str">
            <v>NC_000913.2</v>
          </cell>
          <cell r="B3822" t="str">
            <v>RefSeq</v>
          </cell>
          <cell r="C3822" t="str">
            <v>gene</v>
          </cell>
          <cell r="D3822">
            <v>4173777</v>
          </cell>
          <cell r="E3822">
            <v>4173852</v>
          </cell>
          <cell r="F3822" t="str">
            <v>.</v>
          </cell>
          <cell r="G3822" t="str">
            <v>+</v>
          </cell>
          <cell r="H3822">
            <v>4057</v>
          </cell>
          <cell r="I3822" t="str">
            <v>thrT</v>
          </cell>
          <cell r="J3822" t="str">
            <v>b3979</v>
          </cell>
          <cell r="K3822" t="str">
            <v>EG30101</v>
          </cell>
          <cell r="L3822" t="str">
            <v>EG30101</v>
          </cell>
          <cell r="M3822">
            <v>948480</v>
          </cell>
        </row>
        <row r="3823">
          <cell r="A3823" t="str">
            <v>NC_000913.2</v>
          </cell>
          <cell r="B3823" t="str">
            <v>RefSeq</v>
          </cell>
          <cell r="C3823" t="str">
            <v>gene</v>
          </cell>
          <cell r="D3823">
            <v>4173967</v>
          </cell>
          <cell r="E3823">
            <v>4175151</v>
          </cell>
          <cell r="F3823" t="str">
            <v>.</v>
          </cell>
          <cell r="G3823" t="str">
            <v>+</v>
          </cell>
          <cell r="H3823">
            <v>4058</v>
          </cell>
          <cell r="I3823" t="str">
            <v>tufB</v>
          </cell>
          <cell r="J3823" t="str">
            <v>b3980</v>
          </cell>
          <cell r="K3823" t="str">
            <v>EG11037</v>
          </cell>
          <cell r="L3823" t="str">
            <v>EG11037</v>
          </cell>
          <cell r="M3823">
            <v>948482</v>
          </cell>
        </row>
        <row r="3824">
          <cell r="A3824" t="str">
            <v>NC_000913.2</v>
          </cell>
          <cell r="B3824" t="str">
            <v>RefSeq</v>
          </cell>
          <cell r="C3824" t="str">
            <v>gene</v>
          </cell>
          <cell r="D3824">
            <v>4175381</v>
          </cell>
          <cell r="E3824">
            <v>4175764</v>
          </cell>
          <cell r="F3824" t="str">
            <v>.</v>
          </cell>
          <cell r="G3824" t="str">
            <v>+</v>
          </cell>
          <cell r="H3824">
            <v>4059</v>
          </cell>
          <cell r="I3824" t="str">
            <v>secE</v>
          </cell>
          <cell r="J3824" t="str">
            <v>b3981</v>
          </cell>
          <cell r="K3824" t="str">
            <v>EG10939</v>
          </cell>
          <cell r="L3824" t="str">
            <v>EG10939</v>
          </cell>
          <cell r="M3824">
            <v>948486</v>
          </cell>
        </row>
        <row r="3825">
          <cell r="A3825" t="str">
            <v>NC_000913.2</v>
          </cell>
          <cell r="B3825" t="str">
            <v>RefSeq</v>
          </cell>
          <cell r="C3825" t="str">
            <v>gene</v>
          </cell>
          <cell r="D3825">
            <v>4175766</v>
          </cell>
          <cell r="E3825">
            <v>4176311</v>
          </cell>
          <cell r="F3825" t="str">
            <v>.</v>
          </cell>
          <cell r="G3825" t="str">
            <v>+</v>
          </cell>
          <cell r="H3825">
            <v>4060</v>
          </cell>
          <cell r="I3825" t="str">
            <v>nusG</v>
          </cell>
          <cell r="J3825" t="str">
            <v>b3982</v>
          </cell>
          <cell r="K3825" t="str">
            <v>EG10667</v>
          </cell>
          <cell r="L3825" t="str">
            <v>EG10667</v>
          </cell>
          <cell r="M3825">
            <v>948485</v>
          </cell>
        </row>
        <row r="3826">
          <cell r="A3826" t="str">
            <v>NC_000913.2</v>
          </cell>
          <cell r="B3826" t="str">
            <v>RefSeq</v>
          </cell>
          <cell r="C3826" t="str">
            <v>gene</v>
          </cell>
          <cell r="D3826">
            <v>4176470</v>
          </cell>
          <cell r="E3826">
            <v>4176898</v>
          </cell>
          <cell r="F3826" t="str">
            <v>.</v>
          </cell>
          <cell r="G3826" t="str">
            <v>+</v>
          </cell>
          <cell r="H3826">
            <v>4061</v>
          </cell>
          <cell r="I3826" t="str">
            <v>rplK</v>
          </cell>
          <cell r="J3826" t="str">
            <v>b3983</v>
          </cell>
          <cell r="K3826" t="str">
            <v>EG10872</v>
          </cell>
          <cell r="L3826" t="str">
            <v>EG10872</v>
          </cell>
          <cell r="M3826">
            <v>948484</v>
          </cell>
        </row>
        <row r="3827">
          <cell r="A3827" t="str">
            <v>NC_000913.2</v>
          </cell>
          <cell r="B3827" t="str">
            <v>RefSeq</v>
          </cell>
          <cell r="C3827" t="str">
            <v>gene</v>
          </cell>
          <cell r="D3827">
            <v>4176902</v>
          </cell>
          <cell r="E3827">
            <v>4177606</v>
          </cell>
          <cell r="F3827" t="str">
            <v>.</v>
          </cell>
          <cell r="G3827" t="str">
            <v>+</v>
          </cell>
          <cell r="H3827">
            <v>4062</v>
          </cell>
          <cell r="I3827" t="str">
            <v>rplA</v>
          </cell>
          <cell r="J3827" t="str">
            <v>b3984</v>
          </cell>
          <cell r="K3827" t="str">
            <v>EG10864</v>
          </cell>
          <cell r="L3827" t="str">
            <v>EG10864</v>
          </cell>
          <cell r="M3827">
            <v>948483</v>
          </cell>
        </row>
        <row r="3828">
          <cell r="A3828" t="str">
            <v>NC_000913.2</v>
          </cell>
          <cell r="B3828" t="str">
            <v>RefSeq</v>
          </cell>
          <cell r="C3828" t="str">
            <v>gene</v>
          </cell>
          <cell r="D3828">
            <v>4178019</v>
          </cell>
          <cell r="E3828">
            <v>4178516</v>
          </cell>
          <cell r="F3828" t="str">
            <v>.</v>
          </cell>
          <cell r="G3828" t="str">
            <v>+</v>
          </cell>
          <cell r="H3828">
            <v>4063</v>
          </cell>
          <cell r="I3828" t="str">
            <v>rplJ</v>
          </cell>
          <cell r="J3828" t="str">
            <v>b3985</v>
          </cell>
          <cell r="K3828" t="str">
            <v>EG10871</v>
          </cell>
          <cell r="L3828" t="str">
            <v>EG10871</v>
          </cell>
          <cell r="M3828">
            <v>948490</v>
          </cell>
        </row>
        <row r="3829">
          <cell r="A3829" t="str">
            <v>NC_000913.2</v>
          </cell>
          <cell r="B3829" t="str">
            <v>RefSeq</v>
          </cell>
          <cell r="C3829" t="str">
            <v>gene</v>
          </cell>
          <cell r="D3829">
            <v>4178583</v>
          </cell>
          <cell r="E3829">
            <v>4178948</v>
          </cell>
          <cell r="F3829" t="str">
            <v>.</v>
          </cell>
          <cell r="G3829" t="str">
            <v>+</v>
          </cell>
          <cell r="H3829">
            <v>4064</v>
          </cell>
          <cell r="I3829" t="str">
            <v>rplL</v>
          </cell>
          <cell r="J3829" t="str">
            <v>b3986</v>
          </cell>
          <cell r="K3829" t="str">
            <v>EG10873</v>
          </cell>
          <cell r="L3829" t="str">
            <v>EG10873</v>
          </cell>
          <cell r="M3829">
            <v>948489</v>
          </cell>
        </row>
        <row r="3830">
          <cell r="A3830" t="str">
            <v>NC_000913.2</v>
          </cell>
          <cell r="B3830" t="str">
            <v>RefSeq</v>
          </cell>
          <cell r="C3830" t="str">
            <v>gene</v>
          </cell>
          <cell r="D3830">
            <v>3656009</v>
          </cell>
          <cell r="E3830">
            <v>3656077</v>
          </cell>
          <cell r="F3830" t="str">
            <v>.</v>
          </cell>
          <cell r="G3830" t="str">
            <v>-</v>
          </cell>
          <cell r="H3830">
            <v>3575</v>
          </cell>
          <cell r="I3830" t="str">
            <v>arrS</v>
          </cell>
          <cell r="J3830" t="str">
            <v>b3987</v>
          </cell>
          <cell r="K3830" t="str">
            <v>EG31188</v>
          </cell>
          <cell r="M3830">
            <v>11115378</v>
          </cell>
        </row>
        <row r="3831">
          <cell r="A3831" t="str">
            <v>NC_000913.2</v>
          </cell>
          <cell r="B3831" t="str">
            <v>RefSeq</v>
          </cell>
          <cell r="C3831" t="str">
            <v>gene</v>
          </cell>
          <cell r="D3831">
            <v>4183373</v>
          </cell>
          <cell r="E3831">
            <v>4187596</v>
          </cell>
          <cell r="F3831" t="str">
            <v>.</v>
          </cell>
          <cell r="G3831" t="str">
            <v>+</v>
          </cell>
          <cell r="H3831">
            <v>4066</v>
          </cell>
          <cell r="I3831" t="str">
            <v>rpoC</v>
          </cell>
          <cell r="J3831" t="str">
            <v>b3988</v>
          </cell>
          <cell r="K3831" t="str">
            <v>EG10895</v>
          </cell>
          <cell r="L3831" t="str">
            <v>EG10895</v>
          </cell>
          <cell r="M3831">
            <v>948487</v>
          </cell>
        </row>
        <row r="3832">
          <cell r="A3832" t="str">
            <v>NC_000913.2</v>
          </cell>
          <cell r="B3832" t="str">
            <v>RefSeq</v>
          </cell>
          <cell r="C3832" t="str">
            <v>gene</v>
          </cell>
          <cell r="D3832">
            <v>4187809</v>
          </cell>
          <cell r="E3832">
            <v>4188348</v>
          </cell>
          <cell r="F3832" t="str">
            <v>.</v>
          </cell>
          <cell r="G3832" t="str">
            <v>+</v>
          </cell>
          <cell r="H3832">
            <v>4067</v>
          </cell>
          <cell r="I3832" t="str">
            <v>yjaZ</v>
          </cell>
          <cell r="J3832" t="str">
            <v>b3989</v>
          </cell>
          <cell r="K3832" t="str">
            <v>EG11429</v>
          </cell>
          <cell r="L3832" t="str">
            <v>EG11429</v>
          </cell>
          <cell r="M3832">
            <v>948495</v>
          </cell>
        </row>
        <row r="3833">
          <cell r="A3833" t="str">
            <v>NC_000913.2</v>
          </cell>
          <cell r="B3833" t="str">
            <v>RefSeq</v>
          </cell>
          <cell r="C3833" t="str">
            <v>gene</v>
          </cell>
          <cell r="D3833">
            <v>4188758</v>
          </cell>
          <cell r="E3833">
            <v>4189891</v>
          </cell>
          <cell r="F3833" t="str">
            <v>.</v>
          </cell>
          <cell r="G3833" t="str">
            <v>-</v>
          </cell>
          <cell r="H3833">
            <v>4069</v>
          </cell>
          <cell r="I3833" t="str">
            <v>thiH</v>
          </cell>
          <cell r="J3833" t="str">
            <v>b3990</v>
          </cell>
          <cell r="K3833" t="str">
            <v>EG11590</v>
          </cell>
          <cell r="L3833" t="str">
            <v>EG11590</v>
          </cell>
          <cell r="M3833">
            <v>948494</v>
          </cell>
        </row>
        <row r="3834">
          <cell r="A3834" t="str">
            <v>NC_000913.2</v>
          </cell>
          <cell r="B3834" t="str">
            <v>RefSeq</v>
          </cell>
          <cell r="C3834" t="str">
            <v>gene</v>
          </cell>
          <cell r="D3834">
            <v>4189888</v>
          </cell>
          <cell r="E3834">
            <v>4190658</v>
          </cell>
          <cell r="F3834" t="str">
            <v>.</v>
          </cell>
          <cell r="G3834" t="str">
            <v>-</v>
          </cell>
          <cell r="H3834">
            <v>4070</v>
          </cell>
          <cell r="I3834" t="str">
            <v>thiG</v>
          </cell>
          <cell r="J3834" t="str">
            <v>b3991</v>
          </cell>
          <cell r="K3834" t="str">
            <v>EG11589</v>
          </cell>
          <cell r="L3834" t="str">
            <v>EG11589</v>
          </cell>
          <cell r="M3834">
            <v>948493</v>
          </cell>
        </row>
        <row r="3835">
          <cell r="A3835" t="str">
            <v>NC_000913.2</v>
          </cell>
          <cell r="B3835" t="str">
            <v>RefSeq</v>
          </cell>
          <cell r="C3835" t="str">
            <v>gene</v>
          </cell>
          <cell r="D3835">
            <v>4190844</v>
          </cell>
          <cell r="E3835">
            <v>4191599</v>
          </cell>
          <cell r="F3835" t="str">
            <v>.</v>
          </cell>
          <cell r="G3835" t="str">
            <v>-</v>
          </cell>
          <cell r="H3835">
            <v>4072</v>
          </cell>
          <cell r="I3835" t="str">
            <v>thiF</v>
          </cell>
          <cell r="J3835" t="str">
            <v>b3992</v>
          </cell>
          <cell r="K3835" t="str">
            <v>EG11587</v>
          </cell>
          <cell r="L3835" t="str">
            <v>EG11587</v>
          </cell>
          <cell r="M3835">
            <v>948500</v>
          </cell>
        </row>
        <row r="3836">
          <cell r="A3836" t="str">
            <v>NC_000913.2</v>
          </cell>
          <cell r="B3836" t="str">
            <v>RefSeq</v>
          </cell>
          <cell r="C3836" t="str">
            <v>gene</v>
          </cell>
          <cell r="D3836">
            <v>4191592</v>
          </cell>
          <cell r="E3836">
            <v>4192227</v>
          </cell>
          <cell r="F3836" t="str">
            <v>.</v>
          </cell>
          <cell r="G3836" t="str">
            <v>-</v>
          </cell>
          <cell r="H3836">
            <v>4073</v>
          </cell>
          <cell r="I3836" t="str">
            <v>thiE</v>
          </cell>
          <cell r="J3836" t="str">
            <v>b3993</v>
          </cell>
          <cell r="K3836" t="str">
            <v>EG11586</v>
          </cell>
          <cell r="L3836" t="str">
            <v>EG11586</v>
          </cell>
          <cell r="M3836">
            <v>948491</v>
          </cell>
        </row>
        <row r="3837">
          <cell r="A3837" t="str">
            <v>NC_000913.2</v>
          </cell>
          <cell r="B3837" t="str">
            <v>RefSeq</v>
          </cell>
          <cell r="C3837" t="str">
            <v>gene</v>
          </cell>
          <cell r="D3837">
            <v>4192227</v>
          </cell>
          <cell r="E3837">
            <v>4194122</v>
          </cell>
          <cell r="F3837" t="str">
            <v>.</v>
          </cell>
          <cell r="G3837" t="str">
            <v>-</v>
          </cell>
          <cell r="H3837">
            <v>4074</v>
          </cell>
          <cell r="I3837" t="str">
            <v>thiC</v>
          </cell>
          <cell r="J3837" t="str">
            <v>b3994</v>
          </cell>
          <cell r="K3837" t="str">
            <v>EG11585</v>
          </cell>
          <cell r="L3837" t="str">
            <v>EG11585</v>
          </cell>
          <cell r="M3837">
            <v>948492</v>
          </cell>
        </row>
        <row r="3838">
          <cell r="A3838" t="str">
            <v>NC_000913.2</v>
          </cell>
          <cell r="B3838" t="str">
            <v>RefSeq</v>
          </cell>
          <cell r="C3838" t="str">
            <v>gene</v>
          </cell>
          <cell r="D3838">
            <v>4194355</v>
          </cell>
          <cell r="E3838">
            <v>4194831</v>
          </cell>
          <cell r="F3838" t="str">
            <v>.</v>
          </cell>
          <cell r="G3838" t="str">
            <v>-</v>
          </cell>
          <cell r="H3838">
            <v>4075</v>
          </cell>
          <cell r="I3838" t="str">
            <v>rsd</v>
          </cell>
          <cell r="J3838" t="str">
            <v>b3995</v>
          </cell>
          <cell r="K3838" t="str">
            <v>EG11738</v>
          </cell>
          <cell r="L3838" t="str">
            <v>EG11738</v>
          </cell>
          <cell r="M3838">
            <v>948496</v>
          </cell>
        </row>
        <row r="3839">
          <cell r="A3839" t="str">
            <v>NC_000913.2</v>
          </cell>
          <cell r="B3839" t="str">
            <v>RefSeq</v>
          </cell>
          <cell r="C3839" t="str">
            <v>gene</v>
          </cell>
          <cell r="D3839">
            <v>4194926</v>
          </cell>
          <cell r="E3839">
            <v>4195699</v>
          </cell>
          <cell r="F3839" t="str">
            <v>.</v>
          </cell>
          <cell r="G3839" t="str">
            <v>+</v>
          </cell>
          <cell r="H3839">
            <v>4076</v>
          </cell>
          <cell r="I3839" t="str">
            <v>nudC</v>
          </cell>
          <cell r="J3839" t="str">
            <v>b3996</v>
          </cell>
          <cell r="K3839" t="str">
            <v>EG11702</v>
          </cell>
          <cell r="L3839" t="str">
            <v>EG11702</v>
          </cell>
          <cell r="M3839">
            <v>948498</v>
          </cell>
        </row>
        <row r="3840">
          <cell r="A3840" t="str">
            <v>NC_000913.2</v>
          </cell>
          <cell r="B3840" t="str">
            <v>RefSeq</v>
          </cell>
          <cell r="C3840" t="str">
            <v>gene</v>
          </cell>
          <cell r="D3840">
            <v>4195739</v>
          </cell>
          <cell r="E3840">
            <v>4196803</v>
          </cell>
          <cell r="F3840" t="str">
            <v>.</v>
          </cell>
          <cell r="G3840" t="str">
            <v>+</v>
          </cell>
          <cell r="H3840">
            <v>4077</v>
          </cell>
          <cell r="I3840" t="str">
            <v>hemE</v>
          </cell>
          <cell r="J3840" t="str">
            <v>b3997</v>
          </cell>
          <cell r="K3840" t="str">
            <v>EG11543</v>
          </cell>
          <cell r="L3840" t="str">
            <v>EG11543</v>
          </cell>
          <cell r="M3840">
            <v>948497</v>
          </cell>
        </row>
        <row r="3841">
          <cell r="A3841" t="str">
            <v>NC_000913.2</v>
          </cell>
          <cell r="B3841" t="str">
            <v>RefSeq</v>
          </cell>
          <cell r="C3841" t="str">
            <v>gene</v>
          </cell>
          <cell r="D3841">
            <v>4196813</v>
          </cell>
          <cell r="E3841">
            <v>4197484</v>
          </cell>
          <cell r="F3841" t="str">
            <v>.</v>
          </cell>
          <cell r="G3841" t="str">
            <v>+</v>
          </cell>
          <cell r="H3841">
            <v>4078</v>
          </cell>
          <cell r="I3841" t="str">
            <v>nfi</v>
          </cell>
          <cell r="J3841" t="str">
            <v>b3998</v>
          </cell>
          <cell r="K3841" t="str">
            <v>EG11915</v>
          </cell>
          <cell r="L3841" t="str">
            <v>EG11915</v>
          </cell>
          <cell r="M3841">
            <v>948502</v>
          </cell>
        </row>
        <row r="3842">
          <cell r="A3842" t="str">
            <v>NC_000913.2</v>
          </cell>
          <cell r="B3842" t="str">
            <v>RefSeq</v>
          </cell>
          <cell r="C3842" t="str">
            <v>gene</v>
          </cell>
          <cell r="D3842">
            <v>4197527</v>
          </cell>
          <cell r="E3842">
            <v>4198117</v>
          </cell>
          <cell r="F3842" t="str">
            <v>.</v>
          </cell>
          <cell r="G3842" t="str">
            <v>+</v>
          </cell>
          <cell r="H3842">
            <v>4079</v>
          </cell>
          <cell r="I3842" t="str">
            <v>yjaG</v>
          </cell>
          <cell r="J3842" t="str">
            <v>b3999</v>
          </cell>
          <cell r="K3842" t="str">
            <v>EG11916</v>
          </cell>
          <cell r="L3842" t="str">
            <v>EG11916</v>
          </cell>
          <cell r="M3842">
            <v>948501</v>
          </cell>
        </row>
        <row r="3843">
          <cell r="A3843" t="str">
            <v>NC_000913.2</v>
          </cell>
          <cell r="B3843" t="str">
            <v>RefSeq</v>
          </cell>
          <cell r="C3843" t="str">
            <v>gene</v>
          </cell>
          <cell r="D3843">
            <v>4198304</v>
          </cell>
          <cell r="E3843">
            <v>4198576</v>
          </cell>
          <cell r="F3843" t="str">
            <v>.</v>
          </cell>
          <cell r="G3843" t="str">
            <v>+</v>
          </cell>
          <cell r="H3843">
            <v>4080</v>
          </cell>
          <cell r="I3843" t="str">
            <v>hupA</v>
          </cell>
          <cell r="J3843" t="str">
            <v>b4000</v>
          </cell>
          <cell r="K3843" t="str">
            <v>EG10466</v>
          </cell>
          <cell r="L3843" t="str">
            <v>EG10466</v>
          </cell>
          <cell r="M3843">
            <v>948499</v>
          </cell>
        </row>
        <row r="3844">
          <cell r="A3844" t="str">
            <v>NC_000913.2</v>
          </cell>
          <cell r="B3844" t="str">
            <v>RefSeq</v>
          </cell>
          <cell r="C3844" t="str">
            <v>gene</v>
          </cell>
          <cell r="D3844">
            <v>4198589</v>
          </cell>
          <cell r="E3844">
            <v>4199284</v>
          </cell>
          <cell r="F3844" t="str">
            <v>.</v>
          </cell>
          <cell r="G3844" t="str">
            <v>+</v>
          </cell>
          <cell r="H3844">
            <v>4081</v>
          </cell>
          <cell r="I3844" t="str">
            <v>yjaH</v>
          </cell>
          <cell r="J3844" t="str">
            <v>b4001</v>
          </cell>
          <cell r="K3844" t="str">
            <v>EG11917</v>
          </cell>
          <cell r="L3844" t="str">
            <v>EG11917</v>
          </cell>
          <cell r="M3844">
            <v>948508</v>
          </cell>
        </row>
        <row r="3845">
          <cell r="A3845" t="str">
            <v>NC_000913.2</v>
          </cell>
          <cell r="B3845" t="str">
            <v>RefSeq</v>
          </cell>
          <cell r="C3845" t="str">
            <v>gene</v>
          </cell>
          <cell r="D3845">
            <v>4199286</v>
          </cell>
          <cell r="E3845">
            <v>4199711</v>
          </cell>
          <cell r="F3845" t="str">
            <v>.</v>
          </cell>
          <cell r="G3845" t="str">
            <v>-</v>
          </cell>
          <cell r="H3845">
            <v>4082</v>
          </cell>
          <cell r="I3845" t="str">
            <v>zraP</v>
          </cell>
          <cell r="J3845" t="str">
            <v>b4002</v>
          </cell>
          <cell r="K3845" t="str">
            <v>EG11918</v>
          </cell>
          <cell r="L3845" t="str">
            <v>EG11918</v>
          </cell>
          <cell r="M3845">
            <v>948507</v>
          </cell>
        </row>
        <row r="3846">
          <cell r="A3846" t="str">
            <v>NC_000913.2</v>
          </cell>
          <cell r="B3846" t="str">
            <v>RefSeq</v>
          </cell>
          <cell r="C3846" t="str">
            <v>gene</v>
          </cell>
          <cell r="D3846">
            <v>4199949</v>
          </cell>
          <cell r="E3846">
            <v>4201346</v>
          </cell>
          <cell r="F3846" t="str">
            <v>.</v>
          </cell>
          <cell r="G3846" t="str">
            <v>+</v>
          </cell>
          <cell r="H3846">
            <v>4083</v>
          </cell>
          <cell r="I3846" t="str">
            <v>zraS</v>
          </cell>
          <cell r="J3846" t="str">
            <v>b4003</v>
          </cell>
          <cell r="K3846" t="str">
            <v>EG10008</v>
          </cell>
          <cell r="L3846" t="str">
            <v>EG10008</v>
          </cell>
          <cell r="M3846">
            <v>948506</v>
          </cell>
        </row>
        <row r="3847">
          <cell r="A3847" t="str">
            <v>NC_000913.2</v>
          </cell>
          <cell r="B3847" t="str">
            <v>RefSeq</v>
          </cell>
          <cell r="C3847" t="str">
            <v>gene</v>
          </cell>
          <cell r="D3847">
            <v>4201343</v>
          </cell>
          <cell r="E3847">
            <v>4202668</v>
          </cell>
          <cell r="F3847" t="str">
            <v>.</v>
          </cell>
          <cell r="G3847" t="str">
            <v>+</v>
          </cell>
          <cell r="H3847">
            <v>4084</v>
          </cell>
          <cell r="I3847" t="str">
            <v>zraR</v>
          </cell>
          <cell r="J3847" t="str">
            <v>b4004</v>
          </cell>
          <cell r="K3847" t="str">
            <v>EG10482</v>
          </cell>
          <cell r="L3847" t="str">
            <v>EG10482</v>
          </cell>
          <cell r="M3847">
            <v>948505</v>
          </cell>
        </row>
        <row r="3848">
          <cell r="A3848" t="str">
            <v>NC_000913.2</v>
          </cell>
          <cell r="B3848" t="str">
            <v>RefSeq</v>
          </cell>
          <cell r="C3848" t="str">
            <v>gene</v>
          </cell>
          <cell r="D3848">
            <v>4202665</v>
          </cell>
          <cell r="E3848">
            <v>4203954</v>
          </cell>
          <cell r="F3848" t="str">
            <v>.</v>
          </cell>
          <cell r="G3848" t="str">
            <v>-</v>
          </cell>
          <cell r="H3848">
            <v>4085</v>
          </cell>
          <cell r="I3848" t="str">
            <v>purD</v>
          </cell>
          <cell r="J3848" t="str">
            <v>b4005</v>
          </cell>
          <cell r="K3848" t="str">
            <v>EG10792</v>
          </cell>
          <cell r="L3848" t="str">
            <v>EG10792</v>
          </cell>
          <cell r="M3848">
            <v>948504</v>
          </cell>
        </row>
        <row r="3849">
          <cell r="A3849" t="str">
            <v>NC_000913.2</v>
          </cell>
          <cell r="B3849" t="str">
            <v>RefSeq</v>
          </cell>
          <cell r="C3849" t="str">
            <v>gene</v>
          </cell>
          <cell r="D3849">
            <v>4203966</v>
          </cell>
          <cell r="E3849">
            <v>4205555</v>
          </cell>
          <cell r="F3849" t="str">
            <v>.</v>
          </cell>
          <cell r="G3849" t="str">
            <v>-</v>
          </cell>
          <cell r="H3849">
            <v>4086</v>
          </cell>
          <cell r="I3849" t="str">
            <v>purH</v>
          </cell>
          <cell r="J3849" t="str">
            <v>b4006</v>
          </cell>
          <cell r="K3849" t="str">
            <v>EG10795</v>
          </cell>
          <cell r="L3849" t="str">
            <v>EG10795</v>
          </cell>
          <cell r="M3849">
            <v>948503</v>
          </cell>
        </row>
        <row r="3850">
          <cell r="A3850" t="str">
            <v>NC_000913.2</v>
          </cell>
          <cell r="B3850" t="str">
            <v>RefSeq</v>
          </cell>
          <cell r="C3850" t="str">
            <v>gene</v>
          </cell>
          <cell r="D3850">
            <v>4206170</v>
          </cell>
          <cell r="E3850">
            <v>4207711</v>
          </cell>
          <cell r="F3850" t="str">
            <v>.</v>
          </cell>
          <cell r="G3850" t="str">
            <v>+</v>
          </cell>
          <cell r="H3850">
            <v>4087</v>
          </cell>
          <cell r="I3850" t="str">
            <v>rrsE</v>
          </cell>
          <cell r="J3850" t="str">
            <v>b4007</v>
          </cell>
          <cell r="K3850" t="str">
            <v>EG30088</v>
          </cell>
          <cell r="L3850" t="str">
            <v>EG30088</v>
          </cell>
          <cell r="M3850">
            <v>948511</v>
          </cell>
        </row>
        <row r="3851">
          <cell r="A3851" t="str">
            <v>NC_000913.2</v>
          </cell>
          <cell r="B3851" t="str">
            <v>RefSeq</v>
          </cell>
          <cell r="C3851" t="str">
            <v>gene</v>
          </cell>
          <cell r="D3851">
            <v>4207797</v>
          </cell>
          <cell r="E3851">
            <v>4207872</v>
          </cell>
          <cell r="F3851" t="str">
            <v>.</v>
          </cell>
          <cell r="G3851" t="str">
            <v>+</v>
          </cell>
          <cell r="H3851">
            <v>4088</v>
          </cell>
          <cell r="I3851" t="str">
            <v>gltV</v>
          </cell>
          <cell r="J3851" t="str">
            <v>b4008</v>
          </cell>
          <cell r="K3851" t="str">
            <v>EG30034</v>
          </cell>
          <cell r="L3851" t="str">
            <v>EG30034</v>
          </cell>
          <cell r="M3851">
            <v>948510</v>
          </cell>
        </row>
        <row r="3852">
          <cell r="A3852" t="str">
            <v>NC_000913.2</v>
          </cell>
          <cell r="B3852" t="str">
            <v>RefSeq</v>
          </cell>
          <cell r="C3852" t="str">
            <v>gene</v>
          </cell>
          <cell r="D3852">
            <v>4208066</v>
          </cell>
          <cell r="E3852">
            <v>4210969</v>
          </cell>
          <cell r="F3852" t="str">
            <v>.</v>
          </cell>
          <cell r="G3852" t="str">
            <v>+</v>
          </cell>
          <cell r="H3852">
            <v>4089</v>
          </cell>
          <cell r="I3852" t="str">
            <v>rrlE</v>
          </cell>
          <cell r="J3852" t="str">
            <v>b4009</v>
          </cell>
          <cell r="K3852" t="str">
            <v>EG30081</v>
          </cell>
          <cell r="L3852" t="str">
            <v>EG30081</v>
          </cell>
          <cell r="M3852">
            <v>948509</v>
          </cell>
        </row>
        <row r="3853">
          <cell r="A3853" t="str">
            <v>NC_000913.2</v>
          </cell>
          <cell r="B3853" t="str">
            <v>RefSeq</v>
          </cell>
          <cell r="C3853" t="str">
            <v>gene</v>
          </cell>
          <cell r="D3853">
            <v>4211063</v>
          </cell>
          <cell r="E3853">
            <v>4211182</v>
          </cell>
          <cell r="F3853" t="str">
            <v>.</v>
          </cell>
          <cell r="G3853" t="str">
            <v>+</v>
          </cell>
          <cell r="H3853">
            <v>4090</v>
          </cell>
          <cell r="I3853" t="str">
            <v>rrfE</v>
          </cell>
          <cell r="J3853" t="str">
            <v>b4010</v>
          </cell>
          <cell r="K3853" t="str">
            <v>EG30074</v>
          </cell>
          <cell r="L3853" t="str">
            <v>EG30074</v>
          </cell>
          <cell r="M3853">
            <v>948516</v>
          </cell>
        </row>
        <row r="3854">
          <cell r="A3854" t="str">
            <v>NC_000913.2</v>
          </cell>
          <cell r="B3854" t="str">
            <v>RefSeq</v>
          </cell>
          <cell r="C3854" t="str">
            <v>gene</v>
          </cell>
          <cell r="D3854">
            <v>4211257</v>
          </cell>
          <cell r="E3854">
            <v>4211640</v>
          </cell>
          <cell r="F3854" t="str">
            <v>.</v>
          </cell>
          <cell r="G3854" t="str">
            <v>+</v>
          </cell>
          <cell r="H3854">
            <v>4091</v>
          </cell>
          <cell r="I3854" t="str">
            <v>yjaA</v>
          </cell>
          <cell r="J3854" t="str">
            <v>b4011</v>
          </cell>
          <cell r="K3854" t="str">
            <v>EG11206</v>
          </cell>
          <cell r="L3854" t="str">
            <v>EG11206</v>
          </cell>
          <cell r="M3854">
            <v>948515</v>
          </cell>
        </row>
        <row r="3855">
          <cell r="A3855" t="str">
            <v>NC_000913.2</v>
          </cell>
          <cell r="B3855" t="str">
            <v>RefSeq</v>
          </cell>
          <cell r="C3855" t="str">
            <v>gene</v>
          </cell>
          <cell r="D3855">
            <v>4211703</v>
          </cell>
          <cell r="E3855">
            <v>4212146</v>
          </cell>
          <cell r="F3855" t="str">
            <v>.</v>
          </cell>
          <cell r="G3855" t="str">
            <v>-</v>
          </cell>
          <cell r="H3855">
            <v>4092</v>
          </cell>
          <cell r="I3855" t="str">
            <v>yjaB</v>
          </cell>
          <cell r="J3855" t="str">
            <v>b4012</v>
          </cell>
          <cell r="K3855" t="str">
            <v>EG11207</v>
          </cell>
          <cell r="L3855" t="str">
            <v>EG11207</v>
          </cell>
          <cell r="M3855">
            <v>948514</v>
          </cell>
        </row>
        <row r="3856">
          <cell r="A3856" t="str">
            <v>NC_000913.2</v>
          </cell>
          <cell r="B3856" t="str">
            <v>RefSeq</v>
          </cell>
          <cell r="C3856" t="str">
            <v>gene</v>
          </cell>
          <cell r="D3856">
            <v>4212303</v>
          </cell>
          <cell r="E3856">
            <v>4213232</v>
          </cell>
          <cell r="F3856" t="str">
            <v>.</v>
          </cell>
          <cell r="G3856" t="str">
            <v>+</v>
          </cell>
          <cell r="H3856">
            <v>4093</v>
          </cell>
          <cell r="I3856" t="str">
            <v>metA</v>
          </cell>
          <cell r="J3856" t="str">
            <v>b4013</v>
          </cell>
          <cell r="K3856" t="str">
            <v>EG10581</v>
          </cell>
          <cell r="L3856" t="str">
            <v>EG10581</v>
          </cell>
          <cell r="M3856">
            <v>948513</v>
          </cell>
        </row>
        <row r="3857">
          <cell r="A3857" t="str">
            <v>NC_000913.2</v>
          </cell>
          <cell r="B3857" t="str">
            <v>RefSeq</v>
          </cell>
          <cell r="C3857" t="str">
            <v>gene</v>
          </cell>
          <cell r="D3857">
            <v>4213501</v>
          </cell>
          <cell r="E3857">
            <v>4215102</v>
          </cell>
          <cell r="F3857" t="str">
            <v>.</v>
          </cell>
          <cell r="G3857" t="str">
            <v>+</v>
          </cell>
          <cell r="H3857">
            <v>4094</v>
          </cell>
          <cell r="I3857" t="str">
            <v>aceB</v>
          </cell>
          <cell r="J3857" t="str">
            <v>b4014</v>
          </cell>
          <cell r="K3857" t="str">
            <v>EG10023</v>
          </cell>
          <cell r="L3857" t="str">
            <v>EG10023</v>
          </cell>
          <cell r="M3857">
            <v>948512</v>
          </cell>
        </row>
        <row r="3858">
          <cell r="A3858" t="str">
            <v>NC_000913.2</v>
          </cell>
          <cell r="B3858" t="str">
            <v>RefSeq</v>
          </cell>
          <cell r="C3858" t="str">
            <v>gene</v>
          </cell>
          <cell r="D3858">
            <v>4215132</v>
          </cell>
          <cell r="E3858">
            <v>4216436</v>
          </cell>
          <cell r="F3858" t="str">
            <v>.</v>
          </cell>
          <cell r="G3858" t="str">
            <v>+</v>
          </cell>
          <cell r="H3858">
            <v>4095</v>
          </cell>
          <cell r="I3858" t="str">
            <v>aceA</v>
          </cell>
          <cell r="J3858" t="str">
            <v>b4015</v>
          </cell>
          <cell r="K3858" t="str">
            <v>EG10022</v>
          </cell>
          <cell r="L3858" t="str">
            <v>EG10022</v>
          </cell>
          <cell r="M3858">
            <v>948517</v>
          </cell>
        </row>
        <row r="3859">
          <cell r="A3859" t="str">
            <v>NC_000913.2</v>
          </cell>
          <cell r="B3859" t="str">
            <v>RefSeq</v>
          </cell>
          <cell r="C3859" t="str">
            <v>gene</v>
          </cell>
          <cell r="D3859">
            <v>4216619</v>
          </cell>
          <cell r="E3859">
            <v>4218355</v>
          </cell>
          <cell r="F3859" t="str">
            <v>.</v>
          </cell>
          <cell r="G3859" t="str">
            <v>+</v>
          </cell>
          <cell r="H3859">
            <v>4096</v>
          </cell>
          <cell r="I3859" t="str">
            <v>aceK</v>
          </cell>
          <cell r="J3859" t="str">
            <v>b4016</v>
          </cell>
          <cell r="K3859" t="str">
            <v>EG10026</v>
          </cell>
          <cell r="L3859" t="str">
            <v>EG10026</v>
          </cell>
          <cell r="M3859">
            <v>944797</v>
          </cell>
        </row>
        <row r="3860">
          <cell r="A3860" t="str">
            <v>NC_000913.2</v>
          </cell>
          <cell r="B3860" t="str">
            <v>RefSeq</v>
          </cell>
          <cell r="C3860" t="str">
            <v>gene</v>
          </cell>
          <cell r="D3860">
            <v>4218324</v>
          </cell>
          <cell r="E3860">
            <v>4220510</v>
          </cell>
          <cell r="F3860" t="str">
            <v>.</v>
          </cell>
          <cell r="G3860" t="str">
            <v>-</v>
          </cell>
          <cell r="H3860">
            <v>4097</v>
          </cell>
          <cell r="I3860" t="str">
            <v>arpA</v>
          </cell>
          <cell r="J3860" t="str">
            <v>b4017</v>
          </cell>
          <cell r="K3860" t="str">
            <v>EG11208</v>
          </cell>
          <cell r="L3860" t="str">
            <v>EG11208</v>
          </cell>
          <cell r="M3860">
            <v>944933</v>
          </cell>
        </row>
        <row r="3861">
          <cell r="A3861" t="str">
            <v>NC_000913.2</v>
          </cell>
          <cell r="B3861" t="str">
            <v>RefSeq</v>
          </cell>
          <cell r="C3861" t="str">
            <v>gene</v>
          </cell>
          <cell r="D3861">
            <v>4220827</v>
          </cell>
          <cell r="E3861">
            <v>4221651</v>
          </cell>
          <cell r="F3861" t="str">
            <v>.</v>
          </cell>
          <cell r="G3861" t="str">
            <v>-</v>
          </cell>
          <cell r="H3861">
            <v>4098</v>
          </cell>
          <cell r="I3861" t="str">
            <v>iclR</v>
          </cell>
          <cell r="J3861" t="str">
            <v>b4018</v>
          </cell>
          <cell r="K3861" t="str">
            <v>EG10491</v>
          </cell>
          <cell r="L3861" t="str">
            <v>EG10491</v>
          </cell>
          <cell r="M3861">
            <v>948524</v>
          </cell>
        </row>
        <row r="3862">
          <cell r="A3862" t="str">
            <v>NC_000913.2</v>
          </cell>
          <cell r="B3862" t="str">
            <v>RefSeq</v>
          </cell>
          <cell r="C3862" t="str">
            <v>gene</v>
          </cell>
          <cell r="D3862">
            <v>4221851</v>
          </cell>
          <cell r="E3862">
            <v>4225534</v>
          </cell>
          <cell r="F3862" t="str">
            <v>.</v>
          </cell>
          <cell r="G3862" t="str">
            <v>+</v>
          </cell>
          <cell r="H3862">
            <v>4099</v>
          </cell>
          <cell r="I3862" t="str">
            <v>metH</v>
          </cell>
          <cell r="J3862" t="str">
            <v>b4019</v>
          </cell>
          <cell r="K3862" t="str">
            <v>EG10587</v>
          </cell>
          <cell r="L3862" t="str">
            <v>EG10587</v>
          </cell>
          <cell r="M3862">
            <v>948522</v>
          </cell>
        </row>
        <row r="3863">
          <cell r="A3863" t="str">
            <v>NC_000913.2</v>
          </cell>
          <cell r="B3863" t="str">
            <v>RefSeq</v>
          </cell>
          <cell r="C3863" t="str">
            <v>gene</v>
          </cell>
          <cell r="D3863">
            <v>4225754</v>
          </cell>
          <cell r="E3863">
            <v>4227385</v>
          </cell>
          <cell r="F3863" t="str">
            <v>.</v>
          </cell>
          <cell r="G3863" t="str">
            <v>+</v>
          </cell>
          <cell r="H3863">
            <v>4100</v>
          </cell>
          <cell r="I3863" t="str">
            <v>yjbB</v>
          </cell>
          <cell r="J3863" t="str">
            <v>b4020</v>
          </cell>
          <cell r="K3863" t="str">
            <v>EG11919</v>
          </cell>
          <cell r="L3863" t="str">
            <v>EG11919</v>
          </cell>
          <cell r="M3863">
            <v>948521</v>
          </cell>
        </row>
        <row r="3864">
          <cell r="A3864" t="str">
            <v>NC_000913.2</v>
          </cell>
          <cell r="B3864" t="str">
            <v>RefSeq</v>
          </cell>
          <cell r="C3864" t="str">
            <v>gene</v>
          </cell>
          <cell r="D3864">
            <v>4227476</v>
          </cell>
          <cell r="E3864">
            <v>4228165</v>
          </cell>
          <cell r="F3864" t="str">
            <v>.</v>
          </cell>
          <cell r="G3864" t="str">
            <v>-</v>
          </cell>
          <cell r="H3864">
            <v>4101</v>
          </cell>
          <cell r="I3864" t="str">
            <v>pepE</v>
          </cell>
          <cell r="J3864" t="str">
            <v>b4021</v>
          </cell>
          <cell r="K3864" t="str">
            <v>EG11920</v>
          </cell>
          <cell r="L3864" t="str">
            <v>EG11920</v>
          </cell>
          <cell r="M3864">
            <v>948520</v>
          </cell>
        </row>
        <row r="3865">
          <cell r="A3865" t="str">
            <v>NC_000913.2</v>
          </cell>
          <cell r="B3865" t="str">
            <v>RefSeq</v>
          </cell>
          <cell r="C3865" t="str">
            <v>gene</v>
          </cell>
          <cell r="D3865">
            <v>4228377</v>
          </cell>
          <cell r="E3865">
            <v>4229249</v>
          </cell>
          <cell r="F3865" t="str">
            <v>.</v>
          </cell>
          <cell r="G3865" t="str">
            <v>+</v>
          </cell>
          <cell r="H3865">
            <v>4102</v>
          </cell>
          <cell r="I3865" t="str">
            <v>rluF</v>
          </cell>
          <cell r="J3865" t="str">
            <v>b4022</v>
          </cell>
          <cell r="K3865" t="str">
            <v>EG11921</v>
          </cell>
          <cell r="L3865" t="str">
            <v>EG11921</v>
          </cell>
          <cell r="M3865">
            <v>948519</v>
          </cell>
        </row>
        <row r="3866">
          <cell r="A3866" t="str">
            <v>NC_000913.2</v>
          </cell>
          <cell r="B3866" t="str">
            <v>RefSeq</v>
          </cell>
          <cell r="C3866" t="str">
            <v>gene</v>
          </cell>
          <cell r="D3866">
            <v>4229382</v>
          </cell>
          <cell r="E3866">
            <v>4229654</v>
          </cell>
          <cell r="F3866" t="str">
            <v>.</v>
          </cell>
          <cell r="G3866" t="str">
            <v>-</v>
          </cell>
          <cell r="H3866">
            <v>4103</v>
          </cell>
          <cell r="I3866" t="str">
            <v>yjbD</v>
          </cell>
          <cell r="J3866" t="str">
            <v>b4023</v>
          </cell>
          <cell r="K3866" t="str">
            <v>EG11922</v>
          </cell>
          <cell r="L3866" t="str">
            <v>EG11922</v>
          </cell>
          <cell r="M3866">
            <v>948518</v>
          </cell>
        </row>
        <row r="3867">
          <cell r="A3867" t="str">
            <v>NC_000913.2</v>
          </cell>
          <cell r="B3867" t="str">
            <v>RefSeq</v>
          </cell>
          <cell r="C3867" t="str">
            <v>gene</v>
          </cell>
          <cell r="D3867">
            <v>4229907</v>
          </cell>
          <cell r="E3867">
            <v>4231256</v>
          </cell>
          <cell r="F3867" t="str">
            <v>.</v>
          </cell>
          <cell r="G3867" t="str">
            <v>-</v>
          </cell>
          <cell r="H3867">
            <v>4104</v>
          </cell>
          <cell r="I3867" t="str">
            <v>lysC</v>
          </cell>
          <cell r="J3867" t="str">
            <v>b4024</v>
          </cell>
          <cell r="K3867" t="str">
            <v>EG10550</v>
          </cell>
          <cell r="L3867" t="str">
            <v>EG10550</v>
          </cell>
          <cell r="M3867">
            <v>948531</v>
          </cell>
        </row>
        <row r="3868">
          <cell r="A3868" t="str">
            <v>NC_000913.2</v>
          </cell>
          <cell r="B3868" t="str">
            <v>RefSeq</v>
          </cell>
          <cell r="C3868" t="str">
            <v>gene</v>
          </cell>
          <cell r="D3868">
            <v>4231781</v>
          </cell>
          <cell r="E3868">
            <v>4233430</v>
          </cell>
          <cell r="F3868" t="str">
            <v>.</v>
          </cell>
          <cell r="G3868" t="str">
            <v>+</v>
          </cell>
          <cell r="H3868">
            <v>4105</v>
          </cell>
          <cell r="I3868" t="str">
            <v>pgi</v>
          </cell>
          <cell r="J3868" t="str">
            <v>b4025</v>
          </cell>
          <cell r="K3868" t="str">
            <v>EG10702</v>
          </cell>
          <cell r="L3868" t="str">
            <v>EG10702</v>
          </cell>
          <cell r="M3868">
            <v>948535</v>
          </cell>
        </row>
        <row r="3869">
          <cell r="A3869" t="str">
            <v>NC_000913.2</v>
          </cell>
          <cell r="B3869" t="str">
            <v>RefSeq</v>
          </cell>
          <cell r="C3869" t="str">
            <v>gene</v>
          </cell>
          <cell r="D3869">
            <v>4233929</v>
          </cell>
          <cell r="E3869">
            <v>4234171</v>
          </cell>
          <cell r="F3869" t="str">
            <v>.</v>
          </cell>
          <cell r="G3869" t="str">
            <v>+</v>
          </cell>
          <cell r="H3869">
            <v>4106</v>
          </cell>
          <cell r="I3869" t="str">
            <v>yjbE</v>
          </cell>
          <cell r="J3869" t="str">
            <v>b4026</v>
          </cell>
          <cell r="K3869" t="str">
            <v>EG11923</v>
          </cell>
          <cell r="L3869" t="str">
            <v>EG11923</v>
          </cell>
          <cell r="M3869">
            <v>948534</v>
          </cell>
        </row>
        <row r="3870">
          <cell r="A3870" t="str">
            <v>NC_000913.2</v>
          </cell>
          <cell r="B3870" t="str">
            <v>RefSeq</v>
          </cell>
          <cell r="C3870" t="str">
            <v>gene</v>
          </cell>
          <cell r="D3870">
            <v>4234285</v>
          </cell>
          <cell r="E3870">
            <v>4234923</v>
          </cell>
          <cell r="F3870" t="str">
            <v>.</v>
          </cell>
          <cell r="G3870" t="str">
            <v>+</v>
          </cell>
          <cell r="H3870">
            <v>4107</v>
          </cell>
          <cell r="I3870" t="str">
            <v>yjbF</v>
          </cell>
          <cell r="J3870" t="str">
            <v>b4027</v>
          </cell>
          <cell r="K3870" t="str">
            <v>EG11924</v>
          </cell>
          <cell r="L3870" t="str">
            <v>EG11924</v>
          </cell>
          <cell r="M3870">
            <v>948533</v>
          </cell>
        </row>
        <row r="3871">
          <cell r="A3871" t="str">
            <v>NC_000913.2</v>
          </cell>
          <cell r="B3871" t="str">
            <v>RefSeq</v>
          </cell>
          <cell r="C3871" t="str">
            <v>gene</v>
          </cell>
          <cell r="D3871">
            <v>4234920</v>
          </cell>
          <cell r="E3871">
            <v>4235657</v>
          </cell>
          <cell r="F3871" t="str">
            <v>.</v>
          </cell>
          <cell r="G3871" t="str">
            <v>+</v>
          </cell>
          <cell r="H3871">
            <v>4108</v>
          </cell>
          <cell r="I3871" t="str">
            <v>yjbG</v>
          </cell>
          <cell r="J3871" t="str">
            <v>b4028</v>
          </cell>
          <cell r="K3871" t="str">
            <v>EG11925</v>
          </cell>
          <cell r="L3871" t="str">
            <v>EG11925</v>
          </cell>
          <cell r="M3871">
            <v>948526</v>
          </cell>
        </row>
        <row r="3872">
          <cell r="A3872" t="str">
            <v>NC_000913.2</v>
          </cell>
          <cell r="B3872" t="str">
            <v>RefSeq</v>
          </cell>
          <cell r="C3872" t="str">
            <v>gene</v>
          </cell>
          <cell r="D3872">
            <v>4235657</v>
          </cell>
          <cell r="E3872">
            <v>4237753</v>
          </cell>
          <cell r="F3872" t="str">
            <v>.</v>
          </cell>
          <cell r="G3872" t="str">
            <v>+</v>
          </cell>
          <cell r="H3872">
            <v>4109</v>
          </cell>
          <cell r="I3872" t="str">
            <v>yjbH</v>
          </cell>
          <cell r="J3872" t="str">
            <v>b4029</v>
          </cell>
          <cell r="K3872" t="str">
            <v>EG11926</v>
          </cell>
          <cell r="L3872" t="str">
            <v>EG11926</v>
          </cell>
          <cell r="M3872">
            <v>948527</v>
          </cell>
        </row>
        <row r="3873">
          <cell r="A3873" t="str">
            <v>NC_000913.2</v>
          </cell>
          <cell r="B3873" t="str">
            <v>RefSeq</v>
          </cell>
          <cell r="C3873" t="str">
            <v>gene</v>
          </cell>
          <cell r="D3873">
            <v>4238348</v>
          </cell>
          <cell r="E3873">
            <v>4238758</v>
          </cell>
          <cell r="F3873" t="str">
            <v>.</v>
          </cell>
          <cell r="G3873" t="str">
            <v>+</v>
          </cell>
          <cell r="H3873">
            <v>4111</v>
          </cell>
          <cell r="I3873" t="str">
            <v>psiE</v>
          </cell>
          <cell r="J3873" t="str">
            <v>b4030</v>
          </cell>
          <cell r="K3873" t="str">
            <v>EG11209</v>
          </cell>
          <cell r="L3873" t="str">
            <v>EG11209</v>
          </cell>
          <cell r="M3873">
            <v>948528</v>
          </cell>
        </row>
        <row r="3874">
          <cell r="A3874" t="str">
            <v>NC_000913.2</v>
          </cell>
          <cell r="B3874" t="str">
            <v>RefSeq</v>
          </cell>
          <cell r="C3874" t="str">
            <v>gene</v>
          </cell>
          <cell r="D3874">
            <v>4238802</v>
          </cell>
          <cell r="E3874">
            <v>4240277</v>
          </cell>
          <cell r="F3874" t="str">
            <v>.</v>
          </cell>
          <cell r="G3874" t="str">
            <v>-</v>
          </cell>
          <cell r="H3874">
            <v>4112</v>
          </cell>
          <cell r="I3874" t="str">
            <v>xylE</v>
          </cell>
          <cell r="J3874" t="str">
            <v>b4031</v>
          </cell>
          <cell r="K3874" t="str">
            <v>EG11076</v>
          </cell>
          <cell r="L3874" t="str">
            <v>EG11076</v>
          </cell>
          <cell r="M3874">
            <v>948529</v>
          </cell>
        </row>
        <row r="3875">
          <cell r="A3875" t="str">
            <v>NC_000913.2</v>
          </cell>
          <cell r="B3875" t="str">
            <v>RefSeq</v>
          </cell>
          <cell r="C3875" t="str">
            <v>gene</v>
          </cell>
          <cell r="D3875">
            <v>4240649</v>
          </cell>
          <cell r="E3875">
            <v>4241539</v>
          </cell>
          <cell r="F3875" t="str">
            <v>.</v>
          </cell>
          <cell r="G3875" t="str">
            <v>-</v>
          </cell>
          <cell r="H3875">
            <v>4113</v>
          </cell>
          <cell r="I3875" t="str">
            <v>malG</v>
          </cell>
          <cell r="J3875" t="str">
            <v>b4032</v>
          </cell>
          <cell r="K3875" t="str">
            <v>EG10556</v>
          </cell>
          <cell r="L3875" t="str">
            <v>EG10556</v>
          </cell>
          <cell r="M3875">
            <v>948530</v>
          </cell>
        </row>
        <row r="3876">
          <cell r="A3876" t="str">
            <v>NC_000913.2</v>
          </cell>
          <cell r="B3876" t="str">
            <v>RefSeq</v>
          </cell>
          <cell r="C3876" t="str">
            <v>gene</v>
          </cell>
          <cell r="D3876">
            <v>4241554</v>
          </cell>
          <cell r="E3876">
            <v>4243098</v>
          </cell>
          <cell r="F3876" t="str">
            <v>.</v>
          </cell>
          <cell r="G3876" t="str">
            <v>-</v>
          </cell>
          <cell r="H3876">
            <v>4114</v>
          </cell>
          <cell r="I3876" t="str">
            <v>malF</v>
          </cell>
          <cell r="J3876" t="str">
            <v>b4033</v>
          </cell>
          <cell r="K3876" t="str">
            <v>EG10555</v>
          </cell>
          <cell r="L3876" t="str">
            <v>EG10555</v>
          </cell>
          <cell r="M3876">
            <v>948532</v>
          </cell>
        </row>
        <row r="3877">
          <cell r="A3877" t="str">
            <v>NC_000913.2</v>
          </cell>
          <cell r="B3877" t="str">
            <v>RefSeq</v>
          </cell>
          <cell r="C3877" t="str">
            <v>gene</v>
          </cell>
          <cell r="D3877">
            <v>4243252</v>
          </cell>
          <cell r="E3877">
            <v>4244442</v>
          </cell>
          <cell r="F3877" t="str">
            <v>.</v>
          </cell>
          <cell r="G3877" t="str">
            <v>-</v>
          </cell>
          <cell r="H3877">
            <v>4115</v>
          </cell>
          <cell r="I3877" t="str">
            <v>malE</v>
          </cell>
          <cell r="J3877" t="str">
            <v>b4034</v>
          </cell>
          <cell r="K3877" t="str">
            <v>EG10554</v>
          </cell>
          <cell r="L3877" t="str">
            <v>EG10554</v>
          </cell>
          <cell r="M3877">
            <v>948538</v>
          </cell>
        </row>
        <row r="3878">
          <cell r="A3878" t="str">
            <v>NC_000913.2</v>
          </cell>
          <cell r="B3878" t="str">
            <v>RefSeq</v>
          </cell>
          <cell r="C3878" t="str">
            <v>gene</v>
          </cell>
          <cell r="D3878">
            <v>4244807</v>
          </cell>
          <cell r="E3878">
            <v>4245922</v>
          </cell>
          <cell r="F3878" t="str">
            <v>.</v>
          </cell>
          <cell r="G3878" t="str">
            <v>+</v>
          </cell>
          <cell r="H3878">
            <v>4116</v>
          </cell>
          <cell r="I3878" t="str">
            <v>malK</v>
          </cell>
          <cell r="J3878" t="str">
            <v>b4035</v>
          </cell>
          <cell r="K3878" t="str">
            <v>EG10558</v>
          </cell>
          <cell r="L3878" t="str">
            <v>EG10558</v>
          </cell>
          <cell r="M3878">
            <v>948537</v>
          </cell>
        </row>
        <row r="3879">
          <cell r="A3879" t="str">
            <v>NC_000913.2</v>
          </cell>
          <cell r="B3879" t="str">
            <v>RefSeq</v>
          </cell>
          <cell r="C3879" t="str">
            <v>gene</v>
          </cell>
          <cell r="D3879">
            <v>4245994</v>
          </cell>
          <cell r="E3879">
            <v>4247334</v>
          </cell>
          <cell r="F3879" t="str">
            <v>.</v>
          </cell>
          <cell r="G3879" t="str">
            <v>+</v>
          </cell>
          <cell r="H3879">
            <v>4117</v>
          </cell>
          <cell r="I3879" t="str">
            <v>lamB</v>
          </cell>
          <cell r="J3879" t="str">
            <v>b4036</v>
          </cell>
          <cell r="K3879" t="str">
            <v>EG10528</v>
          </cell>
          <cell r="L3879" t="str">
            <v>EG10528</v>
          </cell>
          <cell r="M3879">
            <v>948548</v>
          </cell>
        </row>
        <row r="3880">
          <cell r="A3880" t="str">
            <v>NC_000913.2</v>
          </cell>
          <cell r="B3880" t="str">
            <v>RefSeq</v>
          </cell>
          <cell r="C3880" t="str">
            <v>gene</v>
          </cell>
          <cell r="D3880">
            <v>4247577</v>
          </cell>
          <cell r="E3880">
            <v>4248497</v>
          </cell>
          <cell r="F3880" t="str">
            <v>.</v>
          </cell>
          <cell r="G3880" t="str">
            <v>+</v>
          </cell>
          <cell r="H3880">
            <v>4118</v>
          </cell>
          <cell r="I3880" t="str">
            <v>malM</v>
          </cell>
          <cell r="J3880" t="str">
            <v>b4037</v>
          </cell>
          <cell r="K3880" t="str">
            <v>EG10559</v>
          </cell>
          <cell r="L3880" t="str">
            <v>EG10559</v>
          </cell>
          <cell r="M3880">
            <v>948547</v>
          </cell>
        </row>
        <row r="3881">
          <cell r="A3881" t="str">
            <v>NC_000913.2</v>
          </cell>
          <cell r="B3881" t="str">
            <v>RefSeq</v>
          </cell>
          <cell r="C3881" t="str">
            <v>gene</v>
          </cell>
          <cell r="D3881">
            <v>4248726</v>
          </cell>
          <cell r="E3881">
            <v>4250306</v>
          </cell>
          <cell r="F3881" t="str">
            <v>.</v>
          </cell>
          <cell r="G3881" t="str">
            <v>+</v>
          </cell>
          <cell r="H3881">
            <v>4119</v>
          </cell>
          <cell r="I3881" t="str">
            <v>yjbI</v>
          </cell>
          <cell r="J3881" t="str">
            <v>b4038</v>
          </cell>
          <cell r="K3881" t="str">
            <v>EG11927</v>
          </cell>
          <cell r="L3881" t="str">
            <v>EG11927</v>
          </cell>
          <cell r="M3881">
            <v>948546</v>
          </cell>
        </row>
        <row r="3882">
          <cell r="A3882" t="str">
            <v>NC_000913.2</v>
          </cell>
          <cell r="B3882" t="str">
            <v>RefSeq</v>
          </cell>
          <cell r="C3882" t="str">
            <v>gene</v>
          </cell>
          <cell r="D3882">
            <v>4250529</v>
          </cell>
          <cell r="E3882">
            <v>4251026</v>
          </cell>
          <cell r="F3882" t="str">
            <v>.</v>
          </cell>
          <cell r="G3882" t="str">
            <v>+</v>
          </cell>
          <cell r="H3882">
            <v>4120</v>
          </cell>
          <cell r="I3882" t="str">
            <v>ubiC</v>
          </cell>
          <cell r="J3882" t="str">
            <v>b4039</v>
          </cell>
          <cell r="K3882" t="str">
            <v>EG11369</v>
          </cell>
          <cell r="L3882" t="str">
            <v>EG11369</v>
          </cell>
          <cell r="M3882">
            <v>948545</v>
          </cell>
        </row>
        <row r="3883">
          <cell r="A3883" t="str">
            <v>NC_000913.2</v>
          </cell>
          <cell r="B3883" t="str">
            <v>RefSeq</v>
          </cell>
          <cell r="C3883" t="str">
            <v>gene</v>
          </cell>
          <cell r="D3883">
            <v>4251039</v>
          </cell>
          <cell r="E3883">
            <v>4251911</v>
          </cell>
          <cell r="F3883" t="str">
            <v>.</v>
          </cell>
          <cell r="G3883" t="str">
            <v>+</v>
          </cell>
          <cell r="H3883">
            <v>4121</v>
          </cell>
          <cell r="I3883" t="str">
            <v>ubiA</v>
          </cell>
          <cell r="J3883" t="str">
            <v>b4040</v>
          </cell>
          <cell r="K3883" t="str">
            <v>EG11370</v>
          </cell>
          <cell r="L3883" t="str">
            <v>EG11370</v>
          </cell>
          <cell r="M3883">
            <v>948540</v>
          </cell>
        </row>
        <row r="3884">
          <cell r="A3884" t="str">
            <v>NC_000913.2</v>
          </cell>
          <cell r="B3884" t="str">
            <v>RefSeq</v>
          </cell>
          <cell r="C3884" t="str">
            <v>gene</v>
          </cell>
          <cell r="D3884">
            <v>4252066</v>
          </cell>
          <cell r="E3884">
            <v>4254489</v>
          </cell>
          <cell r="F3884" t="str">
            <v>.</v>
          </cell>
          <cell r="G3884" t="str">
            <v>-</v>
          </cell>
          <cell r="H3884">
            <v>4122</v>
          </cell>
          <cell r="I3884" t="str">
            <v>plsB</v>
          </cell>
          <cell r="J3884" t="str">
            <v>b4041</v>
          </cell>
          <cell r="K3884" t="str">
            <v>EG10740</v>
          </cell>
          <cell r="L3884" t="str">
            <v>EG10740</v>
          </cell>
          <cell r="M3884">
            <v>948541</v>
          </cell>
        </row>
        <row r="3885">
          <cell r="A3885" t="str">
            <v>NC_000913.2</v>
          </cell>
          <cell r="B3885" t="str">
            <v>RefSeq</v>
          </cell>
          <cell r="C3885" t="str">
            <v>gene</v>
          </cell>
          <cell r="D3885">
            <v>4254660</v>
          </cell>
          <cell r="E3885">
            <v>4255028</v>
          </cell>
          <cell r="F3885" t="str">
            <v>.</v>
          </cell>
          <cell r="G3885" t="str">
            <v>+</v>
          </cell>
          <cell r="H3885">
            <v>4123</v>
          </cell>
          <cell r="I3885" t="str">
            <v>dgkA</v>
          </cell>
          <cell r="J3885" t="str">
            <v>b4042</v>
          </cell>
          <cell r="K3885" t="str">
            <v>EG10224</v>
          </cell>
          <cell r="L3885" t="str">
            <v>EG10224</v>
          </cell>
          <cell r="M3885">
            <v>948543</v>
          </cell>
        </row>
        <row r="3886">
          <cell r="A3886" t="str">
            <v>NC_000913.2</v>
          </cell>
          <cell r="B3886" t="str">
            <v>RefSeq</v>
          </cell>
          <cell r="C3886" t="str">
            <v>gene</v>
          </cell>
          <cell r="D3886">
            <v>4255138</v>
          </cell>
          <cell r="E3886">
            <v>4255746</v>
          </cell>
          <cell r="F3886" t="str">
            <v>.</v>
          </cell>
          <cell r="G3886" t="str">
            <v>+</v>
          </cell>
          <cell r="H3886">
            <v>4124</v>
          </cell>
          <cell r="I3886" t="str">
            <v>lexA</v>
          </cell>
          <cell r="J3886" t="str">
            <v>b4043</v>
          </cell>
          <cell r="K3886" t="str">
            <v>EG10533</v>
          </cell>
          <cell r="L3886" t="str">
            <v>EG10533</v>
          </cell>
          <cell r="M3886">
            <v>948544</v>
          </cell>
        </row>
        <row r="3887">
          <cell r="A3887" t="str">
            <v>NC_000913.2</v>
          </cell>
          <cell r="B3887" t="str">
            <v>RefSeq</v>
          </cell>
          <cell r="C3887" t="str">
            <v>gene</v>
          </cell>
          <cell r="D3887">
            <v>4255765</v>
          </cell>
          <cell r="E3887">
            <v>4257144</v>
          </cell>
          <cell r="F3887" t="str">
            <v>.</v>
          </cell>
          <cell r="G3887" t="str">
            <v>+</v>
          </cell>
          <cell r="H3887">
            <v>4125</v>
          </cell>
          <cell r="I3887" t="str">
            <v>dinF</v>
          </cell>
          <cell r="J3887" t="str">
            <v>b4044</v>
          </cell>
          <cell r="K3887" t="str">
            <v>EG11491</v>
          </cell>
          <cell r="L3887" t="str">
            <v>EG11491</v>
          </cell>
          <cell r="M3887">
            <v>948554</v>
          </cell>
        </row>
        <row r="3888">
          <cell r="A3888" t="str">
            <v>NC_000913.2</v>
          </cell>
          <cell r="B3888" t="str">
            <v>RefSeq</v>
          </cell>
          <cell r="C3888" t="str">
            <v>gene</v>
          </cell>
          <cell r="D3888">
            <v>4257260</v>
          </cell>
          <cell r="E3888">
            <v>4257469</v>
          </cell>
          <cell r="F3888" t="str">
            <v>.</v>
          </cell>
          <cell r="G3888" t="str">
            <v>+</v>
          </cell>
          <cell r="H3888">
            <v>4126</v>
          </cell>
          <cell r="I3888" t="str">
            <v>yjbJ</v>
          </cell>
          <cell r="J3888" t="str">
            <v>b4045</v>
          </cell>
          <cell r="K3888" t="str">
            <v>EG11928</v>
          </cell>
          <cell r="L3888" t="str">
            <v>EG11928</v>
          </cell>
          <cell r="M3888">
            <v>948553</v>
          </cell>
        </row>
        <row r="3889">
          <cell r="A3889" t="str">
            <v>NC_000913.2</v>
          </cell>
          <cell r="B3889" t="str">
            <v>RefSeq</v>
          </cell>
          <cell r="C3889" t="str">
            <v>gene</v>
          </cell>
          <cell r="D3889">
            <v>4257511</v>
          </cell>
          <cell r="E3889">
            <v>4258026</v>
          </cell>
          <cell r="F3889" t="str">
            <v>.</v>
          </cell>
          <cell r="G3889" t="str">
            <v>-</v>
          </cell>
          <cell r="H3889">
            <v>4127</v>
          </cell>
          <cell r="I3889" t="str">
            <v>zur</v>
          </cell>
          <cell r="J3889" t="str">
            <v>b4046</v>
          </cell>
          <cell r="K3889" t="str">
            <v>EG11929</v>
          </cell>
          <cell r="L3889" t="str">
            <v>EG11929</v>
          </cell>
          <cell r="M3889">
            <v>948552</v>
          </cell>
        </row>
        <row r="3890">
          <cell r="A3890" t="str">
            <v>NC_000913.2</v>
          </cell>
          <cell r="B3890" t="str">
            <v>RefSeq</v>
          </cell>
          <cell r="C3890" t="str">
            <v>gene</v>
          </cell>
          <cell r="D3890">
            <v>4258344</v>
          </cell>
          <cell r="E3890">
            <v>4258598</v>
          </cell>
          <cell r="F3890" t="str">
            <v>.</v>
          </cell>
          <cell r="G3890" t="str">
            <v>+</v>
          </cell>
          <cell r="H3890">
            <v>4128</v>
          </cell>
          <cell r="I3890" t="str">
            <v>yjbL</v>
          </cell>
          <cell r="J3890" t="str">
            <v>b4047</v>
          </cell>
          <cell r="K3890" t="str">
            <v>EG11930</v>
          </cell>
          <cell r="L3890" t="str">
            <v>EG11930</v>
          </cell>
          <cell r="M3890">
            <v>948551</v>
          </cell>
        </row>
        <row r="3891">
          <cell r="A3891" t="str">
            <v>NC_000913.2</v>
          </cell>
          <cell r="B3891" t="str">
            <v>RefSeq</v>
          </cell>
          <cell r="C3891" t="str">
            <v>gene</v>
          </cell>
          <cell r="D3891">
            <v>4258622</v>
          </cell>
          <cell r="E3891">
            <v>4259329</v>
          </cell>
          <cell r="F3891" t="str">
            <v>.</v>
          </cell>
          <cell r="G3891" t="str">
            <v>+</v>
          </cell>
          <cell r="H3891">
            <v>4129</v>
          </cell>
          <cell r="I3891" t="str">
            <v>yjbM</v>
          </cell>
          <cell r="J3891" t="str">
            <v>b4048</v>
          </cell>
          <cell r="K3891" t="str">
            <v>EG11931</v>
          </cell>
          <cell r="L3891" t="str">
            <v>EG11931</v>
          </cell>
          <cell r="M3891">
            <v>948550</v>
          </cell>
        </row>
        <row r="3892">
          <cell r="A3892" t="str">
            <v>NC_000913.2</v>
          </cell>
          <cell r="B3892" t="str">
            <v>RefSeq</v>
          </cell>
          <cell r="C3892" t="str">
            <v>gene</v>
          </cell>
          <cell r="D3892">
            <v>4259737</v>
          </cell>
          <cell r="E3892">
            <v>4260729</v>
          </cell>
          <cell r="F3892" t="str">
            <v>.</v>
          </cell>
          <cell r="G3892" t="str">
            <v>+</v>
          </cell>
          <cell r="H3892">
            <v>4130</v>
          </cell>
          <cell r="I3892" t="str">
            <v>dusA</v>
          </cell>
          <cell r="J3892" t="str">
            <v>b4049</v>
          </cell>
          <cell r="K3892" t="str">
            <v>EG11932</v>
          </cell>
          <cell r="L3892" t="str">
            <v>EG11932</v>
          </cell>
          <cell r="M3892">
            <v>948558</v>
          </cell>
        </row>
        <row r="3893">
          <cell r="A3893" t="str">
            <v>NC_000913.2</v>
          </cell>
          <cell r="B3893" t="str">
            <v>RefSeq</v>
          </cell>
          <cell r="C3893" t="str">
            <v>gene</v>
          </cell>
          <cell r="D3893">
            <v>4260863</v>
          </cell>
          <cell r="E3893">
            <v>4261105</v>
          </cell>
          <cell r="F3893" t="str">
            <v>.</v>
          </cell>
          <cell r="G3893" t="str">
            <v>+</v>
          </cell>
          <cell r="H3893">
            <v>4131</v>
          </cell>
          <cell r="I3893" t="str">
            <v>pspG</v>
          </cell>
          <cell r="J3893" t="str">
            <v>b4050</v>
          </cell>
          <cell r="K3893" t="str">
            <v>EG11933</v>
          </cell>
          <cell r="L3893" t="str">
            <v>EG11933</v>
          </cell>
          <cell r="M3893">
            <v>948557</v>
          </cell>
        </row>
        <row r="3894">
          <cell r="A3894" t="str">
            <v>NC_000913.2</v>
          </cell>
          <cell r="B3894" t="str">
            <v>RefSeq</v>
          </cell>
          <cell r="C3894" t="str">
            <v>gene</v>
          </cell>
          <cell r="D3894">
            <v>4261271</v>
          </cell>
          <cell r="E3894">
            <v>4262254</v>
          </cell>
          <cell r="F3894" t="str">
            <v>.</v>
          </cell>
          <cell r="G3894" t="str">
            <v>-</v>
          </cell>
          <cell r="H3894">
            <v>4132</v>
          </cell>
          <cell r="I3894" t="str">
            <v>qorA</v>
          </cell>
          <cell r="J3894" t="str">
            <v>b4051</v>
          </cell>
          <cell r="K3894" t="str">
            <v>EG11492</v>
          </cell>
          <cell r="L3894" t="str">
            <v>EG11492</v>
          </cell>
          <cell r="M3894">
            <v>948556</v>
          </cell>
        </row>
        <row r="3895">
          <cell r="A3895" t="str">
            <v>NC_000913.2</v>
          </cell>
          <cell r="B3895" t="str">
            <v>RefSeq</v>
          </cell>
          <cell r="C3895" t="str">
            <v>gene</v>
          </cell>
          <cell r="D3895">
            <v>4262337</v>
          </cell>
          <cell r="E3895">
            <v>4263752</v>
          </cell>
          <cell r="F3895" t="str">
            <v>.</v>
          </cell>
          <cell r="G3895" t="str">
            <v>+</v>
          </cell>
          <cell r="H3895">
            <v>4133</v>
          </cell>
          <cell r="I3895" t="str">
            <v>dnaB</v>
          </cell>
          <cell r="J3895" t="str">
            <v>b4052</v>
          </cell>
          <cell r="K3895" t="str">
            <v>EG10236</v>
          </cell>
          <cell r="L3895" t="str">
            <v>EG10236</v>
          </cell>
          <cell r="M3895">
            <v>948555</v>
          </cell>
        </row>
        <row r="3896">
          <cell r="A3896" t="str">
            <v>NC_000913.2</v>
          </cell>
          <cell r="B3896" t="str">
            <v>RefSeq</v>
          </cell>
          <cell r="C3896" t="str">
            <v>gene</v>
          </cell>
          <cell r="D3896">
            <v>4263805</v>
          </cell>
          <cell r="E3896">
            <v>4264884</v>
          </cell>
          <cell r="F3896" t="str">
            <v>.</v>
          </cell>
          <cell r="G3896" t="str">
            <v>+</v>
          </cell>
          <cell r="H3896">
            <v>4134</v>
          </cell>
          <cell r="I3896" t="str">
            <v>alr</v>
          </cell>
          <cell r="J3896" t="str">
            <v>b4053</v>
          </cell>
          <cell r="K3896" t="str">
            <v>EG10001</v>
          </cell>
          <cell r="L3896" t="str">
            <v>EG10001</v>
          </cell>
          <cell r="M3896">
            <v>948564</v>
          </cell>
        </row>
        <row r="3897">
          <cell r="A3897" t="str">
            <v>NC_000913.2</v>
          </cell>
          <cell r="B3897" t="str">
            <v>RefSeq</v>
          </cell>
          <cell r="C3897" t="str">
            <v>gene</v>
          </cell>
          <cell r="D3897">
            <v>4265137</v>
          </cell>
          <cell r="E3897">
            <v>4266330</v>
          </cell>
          <cell r="F3897" t="str">
            <v>.</v>
          </cell>
          <cell r="G3897" t="str">
            <v>+</v>
          </cell>
          <cell r="H3897">
            <v>4135</v>
          </cell>
          <cell r="I3897" t="str">
            <v>tyrB</v>
          </cell>
          <cell r="J3897" t="str">
            <v>b4054</v>
          </cell>
          <cell r="K3897" t="str">
            <v>EG11040</v>
          </cell>
          <cell r="L3897" t="str">
            <v>EG11040</v>
          </cell>
          <cell r="M3897">
            <v>948563</v>
          </cell>
        </row>
        <row r="3898">
          <cell r="A3898" t="str">
            <v>NC_000913.2</v>
          </cell>
          <cell r="B3898" t="str">
            <v>RefSeq</v>
          </cell>
          <cell r="C3898" t="str">
            <v>gene</v>
          </cell>
          <cell r="D3898">
            <v>4267437</v>
          </cell>
          <cell r="E3898">
            <v>4268150</v>
          </cell>
          <cell r="F3898" t="str">
            <v>.</v>
          </cell>
          <cell r="G3898" t="str">
            <v>+</v>
          </cell>
          <cell r="H3898">
            <v>4137</v>
          </cell>
          <cell r="I3898" t="str">
            <v>aphA</v>
          </cell>
          <cell r="J3898" t="str">
            <v>b4055</v>
          </cell>
          <cell r="K3898" t="str">
            <v>EG11934</v>
          </cell>
          <cell r="L3898" t="str">
            <v>EG11934</v>
          </cell>
          <cell r="M3898">
            <v>948562</v>
          </cell>
        </row>
        <row r="3899">
          <cell r="A3899" t="str">
            <v>NC_000913.2</v>
          </cell>
          <cell r="B3899" t="str">
            <v>RefSeq</v>
          </cell>
          <cell r="C3899" t="str">
            <v>gene</v>
          </cell>
          <cell r="D3899">
            <v>4268261</v>
          </cell>
          <cell r="E3899">
            <v>4268677</v>
          </cell>
          <cell r="F3899" t="str">
            <v>.</v>
          </cell>
          <cell r="G3899" t="str">
            <v>+</v>
          </cell>
          <cell r="H3899">
            <v>4138</v>
          </cell>
          <cell r="I3899" t="str">
            <v>yjbQ</v>
          </cell>
          <cell r="J3899" t="str">
            <v>b4056</v>
          </cell>
          <cell r="K3899" t="str">
            <v>EG11935</v>
          </cell>
          <cell r="L3899" t="str">
            <v>EG11935</v>
          </cell>
          <cell r="M3899">
            <v>948561</v>
          </cell>
        </row>
        <row r="3900">
          <cell r="A3900" t="str">
            <v>NC_000913.2</v>
          </cell>
          <cell r="B3900" t="str">
            <v>RefSeq</v>
          </cell>
          <cell r="C3900" t="str">
            <v>gene</v>
          </cell>
          <cell r="D3900">
            <v>4268681</v>
          </cell>
          <cell r="E3900">
            <v>4269037</v>
          </cell>
          <cell r="F3900" t="str">
            <v>.</v>
          </cell>
          <cell r="G3900" t="str">
            <v>+</v>
          </cell>
          <cell r="H3900">
            <v>4139</v>
          </cell>
          <cell r="I3900" t="str">
            <v>yjbR</v>
          </cell>
          <cell r="J3900" t="str">
            <v>b4057</v>
          </cell>
          <cell r="K3900" t="str">
            <v>EG11936</v>
          </cell>
          <cell r="L3900" t="str">
            <v>EG11936</v>
          </cell>
          <cell r="M3900">
            <v>948560</v>
          </cell>
        </row>
        <row r="3901">
          <cell r="A3901" t="str">
            <v>NC_000913.2</v>
          </cell>
          <cell r="B3901" t="str">
            <v>RefSeq</v>
          </cell>
          <cell r="C3901" t="str">
            <v>gene</v>
          </cell>
          <cell r="D3901">
            <v>4269072</v>
          </cell>
          <cell r="E3901">
            <v>4271894</v>
          </cell>
          <cell r="F3901" t="str">
            <v>.</v>
          </cell>
          <cell r="G3901" t="str">
            <v>-</v>
          </cell>
          <cell r="H3901">
            <v>4140</v>
          </cell>
          <cell r="I3901" t="str">
            <v>uvrA</v>
          </cell>
          <cell r="J3901" t="str">
            <v>b4058</v>
          </cell>
          <cell r="K3901" t="str">
            <v>EG11061</v>
          </cell>
          <cell r="L3901" t="str">
            <v>EG11061</v>
          </cell>
          <cell r="M3901">
            <v>948559</v>
          </cell>
        </row>
        <row r="3902">
          <cell r="A3902" t="str">
            <v>NC_000913.2</v>
          </cell>
          <cell r="B3902" t="str">
            <v>RefSeq</v>
          </cell>
          <cell r="C3902" t="str">
            <v>gene</v>
          </cell>
          <cell r="D3902">
            <v>4272148</v>
          </cell>
          <cell r="E3902">
            <v>4272684</v>
          </cell>
          <cell r="F3902" t="str">
            <v>.</v>
          </cell>
          <cell r="G3902" t="str">
            <v>+</v>
          </cell>
          <cell r="H3902">
            <v>4141</v>
          </cell>
          <cell r="I3902" t="str">
            <v>ssb</v>
          </cell>
          <cell r="J3902" t="str">
            <v>b4059</v>
          </cell>
          <cell r="K3902" t="str">
            <v>EG10976</v>
          </cell>
          <cell r="L3902" t="str">
            <v>EG10976</v>
          </cell>
          <cell r="M3902">
            <v>948570</v>
          </cell>
        </row>
        <row r="3903">
          <cell r="A3903" t="str">
            <v>NC_000913.2</v>
          </cell>
          <cell r="B3903" t="str">
            <v>RefSeq</v>
          </cell>
          <cell r="C3903" t="str">
            <v>gene</v>
          </cell>
          <cell r="D3903">
            <v>4272783</v>
          </cell>
          <cell r="E3903">
            <v>4273064</v>
          </cell>
          <cell r="F3903" t="str">
            <v>.</v>
          </cell>
          <cell r="G3903" t="str">
            <v>-</v>
          </cell>
          <cell r="H3903">
            <v>4142</v>
          </cell>
          <cell r="I3903" t="str">
            <v>yjcB</v>
          </cell>
          <cell r="J3903" t="str">
            <v>b4060</v>
          </cell>
          <cell r="K3903" t="str">
            <v>EG11937</v>
          </cell>
          <cell r="L3903" t="str">
            <v>EG11937</v>
          </cell>
          <cell r="M3903">
            <v>948569</v>
          </cell>
        </row>
        <row r="3904">
          <cell r="A3904" t="str">
            <v>NC_000913.2</v>
          </cell>
          <cell r="B3904" t="str">
            <v>RefSeq</v>
          </cell>
          <cell r="C3904" t="str">
            <v>gene</v>
          </cell>
          <cell r="D3904">
            <v>4273494</v>
          </cell>
          <cell r="E3904">
            <v>4275080</v>
          </cell>
          <cell r="F3904" t="str">
            <v>.</v>
          </cell>
          <cell r="G3904" t="str">
            <v>+</v>
          </cell>
          <cell r="H3904">
            <v>4143</v>
          </cell>
          <cell r="I3904" t="str">
            <v>yjcC</v>
          </cell>
          <cell r="J3904" t="str">
            <v>b4061</v>
          </cell>
          <cell r="K3904" t="str">
            <v>EG11938</v>
          </cell>
          <cell r="L3904" t="str">
            <v>EG11938</v>
          </cell>
          <cell r="M3904">
            <v>948568</v>
          </cell>
        </row>
        <row r="3905">
          <cell r="A3905" t="str">
            <v>NC_000913.2</v>
          </cell>
          <cell r="B3905" t="str">
            <v>RefSeq</v>
          </cell>
          <cell r="C3905" t="str">
            <v>gene</v>
          </cell>
          <cell r="D3905">
            <v>4275083</v>
          </cell>
          <cell r="E3905">
            <v>4275406</v>
          </cell>
          <cell r="F3905" t="str">
            <v>.</v>
          </cell>
          <cell r="G3905" t="str">
            <v>-</v>
          </cell>
          <cell r="H3905">
            <v>4144</v>
          </cell>
          <cell r="I3905" t="str">
            <v>soxS</v>
          </cell>
          <cell r="J3905" t="str">
            <v>b4062</v>
          </cell>
          <cell r="K3905" t="str">
            <v>EG10958</v>
          </cell>
          <cell r="L3905" t="str">
            <v>EG10958</v>
          </cell>
          <cell r="M3905">
            <v>948567</v>
          </cell>
        </row>
        <row r="3906">
          <cell r="A3906" t="str">
            <v>NC_000913.2</v>
          </cell>
          <cell r="B3906" t="str">
            <v>RefSeq</v>
          </cell>
          <cell r="C3906" t="str">
            <v>gene</v>
          </cell>
          <cell r="D3906">
            <v>4275492</v>
          </cell>
          <cell r="E3906">
            <v>4275956</v>
          </cell>
          <cell r="F3906" t="str">
            <v>.</v>
          </cell>
          <cell r="G3906" t="str">
            <v>+</v>
          </cell>
          <cell r="H3906">
            <v>4145</v>
          </cell>
          <cell r="I3906" t="str">
            <v>soxR</v>
          </cell>
          <cell r="J3906" t="str">
            <v>b4063</v>
          </cell>
          <cell r="K3906" t="str">
            <v>EG10957</v>
          </cell>
          <cell r="L3906" t="str">
            <v>EG10957</v>
          </cell>
          <cell r="M3906">
            <v>948566</v>
          </cell>
        </row>
        <row r="3907">
          <cell r="A3907" t="str">
            <v>NC_000913.2</v>
          </cell>
          <cell r="B3907" t="str">
            <v>RefSeq</v>
          </cell>
          <cell r="C3907" t="str">
            <v>gene</v>
          </cell>
          <cell r="D3907">
            <v>4276502</v>
          </cell>
          <cell r="E3907">
            <v>4277851</v>
          </cell>
          <cell r="F3907" t="str">
            <v>.</v>
          </cell>
          <cell r="G3907" t="str">
            <v>+</v>
          </cell>
          <cell r="H3907">
            <v>4147</v>
          </cell>
          <cell r="I3907" t="str">
            <v>yjcD</v>
          </cell>
          <cell r="J3907" t="str">
            <v>b4064</v>
          </cell>
          <cell r="K3907" t="str">
            <v>EG11939</v>
          </cell>
          <cell r="L3907" t="str">
            <v>EG11939</v>
          </cell>
          <cell r="M3907">
            <v>948565</v>
          </cell>
        </row>
        <row r="3908">
          <cell r="A3908" t="str">
            <v>NC_000913.2</v>
          </cell>
          <cell r="B3908" t="str">
            <v>RefSeq</v>
          </cell>
          <cell r="C3908" t="str">
            <v>gene</v>
          </cell>
          <cell r="D3908">
            <v>4278003</v>
          </cell>
          <cell r="E3908">
            <v>4279652</v>
          </cell>
          <cell r="F3908" t="str">
            <v>.</v>
          </cell>
          <cell r="G3908" t="str">
            <v>+</v>
          </cell>
          <cell r="H3908">
            <v>4148</v>
          </cell>
          <cell r="I3908" t="str">
            <v>yjcE</v>
          </cell>
          <cell r="J3908" t="str">
            <v>b4065</v>
          </cell>
          <cell r="K3908" t="str">
            <v>EG11940</v>
          </cell>
          <cell r="L3908" t="str">
            <v>EG11940</v>
          </cell>
          <cell r="M3908">
            <v>948577</v>
          </cell>
        </row>
        <row r="3909">
          <cell r="A3909" t="str">
            <v>NC_000913.2</v>
          </cell>
          <cell r="B3909" t="str">
            <v>RefSeq</v>
          </cell>
          <cell r="C3909" t="str">
            <v>gene</v>
          </cell>
          <cell r="D3909">
            <v>4279806</v>
          </cell>
          <cell r="E3909">
            <v>4281098</v>
          </cell>
          <cell r="F3909" t="str">
            <v>.</v>
          </cell>
          <cell r="G3909" t="str">
            <v>-</v>
          </cell>
          <cell r="H3909">
            <v>4149</v>
          </cell>
          <cell r="I3909" t="str">
            <v>yjcF</v>
          </cell>
          <cell r="J3909" t="str">
            <v>b4066</v>
          </cell>
          <cell r="K3909" t="str">
            <v>EG11941</v>
          </cell>
          <cell r="L3909" t="str">
            <v>EG11941</v>
          </cell>
          <cell r="M3909">
            <v>948576</v>
          </cell>
        </row>
        <row r="3910">
          <cell r="A3910" t="str">
            <v>NC_000913.2</v>
          </cell>
          <cell r="B3910" t="str">
            <v>RefSeq</v>
          </cell>
          <cell r="C3910" t="str">
            <v>gene</v>
          </cell>
          <cell r="D3910">
            <v>4281276</v>
          </cell>
          <cell r="E3910">
            <v>4282925</v>
          </cell>
          <cell r="F3910" t="str">
            <v>.</v>
          </cell>
          <cell r="G3910" t="str">
            <v>-</v>
          </cell>
          <cell r="H3910">
            <v>4150</v>
          </cell>
          <cell r="I3910" t="str">
            <v>actP</v>
          </cell>
          <cell r="J3910" t="str">
            <v>b4067</v>
          </cell>
          <cell r="K3910" t="str">
            <v>EG11942</v>
          </cell>
          <cell r="L3910" t="str">
            <v>EG11942</v>
          </cell>
          <cell r="M3910">
            <v>948575</v>
          </cell>
        </row>
        <row r="3911">
          <cell r="A3911" t="str">
            <v>NC_000913.2</v>
          </cell>
          <cell r="B3911" t="str">
            <v>RefSeq</v>
          </cell>
          <cell r="C3911" t="str">
            <v>gene</v>
          </cell>
          <cell r="D3911">
            <v>4282922</v>
          </cell>
          <cell r="E3911">
            <v>4283236</v>
          </cell>
          <cell r="F3911" t="str">
            <v>.</v>
          </cell>
          <cell r="G3911" t="str">
            <v>-</v>
          </cell>
          <cell r="H3911">
            <v>4151</v>
          </cell>
          <cell r="I3911" t="str">
            <v>yjcH</v>
          </cell>
          <cell r="J3911" t="str">
            <v>b4068</v>
          </cell>
          <cell r="K3911" t="str">
            <v>EG11943</v>
          </cell>
          <cell r="L3911" t="str">
            <v>EG11943</v>
          </cell>
          <cell r="M3911">
            <v>948574</v>
          </cell>
        </row>
        <row r="3912">
          <cell r="A3912" t="str">
            <v>NC_000913.2</v>
          </cell>
          <cell r="B3912" t="str">
            <v>RefSeq</v>
          </cell>
          <cell r="C3912" t="str">
            <v>gene</v>
          </cell>
          <cell r="D3912">
            <v>4283436</v>
          </cell>
          <cell r="E3912">
            <v>4285394</v>
          </cell>
          <cell r="F3912" t="str">
            <v>.</v>
          </cell>
          <cell r="G3912" t="str">
            <v>-</v>
          </cell>
          <cell r="H3912">
            <v>4152</v>
          </cell>
          <cell r="I3912" t="str">
            <v>acs</v>
          </cell>
          <cell r="J3912" t="str">
            <v>b4069</v>
          </cell>
          <cell r="K3912" t="str">
            <v>EG11448</v>
          </cell>
          <cell r="L3912" t="str">
            <v>EG11448</v>
          </cell>
          <cell r="M3912">
            <v>948572</v>
          </cell>
        </row>
        <row r="3913">
          <cell r="A3913" t="str">
            <v>NC_000913.2</v>
          </cell>
          <cell r="B3913" t="str">
            <v>RefSeq</v>
          </cell>
          <cell r="C3913" t="str">
            <v>gene</v>
          </cell>
          <cell r="D3913">
            <v>4285787</v>
          </cell>
          <cell r="E3913">
            <v>4287223</v>
          </cell>
          <cell r="F3913" t="str">
            <v>.</v>
          </cell>
          <cell r="G3913" t="str">
            <v>+</v>
          </cell>
          <cell r="H3913">
            <v>4153</v>
          </cell>
          <cell r="I3913" t="str">
            <v>nrfA</v>
          </cell>
          <cell r="J3913" t="str">
            <v>b4070</v>
          </cell>
          <cell r="K3913" t="str">
            <v>EG11781</v>
          </cell>
          <cell r="L3913" t="str">
            <v>EG11781</v>
          </cell>
          <cell r="M3913">
            <v>948571</v>
          </cell>
        </row>
        <row r="3914">
          <cell r="A3914" t="str">
            <v>NC_000913.2</v>
          </cell>
          <cell r="B3914" t="str">
            <v>RefSeq</v>
          </cell>
          <cell r="C3914" t="str">
            <v>gene</v>
          </cell>
          <cell r="D3914">
            <v>4287268</v>
          </cell>
          <cell r="E3914">
            <v>4287834</v>
          </cell>
          <cell r="F3914" t="str">
            <v>.</v>
          </cell>
          <cell r="G3914" t="str">
            <v>+</v>
          </cell>
          <cell r="H3914">
            <v>4154</v>
          </cell>
          <cell r="I3914" t="str">
            <v>nrfB</v>
          </cell>
          <cell r="J3914" t="str">
            <v>b4071</v>
          </cell>
          <cell r="K3914" t="str">
            <v>EG11945</v>
          </cell>
          <cell r="L3914" t="str">
            <v>EG11945</v>
          </cell>
          <cell r="M3914">
            <v>948573</v>
          </cell>
        </row>
        <row r="3915">
          <cell r="A3915" t="str">
            <v>NC_000913.2</v>
          </cell>
          <cell r="B3915" t="str">
            <v>RefSeq</v>
          </cell>
          <cell r="C3915" t="str">
            <v>gene</v>
          </cell>
          <cell r="D3915">
            <v>4287831</v>
          </cell>
          <cell r="E3915">
            <v>4288502</v>
          </cell>
          <cell r="F3915" t="str">
            <v>.</v>
          </cell>
          <cell r="G3915" t="str">
            <v>+</v>
          </cell>
          <cell r="H3915">
            <v>4155</v>
          </cell>
          <cell r="I3915" t="str">
            <v>nrfC</v>
          </cell>
          <cell r="J3915" t="str">
            <v>b4072</v>
          </cell>
          <cell r="K3915" t="str">
            <v>EG11946</v>
          </cell>
          <cell r="L3915" t="str">
            <v>EG11946</v>
          </cell>
          <cell r="M3915">
            <v>948581</v>
          </cell>
        </row>
        <row r="3916">
          <cell r="A3916" t="str">
            <v>NC_000913.2</v>
          </cell>
          <cell r="B3916" t="str">
            <v>RefSeq</v>
          </cell>
          <cell r="C3916" t="str">
            <v>gene</v>
          </cell>
          <cell r="D3916">
            <v>4288499</v>
          </cell>
          <cell r="E3916">
            <v>4289455</v>
          </cell>
          <cell r="F3916" t="str">
            <v>.</v>
          </cell>
          <cell r="G3916" t="str">
            <v>+</v>
          </cell>
          <cell r="H3916">
            <v>4156</v>
          </cell>
          <cell r="I3916" t="str">
            <v>nrfD</v>
          </cell>
          <cell r="J3916" t="str">
            <v>b4073</v>
          </cell>
          <cell r="K3916" t="str">
            <v>EG11947</v>
          </cell>
          <cell r="L3916" t="str">
            <v>EG11947</v>
          </cell>
          <cell r="M3916">
            <v>948580</v>
          </cell>
        </row>
        <row r="3917">
          <cell r="A3917" t="str">
            <v>NC_000913.2</v>
          </cell>
          <cell r="B3917" t="str">
            <v>RefSeq</v>
          </cell>
          <cell r="C3917" t="str">
            <v>gene</v>
          </cell>
          <cell r="D3917">
            <v>4289535</v>
          </cell>
          <cell r="E3917">
            <v>4291193</v>
          </cell>
          <cell r="F3917" t="str">
            <v>.</v>
          </cell>
          <cell r="G3917" t="str">
            <v>+</v>
          </cell>
          <cell r="H3917">
            <v>4157</v>
          </cell>
          <cell r="I3917" t="str">
            <v>nrfE</v>
          </cell>
          <cell r="J3917" t="str">
            <v>b4074</v>
          </cell>
          <cell r="K3917" t="str">
            <v>EG11948</v>
          </cell>
          <cell r="L3917" t="str">
            <v>EG11948</v>
          </cell>
          <cell r="M3917">
            <v>948579</v>
          </cell>
        </row>
        <row r="3918">
          <cell r="A3918" t="str">
            <v>NC_000913.2</v>
          </cell>
          <cell r="B3918" t="str">
            <v>RefSeq</v>
          </cell>
          <cell r="C3918" t="str">
            <v>gene</v>
          </cell>
          <cell r="D3918">
            <v>4291186</v>
          </cell>
          <cell r="E3918">
            <v>4291569</v>
          </cell>
          <cell r="F3918" t="str">
            <v>.</v>
          </cell>
          <cell r="G3918" t="str">
            <v>+</v>
          </cell>
          <cell r="H3918">
            <v>4158</v>
          </cell>
          <cell r="I3918" t="str">
            <v>nrfF</v>
          </cell>
          <cell r="J3918" t="str">
            <v>b4075</v>
          </cell>
          <cell r="K3918" t="str">
            <v>EG11949</v>
          </cell>
          <cell r="L3918" t="str">
            <v>EG11949</v>
          </cell>
          <cell r="M3918">
            <v>948578</v>
          </cell>
        </row>
        <row r="3919">
          <cell r="A3919" t="str">
            <v>NC_000913.2</v>
          </cell>
          <cell r="B3919" t="str">
            <v>RefSeq</v>
          </cell>
          <cell r="C3919" t="str">
            <v>gene</v>
          </cell>
          <cell r="D3919">
            <v>4291566</v>
          </cell>
          <cell r="E3919">
            <v>4292162</v>
          </cell>
          <cell r="F3919" t="str">
            <v>.</v>
          </cell>
          <cell r="G3919" t="str">
            <v>+</v>
          </cell>
          <cell r="H3919">
            <v>4159</v>
          </cell>
          <cell r="I3919" t="str">
            <v>nrfG</v>
          </cell>
          <cell r="J3919" t="str">
            <v>b4076</v>
          </cell>
          <cell r="K3919" t="str">
            <v>EG11950</v>
          </cell>
          <cell r="L3919" t="str">
            <v>EG11950</v>
          </cell>
          <cell r="M3919">
            <v>948592</v>
          </cell>
        </row>
        <row r="3920">
          <cell r="A3920" t="str">
            <v>NC_000913.2</v>
          </cell>
          <cell r="B3920" t="str">
            <v>RefSeq</v>
          </cell>
          <cell r="C3920" t="str">
            <v>gene</v>
          </cell>
          <cell r="D3920">
            <v>4292504</v>
          </cell>
          <cell r="E3920">
            <v>4293817</v>
          </cell>
          <cell r="F3920" t="str">
            <v>.</v>
          </cell>
          <cell r="G3920" t="str">
            <v>+</v>
          </cell>
          <cell r="H3920">
            <v>4160</v>
          </cell>
          <cell r="I3920" t="str">
            <v>gltP</v>
          </cell>
          <cell r="J3920" t="str">
            <v>b4077</v>
          </cell>
          <cell r="K3920" t="str">
            <v>EG10405</v>
          </cell>
          <cell r="L3920" t="str">
            <v>EG10405</v>
          </cell>
          <cell r="M3920">
            <v>948591</v>
          </cell>
        </row>
        <row r="3921">
          <cell r="A3921" t="str">
            <v>NC_000913.2</v>
          </cell>
          <cell r="B3921" t="str">
            <v>RefSeq</v>
          </cell>
          <cell r="C3921" t="str">
            <v>gene</v>
          </cell>
          <cell r="D3921">
            <v>4294459</v>
          </cell>
          <cell r="E3921">
            <v>4295148</v>
          </cell>
          <cell r="F3921" t="str">
            <v>.</v>
          </cell>
          <cell r="G3921" t="str">
            <v>-</v>
          </cell>
          <cell r="H3921">
            <v>4161</v>
          </cell>
          <cell r="I3921" t="str">
            <v>yjcO</v>
          </cell>
          <cell r="J3921" t="str">
            <v>b4078</v>
          </cell>
          <cell r="K3921" t="str">
            <v>EG11951</v>
          </cell>
          <cell r="L3921" t="str">
            <v>EG11951</v>
          </cell>
          <cell r="M3921">
            <v>948586</v>
          </cell>
        </row>
        <row r="3922">
          <cell r="A3922" t="str">
            <v>NC_000913.2</v>
          </cell>
          <cell r="B3922" t="str">
            <v>RefSeq</v>
          </cell>
          <cell r="C3922" t="str">
            <v>gene</v>
          </cell>
          <cell r="D3922">
            <v>4295242</v>
          </cell>
          <cell r="E3922">
            <v>4297389</v>
          </cell>
          <cell r="F3922" t="str">
            <v>.</v>
          </cell>
          <cell r="G3922" t="str">
            <v>-</v>
          </cell>
          <cell r="H3922">
            <v>4162</v>
          </cell>
          <cell r="I3922" t="str">
            <v>fdhF</v>
          </cell>
          <cell r="J3922" t="str">
            <v>b4079</v>
          </cell>
          <cell r="K3922" t="str">
            <v>EG10285</v>
          </cell>
          <cell r="L3922" t="str">
            <v>EG10285</v>
          </cell>
          <cell r="M3922">
            <v>948584</v>
          </cell>
        </row>
        <row r="3923">
          <cell r="A3923" t="str">
            <v>NC_000913.2</v>
          </cell>
          <cell r="B3923" t="str">
            <v>RefSeq</v>
          </cell>
          <cell r="C3923" t="str">
            <v>gene</v>
          </cell>
          <cell r="D3923">
            <v>4297587</v>
          </cell>
          <cell r="E3923">
            <v>4299053</v>
          </cell>
          <cell r="F3923" t="str">
            <v>.</v>
          </cell>
          <cell r="G3923" t="str">
            <v>-</v>
          </cell>
          <cell r="H3923">
            <v>4163</v>
          </cell>
          <cell r="I3923" t="str">
            <v>mdtP</v>
          </cell>
          <cell r="J3923" t="str">
            <v>b4080</v>
          </cell>
          <cell r="K3923" t="str">
            <v>EG11952</v>
          </cell>
          <cell r="L3923" t="str">
            <v>EG11952</v>
          </cell>
          <cell r="M3923">
            <v>948583</v>
          </cell>
        </row>
        <row r="3924">
          <cell r="A3924" t="str">
            <v>NC_000913.2</v>
          </cell>
          <cell r="B3924" t="str">
            <v>RefSeq</v>
          </cell>
          <cell r="C3924" t="str">
            <v>gene</v>
          </cell>
          <cell r="D3924">
            <v>4299050</v>
          </cell>
          <cell r="E3924">
            <v>4301101</v>
          </cell>
          <cell r="F3924" t="str">
            <v>.</v>
          </cell>
          <cell r="G3924" t="str">
            <v>-</v>
          </cell>
          <cell r="H3924">
            <v>4164</v>
          </cell>
          <cell r="I3924" t="str">
            <v>mdtO</v>
          </cell>
          <cell r="J3924" t="str">
            <v>b4081</v>
          </cell>
          <cell r="K3924" t="str">
            <v>EG11953</v>
          </cell>
          <cell r="L3924" t="str">
            <v>EG11953</v>
          </cell>
          <cell r="M3924">
            <v>948582</v>
          </cell>
        </row>
        <row r="3925">
          <cell r="A3925" t="str">
            <v>NC_000913.2</v>
          </cell>
          <cell r="B3925" t="str">
            <v>RefSeq</v>
          </cell>
          <cell r="C3925" t="str">
            <v>gene</v>
          </cell>
          <cell r="D3925">
            <v>4301101</v>
          </cell>
          <cell r="E3925">
            <v>4302132</v>
          </cell>
          <cell r="F3925" t="str">
            <v>.</v>
          </cell>
          <cell r="G3925" t="str">
            <v>-</v>
          </cell>
          <cell r="H3925">
            <v>4165</v>
          </cell>
          <cell r="I3925" t="str">
            <v>mdtN</v>
          </cell>
          <cell r="J3925" t="str">
            <v>b4082</v>
          </cell>
          <cell r="K3925" t="str">
            <v>EG11954</v>
          </cell>
          <cell r="L3925" t="str">
            <v>EG11954</v>
          </cell>
          <cell r="M3925">
            <v>948598</v>
          </cell>
        </row>
        <row r="3926">
          <cell r="A3926" t="str">
            <v>NC_000913.2</v>
          </cell>
          <cell r="B3926" t="str">
            <v>RefSeq</v>
          </cell>
          <cell r="C3926" t="str">
            <v>gene</v>
          </cell>
          <cell r="D3926">
            <v>4302635</v>
          </cell>
          <cell r="E3926">
            <v>4304620</v>
          </cell>
          <cell r="F3926" t="str">
            <v>.</v>
          </cell>
          <cell r="G3926" t="str">
            <v>-</v>
          </cell>
          <cell r="H3926">
            <v>4167</v>
          </cell>
          <cell r="I3926" t="str">
            <v>yjcS</v>
          </cell>
          <cell r="J3926" t="str">
            <v>b4083</v>
          </cell>
          <cell r="K3926" t="str">
            <v>EG11955</v>
          </cell>
          <cell r="L3926" t="str">
            <v>EG11955</v>
          </cell>
          <cell r="M3926">
            <v>948597</v>
          </cell>
        </row>
        <row r="3927">
          <cell r="A3927" t="str">
            <v>NC_000913.2</v>
          </cell>
          <cell r="B3927" t="str">
            <v>RefSeq</v>
          </cell>
          <cell r="C3927" t="str">
            <v>gene</v>
          </cell>
          <cell r="D3927">
            <v>4304893</v>
          </cell>
          <cell r="E3927">
            <v>4305822</v>
          </cell>
          <cell r="F3927" t="str">
            <v>.</v>
          </cell>
          <cell r="G3927" t="str">
            <v>-</v>
          </cell>
          <cell r="H3927">
            <v>4168</v>
          </cell>
          <cell r="I3927" t="str">
            <v>alsK</v>
          </cell>
          <cell r="J3927" t="str">
            <v>b4084</v>
          </cell>
          <cell r="K3927" t="str">
            <v>EG11956</v>
          </cell>
          <cell r="L3927" t="str">
            <v>EG11956</v>
          </cell>
          <cell r="M3927">
            <v>948596</v>
          </cell>
        </row>
        <row r="3928">
          <cell r="A3928" t="str">
            <v>NC_000913.2</v>
          </cell>
          <cell r="B3928" t="str">
            <v>RefSeq</v>
          </cell>
          <cell r="C3928" t="str">
            <v>gene</v>
          </cell>
          <cell r="D3928">
            <v>4305806</v>
          </cell>
          <cell r="E3928">
            <v>4306501</v>
          </cell>
          <cell r="F3928" t="str">
            <v>.</v>
          </cell>
          <cell r="G3928" t="str">
            <v>-</v>
          </cell>
          <cell r="H3928">
            <v>4169</v>
          </cell>
          <cell r="I3928" t="str">
            <v>alsE</v>
          </cell>
          <cell r="J3928" t="str">
            <v>b4085</v>
          </cell>
          <cell r="K3928" t="str">
            <v>EG11957</v>
          </cell>
          <cell r="L3928" t="str">
            <v>EG11957</v>
          </cell>
          <cell r="M3928">
            <v>948595</v>
          </cell>
        </row>
        <row r="3929">
          <cell r="A3929" t="str">
            <v>NC_000913.2</v>
          </cell>
          <cell r="B3929" t="str">
            <v>RefSeq</v>
          </cell>
          <cell r="C3929" t="str">
            <v>gene</v>
          </cell>
          <cell r="D3929">
            <v>4306512</v>
          </cell>
          <cell r="E3929">
            <v>4307492</v>
          </cell>
          <cell r="F3929" t="str">
            <v>.</v>
          </cell>
          <cell r="G3929" t="str">
            <v>-</v>
          </cell>
          <cell r="H3929">
            <v>4170</v>
          </cell>
          <cell r="I3929" t="str">
            <v>alsC</v>
          </cell>
          <cell r="J3929" t="str">
            <v>b4086</v>
          </cell>
          <cell r="K3929" t="str">
            <v>EG11958</v>
          </cell>
          <cell r="L3929" t="str">
            <v>EG11958</v>
          </cell>
          <cell r="M3929">
            <v>948594</v>
          </cell>
        </row>
        <row r="3930">
          <cell r="A3930" t="str">
            <v>NC_000913.2</v>
          </cell>
          <cell r="B3930" t="str">
            <v>RefSeq</v>
          </cell>
          <cell r="C3930" t="str">
            <v>gene</v>
          </cell>
          <cell r="D3930">
            <v>4307471</v>
          </cell>
          <cell r="E3930">
            <v>4309003</v>
          </cell>
          <cell r="F3930" t="str">
            <v>.</v>
          </cell>
          <cell r="G3930" t="str">
            <v>-</v>
          </cell>
          <cell r="H3930">
            <v>4171</v>
          </cell>
          <cell r="I3930" t="str">
            <v>alsA</v>
          </cell>
          <cell r="J3930" t="str">
            <v>b4087</v>
          </cell>
          <cell r="K3930" t="str">
            <v>EG11959</v>
          </cell>
          <cell r="L3930" t="str">
            <v>EG11959</v>
          </cell>
          <cell r="M3930">
            <v>948593</v>
          </cell>
        </row>
        <row r="3931">
          <cell r="A3931" t="str">
            <v>NC_000913.2</v>
          </cell>
          <cell r="B3931" t="str">
            <v>RefSeq</v>
          </cell>
          <cell r="C3931" t="str">
            <v>gene</v>
          </cell>
          <cell r="D3931">
            <v>4309130</v>
          </cell>
          <cell r="E3931">
            <v>4310065</v>
          </cell>
          <cell r="F3931" t="str">
            <v>.</v>
          </cell>
          <cell r="G3931" t="str">
            <v>-</v>
          </cell>
          <cell r="H3931">
            <v>4172</v>
          </cell>
          <cell r="I3931" t="str">
            <v>alsB</v>
          </cell>
          <cell r="J3931" t="str">
            <v>b4088</v>
          </cell>
          <cell r="K3931" t="str">
            <v>EG12458</v>
          </cell>
          <cell r="L3931" t="str">
            <v>EG12458</v>
          </cell>
          <cell r="M3931">
            <v>948604</v>
          </cell>
        </row>
        <row r="3932">
          <cell r="A3932" t="str">
            <v>NC_000913.2</v>
          </cell>
          <cell r="B3932" t="str">
            <v>RefSeq</v>
          </cell>
          <cell r="C3932" t="str">
            <v>gene</v>
          </cell>
          <cell r="D3932">
            <v>4310124</v>
          </cell>
          <cell r="E3932">
            <v>4311014</v>
          </cell>
          <cell r="F3932" t="str">
            <v>.</v>
          </cell>
          <cell r="G3932" t="str">
            <v>-</v>
          </cell>
          <cell r="H3932">
            <v>4173</v>
          </cell>
          <cell r="I3932" t="str">
            <v>rpiR</v>
          </cell>
          <cell r="J3932" t="str">
            <v>b4089</v>
          </cell>
          <cell r="K3932" t="str">
            <v>G7821</v>
          </cell>
          <cell r="L3932" t="str">
            <v>EG12459</v>
          </cell>
          <cell r="M3932">
            <v>948603</v>
          </cell>
        </row>
        <row r="3933">
          <cell r="A3933" t="str">
            <v>NC_000913.2</v>
          </cell>
          <cell r="B3933" t="str">
            <v>RefSeq</v>
          </cell>
          <cell r="C3933" t="str">
            <v>gene</v>
          </cell>
          <cell r="D3933">
            <v>4311373</v>
          </cell>
          <cell r="E3933">
            <v>4311822</v>
          </cell>
          <cell r="F3933" t="str">
            <v>.</v>
          </cell>
          <cell r="G3933" t="str">
            <v>+</v>
          </cell>
          <cell r="H3933">
            <v>4174</v>
          </cell>
          <cell r="I3933" t="str">
            <v>rpiB</v>
          </cell>
          <cell r="J3933" t="str">
            <v>b4090</v>
          </cell>
          <cell r="K3933" t="str">
            <v>EG11827</v>
          </cell>
          <cell r="L3933" t="str">
            <v>EG11827</v>
          </cell>
          <cell r="M3933">
            <v>948602</v>
          </cell>
        </row>
        <row r="3934">
          <cell r="A3934" t="str">
            <v>NC_000913.2</v>
          </cell>
          <cell r="B3934" t="str">
            <v>RefSeq</v>
          </cell>
          <cell r="C3934" t="str">
            <v>gene</v>
          </cell>
          <cell r="D3934">
            <v>4312367</v>
          </cell>
          <cell r="E3934">
            <v>4313125</v>
          </cell>
          <cell r="F3934" t="str">
            <v>.</v>
          </cell>
          <cell r="G3934" t="str">
            <v>-</v>
          </cell>
          <cell r="H3934">
            <v>4176</v>
          </cell>
          <cell r="I3934" t="str">
            <v>phnP</v>
          </cell>
          <cell r="J3934" t="str">
            <v>b4092</v>
          </cell>
          <cell r="K3934" t="str">
            <v>EG10725</v>
          </cell>
          <cell r="L3934" t="str">
            <v>EG10725</v>
          </cell>
          <cell r="M3934">
            <v>948600</v>
          </cell>
        </row>
        <row r="3935">
          <cell r="A3935" t="str">
            <v>NC_000913.2</v>
          </cell>
          <cell r="B3935" t="str">
            <v>RefSeq</v>
          </cell>
          <cell r="C3935" t="str">
            <v>gene</v>
          </cell>
          <cell r="D3935">
            <v>4313127</v>
          </cell>
          <cell r="E3935">
            <v>4313561</v>
          </cell>
          <cell r="F3935" t="str">
            <v>.</v>
          </cell>
          <cell r="G3935" t="str">
            <v>-</v>
          </cell>
          <cell r="H3935">
            <v>4177</v>
          </cell>
          <cell r="I3935" t="str">
            <v>phnO</v>
          </cell>
          <cell r="J3935" t="str">
            <v>b4093</v>
          </cell>
          <cell r="K3935" t="str">
            <v>EG10724</v>
          </cell>
          <cell r="L3935" t="str">
            <v>EG10724</v>
          </cell>
          <cell r="M3935">
            <v>948599</v>
          </cell>
        </row>
        <row r="3936">
          <cell r="A3936" t="str">
            <v>NC_000913.2</v>
          </cell>
          <cell r="B3936" t="str">
            <v>RefSeq</v>
          </cell>
          <cell r="C3936" t="str">
            <v>gene</v>
          </cell>
          <cell r="D3936">
            <v>4313548</v>
          </cell>
          <cell r="E3936">
            <v>4314105</v>
          </cell>
          <cell r="F3936" t="str">
            <v>.</v>
          </cell>
          <cell r="G3936" t="str">
            <v>-</v>
          </cell>
          <cell r="H3936">
            <v>4178</v>
          </cell>
          <cell r="I3936" t="str">
            <v>phnN</v>
          </cell>
          <cell r="J3936" t="str">
            <v>b4094</v>
          </cell>
          <cell r="K3936" t="str">
            <v>EG10723</v>
          </cell>
          <cell r="L3936" t="str">
            <v>EG10723</v>
          </cell>
          <cell r="M3936">
            <v>948608</v>
          </cell>
        </row>
        <row r="3937">
          <cell r="A3937" t="str">
            <v>NC_000913.2</v>
          </cell>
          <cell r="B3937" t="str">
            <v>RefSeq</v>
          </cell>
          <cell r="C3937" t="str">
            <v>gene</v>
          </cell>
          <cell r="D3937">
            <v>4314105</v>
          </cell>
          <cell r="E3937">
            <v>4315241</v>
          </cell>
          <cell r="F3937" t="str">
            <v>.</v>
          </cell>
          <cell r="G3937" t="str">
            <v>-</v>
          </cell>
          <cell r="H3937">
            <v>4179</v>
          </cell>
          <cell r="I3937" t="str">
            <v>phnM</v>
          </cell>
          <cell r="J3937" t="str">
            <v>b4095</v>
          </cell>
          <cell r="K3937" t="str">
            <v>EG10722</v>
          </cell>
          <cell r="L3937" t="str">
            <v>EG10722</v>
          </cell>
          <cell r="M3937">
            <v>948613</v>
          </cell>
        </row>
        <row r="3938">
          <cell r="A3938" t="str">
            <v>NC_000913.2</v>
          </cell>
          <cell r="B3938" t="str">
            <v>RefSeq</v>
          </cell>
          <cell r="C3938" t="str">
            <v>gene</v>
          </cell>
          <cell r="D3938">
            <v>4315238</v>
          </cell>
          <cell r="E3938">
            <v>4315918</v>
          </cell>
          <cell r="F3938" t="str">
            <v>.</v>
          </cell>
          <cell r="G3938" t="str">
            <v>-</v>
          </cell>
          <cell r="H3938">
            <v>4180</v>
          </cell>
          <cell r="I3938" t="str">
            <v>phnL</v>
          </cell>
          <cell r="J3938" t="str">
            <v>b4096</v>
          </cell>
          <cell r="K3938" t="str">
            <v>EG10721</v>
          </cell>
          <cell r="L3938" t="str">
            <v>EG10721</v>
          </cell>
          <cell r="M3938">
            <v>948612</v>
          </cell>
        </row>
        <row r="3939">
          <cell r="A3939" t="str">
            <v>NC_000913.2</v>
          </cell>
          <cell r="B3939" t="str">
            <v>RefSeq</v>
          </cell>
          <cell r="C3939" t="str">
            <v>gene</v>
          </cell>
          <cell r="D3939">
            <v>4316029</v>
          </cell>
          <cell r="E3939">
            <v>4316787</v>
          </cell>
          <cell r="F3939" t="str">
            <v>.</v>
          </cell>
          <cell r="G3939" t="str">
            <v>-</v>
          </cell>
          <cell r="H3939">
            <v>4181</v>
          </cell>
          <cell r="I3939" t="str">
            <v>phnK</v>
          </cell>
          <cell r="J3939" t="str">
            <v>b4097</v>
          </cell>
          <cell r="K3939" t="str">
            <v>EG10720</v>
          </cell>
          <cell r="L3939" t="str">
            <v>EG10720</v>
          </cell>
          <cell r="M3939">
            <v>948611</v>
          </cell>
        </row>
        <row r="3940">
          <cell r="A3940" t="str">
            <v>NC_000913.2</v>
          </cell>
          <cell r="B3940" t="str">
            <v>RefSeq</v>
          </cell>
          <cell r="C3940" t="str">
            <v>gene</v>
          </cell>
          <cell r="D3940">
            <v>4316784</v>
          </cell>
          <cell r="E3940">
            <v>4317629</v>
          </cell>
          <cell r="F3940" t="str">
            <v>.</v>
          </cell>
          <cell r="G3940" t="str">
            <v>-</v>
          </cell>
          <cell r="H3940">
            <v>4182</v>
          </cell>
          <cell r="I3940" t="str">
            <v>phnJ</v>
          </cell>
          <cell r="J3940" t="str">
            <v>b4098</v>
          </cell>
          <cell r="K3940" t="str">
            <v>EG10719</v>
          </cell>
          <cell r="L3940" t="str">
            <v>EG10719</v>
          </cell>
          <cell r="M3940">
            <v>948606</v>
          </cell>
        </row>
        <row r="3941">
          <cell r="A3941" t="str">
            <v>NC_000913.2</v>
          </cell>
          <cell r="B3941" t="str">
            <v>RefSeq</v>
          </cell>
          <cell r="C3941" t="str">
            <v>gene</v>
          </cell>
          <cell r="D3941">
            <v>4317622</v>
          </cell>
          <cell r="E3941">
            <v>4318686</v>
          </cell>
          <cell r="F3941" t="str">
            <v>.</v>
          </cell>
          <cell r="G3941" t="str">
            <v>-</v>
          </cell>
          <cell r="H3941">
            <v>4183</v>
          </cell>
          <cell r="I3941" t="str">
            <v>phnI</v>
          </cell>
          <cell r="J3941" t="str">
            <v>b4099</v>
          </cell>
          <cell r="K3941" t="str">
            <v>EG10718</v>
          </cell>
          <cell r="L3941" t="str">
            <v>EG10718</v>
          </cell>
          <cell r="M3941">
            <v>948605</v>
          </cell>
        </row>
        <row r="3942">
          <cell r="A3942" t="str">
            <v>NC_000913.2</v>
          </cell>
          <cell r="B3942" t="str">
            <v>RefSeq</v>
          </cell>
          <cell r="C3942" t="str">
            <v>gene</v>
          </cell>
          <cell r="D3942">
            <v>4318686</v>
          </cell>
          <cell r="E3942">
            <v>4319270</v>
          </cell>
          <cell r="F3942" t="str">
            <v>.</v>
          </cell>
          <cell r="G3942" t="str">
            <v>-</v>
          </cell>
          <cell r="H3942">
            <v>4184</v>
          </cell>
          <cell r="I3942" t="str">
            <v>phnH</v>
          </cell>
          <cell r="J3942" t="str">
            <v>b4100</v>
          </cell>
          <cell r="K3942" t="str">
            <v>EG10717</v>
          </cell>
          <cell r="L3942" t="str">
            <v>EG10717</v>
          </cell>
          <cell r="M3942">
            <v>948619</v>
          </cell>
        </row>
        <row r="3943">
          <cell r="A3943" t="str">
            <v>NC_000913.2</v>
          </cell>
          <cell r="B3943" t="str">
            <v>RefSeq</v>
          </cell>
          <cell r="C3943" t="str">
            <v>gene</v>
          </cell>
          <cell r="D3943">
            <v>4319267</v>
          </cell>
          <cell r="E3943">
            <v>4319719</v>
          </cell>
          <cell r="F3943" t="str">
            <v>.</v>
          </cell>
          <cell r="G3943" t="str">
            <v>-</v>
          </cell>
          <cell r="H3943">
            <v>4185</v>
          </cell>
          <cell r="I3943" t="str">
            <v>phnG</v>
          </cell>
          <cell r="J3943" t="str">
            <v>b4101</v>
          </cell>
          <cell r="K3943" t="str">
            <v>EG10716</v>
          </cell>
          <cell r="L3943" t="str">
            <v>EG10716</v>
          </cell>
          <cell r="M3943">
            <v>948618</v>
          </cell>
        </row>
        <row r="3944">
          <cell r="A3944" t="str">
            <v>NC_000913.2</v>
          </cell>
          <cell r="B3944" t="str">
            <v>RefSeq</v>
          </cell>
          <cell r="C3944" t="str">
            <v>gene</v>
          </cell>
          <cell r="D3944">
            <v>4319720</v>
          </cell>
          <cell r="E3944">
            <v>4320445</v>
          </cell>
          <cell r="F3944" t="str">
            <v>.</v>
          </cell>
          <cell r="G3944" t="str">
            <v>-</v>
          </cell>
          <cell r="H3944">
            <v>4186</v>
          </cell>
          <cell r="I3944" t="str">
            <v>phnF</v>
          </cell>
          <cell r="J3944" t="str">
            <v>b4102</v>
          </cell>
          <cell r="K3944" t="str">
            <v>EG10715</v>
          </cell>
          <cell r="L3944" t="str">
            <v>EG10715</v>
          </cell>
          <cell r="M3944">
            <v>948617</v>
          </cell>
        </row>
        <row r="3945">
          <cell r="A3945" t="str">
            <v>NC_000913.2</v>
          </cell>
          <cell r="B3945" t="str">
            <v>RefSeq</v>
          </cell>
          <cell r="C3945" t="str">
            <v>gene</v>
          </cell>
          <cell r="D3945">
            <v>4320466</v>
          </cell>
          <cell r="E3945">
            <v>4321253</v>
          </cell>
          <cell r="F3945" t="str">
            <v>.</v>
          </cell>
          <cell r="G3945" t="str">
            <v>-</v>
          </cell>
          <cell r="H3945">
            <v>4187</v>
          </cell>
          <cell r="I3945" t="str">
            <v>phnE</v>
          </cell>
          <cell r="J3945" t="str">
            <v>b4104</v>
          </cell>
          <cell r="K3945" t="str">
            <v>EG11283</v>
          </cell>
          <cell r="L3945" t="str">
            <v>EG11283</v>
          </cell>
          <cell r="M3945">
            <v>948625</v>
          </cell>
        </row>
        <row r="3946">
          <cell r="A3946" t="str">
            <v>NC_000913.2</v>
          </cell>
          <cell r="B3946" t="str">
            <v>RefSeq</v>
          </cell>
          <cell r="C3946" t="str">
            <v>gene</v>
          </cell>
          <cell r="D3946">
            <v>4321359</v>
          </cell>
          <cell r="E3946">
            <v>4322375</v>
          </cell>
          <cell r="F3946" t="str">
            <v>.</v>
          </cell>
          <cell r="G3946" t="str">
            <v>-</v>
          </cell>
          <cell r="H3946">
            <v>4188</v>
          </cell>
          <cell r="I3946" t="str">
            <v>phnD</v>
          </cell>
          <cell r="J3946" t="str">
            <v>b4105</v>
          </cell>
          <cell r="K3946" t="str">
            <v>EG10714</v>
          </cell>
          <cell r="L3946" t="str">
            <v>EG10714</v>
          </cell>
          <cell r="M3946">
            <v>948624</v>
          </cell>
        </row>
        <row r="3947">
          <cell r="A3947" t="str">
            <v>NC_000913.2</v>
          </cell>
          <cell r="B3947" t="str">
            <v>RefSeq</v>
          </cell>
          <cell r="C3947" t="str">
            <v>gene</v>
          </cell>
          <cell r="D3947">
            <v>4322400</v>
          </cell>
          <cell r="E3947">
            <v>4323188</v>
          </cell>
          <cell r="F3947" t="str">
            <v>.</v>
          </cell>
          <cell r="G3947" t="str">
            <v>-</v>
          </cell>
          <cell r="H3947">
            <v>4189</v>
          </cell>
          <cell r="I3947" t="str">
            <v>phnC</v>
          </cell>
          <cell r="J3947" t="str">
            <v>b4106</v>
          </cell>
          <cell r="K3947" t="str">
            <v>EG10713</v>
          </cell>
          <cell r="L3947" t="str">
            <v>EG10713</v>
          </cell>
          <cell r="M3947">
            <v>948623</v>
          </cell>
        </row>
        <row r="3948">
          <cell r="A3948" t="str">
            <v>NC_000913.2</v>
          </cell>
          <cell r="B3948" t="str">
            <v>RefSeq</v>
          </cell>
          <cell r="C3948" t="str">
            <v>gene</v>
          </cell>
          <cell r="D3948">
            <v>4323321</v>
          </cell>
          <cell r="E3948">
            <v>4323764</v>
          </cell>
          <cell r="F3948" t="str">
            <v>.</v>
          </cell>
          <cell r="G3948" t="str">
            <v>-</v>
          </cell>
          <cell r="H3948">
            <v>4190</v>
          </cell>
          <cell r="I3948" t="str">
            <v>yjdN</v>
          </cell>
          <cell r="J3948" t="str">
            <v>b4107</v>
          </cell>
          <cell r="K3948" t="str">
            <v>EG10712</v>
          </cell>
          <cell r="L3948" t="str">
            <v>EG10712</v>
          </cell>
          <cell r="M3948">
            <v>948622</v>
          </cell>
        </row>
        <row r="3949">
          <cell r="A3949" t="str">
            <v>NC_000913.2</v>
          </cell>
          <cell r="B3949" t="str">
            <v>RefSeq</v>
          </cell>
          <cell r="C3949" t="str">
            <v>gene</v>
          </cell>
          <cell r="D3949">
            <v>4324422</v>
          </cell>
          <cell r="E3949">
            <v>4324757</v>
          </cell>
          <cell r="F3949" t="str">
            <v>.</v>
          </cell>
          <cell r="G3949" t="str">
            <v>-</v>
          </cell>
          <cell r="H3949">
            <v>4191</v>
          </cell>
          <cell r="I3949" t="str">
            <v>yjdM</v>
          </cell>
          <cell r="J3949" t="str">
            <v>b4108</v>
          </cell>
          <cell r="K3949" t="str">
            <v>EG10711</v>
          </cell>
          <cell r="L3949" t="str">
            <v>EG10711</v>
          </cell>
          <cell r="M3949">
            <v>948621</v>
          </cell>
        </row>
        <row r="3950">
          <cell r="A3950" t="str">
            <v>NC_000913.2</v>
          </cell>
          <cell r="B3950" t="str">
            <v>RefSeq</v>
          </cell>
          <cell r="C3950" t="str">
            <v>gene</v>
          </cell>
          <cell r="D3950">
            <v>4325158</v>
          </cell>
          <cell r="E3950">
            <v>4327386</v>
          </cell>
          <cell r="F3950" t="str">
            <v>.</v>
          </cell>
          <cell r="G3950" t="str">
            <v>+</v>
          </cell>
          <cell r="H3950">
            <v>4192</v>
          </cell>
          <cell r="I3950" t="str">
            <v>yjdA</v>
          </cell>
          <cell r="J3950" t="str">
            <v>b4109</v>
          </cell>
          <cell r="K3950" t="str">
            <v>EG11210</v>
          </cell>
          <cell r="L3950" t="str">
            <v>EG11210</v>
          </cell>
          <cell r="M3950">
            <v>948620</v>
          </cell>
        </row>
        <row r="3951">
          <cell r="A3951" t="str">
            <v>NC_000913.2</v>
          </cell>
          <cell r="B3951" t="str">
            <v>RefSeq</v>
          </cell>
          <cell r="C3951" t="str">
            <v>gene</v>
          </cell>
          <cell r="D3951">
            <v>4327383</v>
          </cell>
          <cell r="E3951">
            <v>4328261</v>
          </cell>
          <cell r="F3951" t="str">
            <v>.</v>
          </cell>
          <cell r="G3951" t="str">
            <v>+</v>
          </cell>
          <cell r="H3951">
            <v>4193</v>
          </cell>
          <cell r="I3951" t="str">
            <v>yjcZ</v>
          </cell>
          <cell r="J3951" t="str">
            <v>b4110</v>
          </cell>
          <cell r="K3951" t="str">
            <v>G7823</v>
          </cell>
          <cell r="L3951" t="str">
            <v>EG12460</v>
          </cell>
          <cell r="M3951">
            <v>948633</v>
          </cell>
        </row>
        <row r="3952">
          <cell r="A3952" t="str">
            <v>NC_000913.2</v>
          </cell>
          <cell r="B3952" t="str">
            <v>RefSeq</v>
          </cell>
          <cell r="C3952" t="str">
            <v>gene</v>
          </cell>
          <cell r="D3952">
            <v>4328525</v>
          </cell>
          <cell r="E3952">
            <v>4330027</v>
          </cell>
          <cell r="F3952" t="str">
            <v>.</v>
          </cell>
          <cell r="G3952" t="str">
            <v>+</v>
          </cell>
          <cell r="H3952">
            <v>4194</v>
          </cell>
          <cell r="I3952" t="str">
            <v>proP</v>
          </cell>
          <cell r="J3952" t="str">
            <v>b4111</v>
          </cell>
          <cell r="K3952" t="str">
            <v>EG11612</v>
          </cell>
          <cell r="L3952" t="str">
            <v>EG11612</v>
          </cell>
          <cell r="M3952">
            <v>948626</v>
          </cell>
        </row>
        <row r="3953">
          <cell r="A3953" t="str">
            <v>NC_000913.2</v>
          </cell>
          <cell r="B3953" t="str">
            <v>RefSeq</v>
          </cell>
          <cell r="C3953" t="str">
            <v>gene</v>
          </cell>
          <cell r="D3953">
            <v>4330204</v>
          </cell>
          <cell r="E3953">
            <v>4331295</v>
          </cell>
          <cell r="F3953" t="str">
            <v>.</v>
          </cell>
          <cell r="G3953" t="str">
            <v>-</v>
          </cell>
          <cell r="H3953">
            <v>4196</v>
          </cell>
          <cell r="I3953" t="str">
            <v>basS</v>
          </cell>
          <cell r="J3953" t="str">
            <v>b4112</v>
          </cell>
          <cell r="K3953" t="str">
            <v>EG11614</v>
          </cell>
          <cell r="L3953" t="str">
            <v>EG11614</v>
          </cell>
          <cell r="M3953">
            <v>948632</v>
          </cell>
        </row>
        <row r="3954">
          <cell r="A3954" t="str">
            <v>NC_000913.2</v>
          </cell>
          <cell r="B3954" t="str">
            <v>RefSeq</v>
          </cell>
          <cell r="C3954" t="str">
            <v>gene</v>
          </cell>
          <cell r="D3954">
            <v>4331305</v>
          </cell>
          <cell r="E3954">
            <v>4331973</v>
          </cell>
          <cell r="F3954" t="str">
            <v>.</v>
          </cell>
          <cell r="G3954" t="str">
            <v>-</v>
          </cell>
          <cell r="H3954">
            <v>4197</v>
          </cell>
          <cell r="I3954" t="str">
            <v>basR</v>
          </cell>
          <cell r="J3954" t="str">
            <v>b4113</v>
          </cell>
          <cell r="K3954" t="str">
            <v>EG11615</v>
          </cell>
          <cell r="L3954" t="str">
            <v>EG11615</v>
          </cell>
          <cell r="M3954">
            <v>948631</v>
          </cell>
        </row>
        <row r="3955">
          <cell r="A3955" t="str">
            <v>NC_000913.2</v>
          </cell>
          <cell r="B3955" t="str">
            <v>RefSeq</v>
          </cell>
          <cell r="C3955" t="str">
            <v>gene</v>
          </cell>
          <cell r="D3955">
            <v>4331970</v>
          </cell>
          <cell r="E3955">
            <v>4333613</v>
          </cell>
          <cell r="F3955" t="str">
            <v>.</v>
          </cell>
          <cell r="G3955" t="str">
            <v>-</v>
          </cell>
          <cell r="H3955">
            <v>4198</v>
          </cell>
          <cell r="I3955" t="str">
            <v>eptA</v>
          </cell>
          <cell r="J3955" t="str">
            <v>b4114</v>
          </cell>
          <cell r="K3955" t="str">
            <v>EG11613</v>
          </cell>
          <cell r="L3955" t="str">
            <v>EG11613</v>
          </cell>
          <cell r="M3955">
            <v>948629</v>
          </cell>
        </row>
        <row r="3956">
          <cell r="A3956" t="str">
            <v>NC_000913.2</v>
          </cell>
          <cell r="B3956" t="str">
            <v>RefSeq</v>
          </cell>
          <cell r="C3956" t="str">
            <v>gene</v>
          </cell>
          <cell r="D3956">
            <v>4333717</v>
          </cell>
          <cell r="E3956">
            <v>4335054</v>
          </cell>
          <cell r="F3956" t="str">
            <v>.</v>
          </cell>
          <cell r="G3956" t="str">
            <v>-</v>
          </cell>
          <cell r="H3956">
            <v>4199</v>
          </cell>
          <cell r="I3956" t="str">
            <v>adiC</v>
          </cell>
          <cell r="J3956" t="str">
            <v>b4115</v>
          </cell>
          <cell r="K3956" t="str">
            <v>EG12462</v>
          </cell>
          <cell r="L3956" t="str">
            <v>EG12462</v>
          </cell>
          <cell r="M3956">
            <v>948628</v>
          </cell>
        </row>
        <row r="3957">
          <cell r="A3957" t="str">
            <v>NC_000913.2</v>
          </cell>
          <cell r="B3957" t="str">
            <v>RefSeq</v>
          </cell>
          <cell r="C3957" t="str">
            <v>gene</v>
          </cell>
          <cell r="D3957">
            <v>4335191</v>
          </cell>
          <cell r="E3957">
            <v>4335952</v>
          </cell>
          <cell r="F3957" t="str">
            <v>.</v>
          </cell>
          <cell r="G3957" t="str">
            <v>-</v>
          </cell>
          <cell r="H3957">
            <v>4200</v>
          </cell>
          <cell r="I3957" t="str">
            <v>adiY</v>
          </cell>
          <cell r="J3957" t="str">
            <v>b4116</v>
          </cell>
          <cell r="K3957" t="str">
            <v>EG11966</v>
          </cell>
          <cell r="L3957" t="str">
            <v>EG11966</v>
          </cell>
          <cell r="M3957">
            <v>948627</v>
          </cell>
        </row>
        <row r="3958">
          <cell r="A3958" t="str">
            <v>NC_000913.2</v>
          </cell>
          <cell r="B3958" t="str">
            <v>RefSeq</v>
          </cell>
          <cell r="C3958" t="str">
            <v>gene</v>
          </cell>
          <cell r="D3958">
            <v>4336277</v>
          </cell>
          <cell r="E3958">
            <v>4338544</v>
          </cell>
          <cell r="F3958" t="str">
            <v>.</v>
          </cell>
          <cell r="G3958" t="str">
            <v>-</v>
          </cell>
          <cell r="H3958">
            <v>4201</v>
          </cell>
          <cell r="I3958" t="str">
            <v>adiA</v>
          </cell>
          <cell r="J3958" t="str">
            <v>b4117</v>
          </cell>
          <cell r="K3958" t="str">
            <v>EG11501</v>
          </cell>
          <cell r="L3958" t="str">
            <v>EG11501</v>
          </cell>
          <cell r="M3958">
            <v>948638</v>
          </cell>
        </row>
        <row r="3959">
          <cell r="A3959" t="str">
            <v>NC_000913.2</v>
          </cell>
          <cell r="B3959" t="str">
            <v>RefSeq</v>
          </cell>
          <cell r="C3959" t="str">
            <v>gene</v>
          </cell>
          <cell r="D3959">
            <v>4338743</v>
          </cell>
          <cell r="E3959">
            <v>4339651</v>
          </cell>
          <cell r="F3959" t="str">
            <v>.</v>
          </cell>
          <cell r="G3959" t="str">
            <v>-</v>
          </cell>
          <cell r="H3959">
            <v>4202</v>
          </cell>
          <cell r="I3959" t="str">
            <v>melR</v>
          </cell>
          <cell r="J3959" t="str">
            <v>b4118</v>
          </cell>
          <cell r="K3959" t="str">
            <v>EG11230</v>
          </cell>
          <cell r="L3959" t="str">
            <v>EG11230</v>
          </cell>
          <cell r="M3959">
            <v>948637</v>
          </cell>
        </row>
        <row r="3960">
          <cell r="A3960" t="str">
            <v>NC_000913.2</v>
          </cell>
          <cell r="B3960" t="str">
            <v>RefSeq</v>
          </cell>
          <cell r="C3960" t="str">
            <v>gene</v>
          </cell>
          <cell r="D3960">
            <v>4339934</v>
          </cell>
          <cell r="E3960">
            <v>4341289</v>
          </cell>
          <cell r="F3960" t="str">
            <v>.</v>
          </cell>
          <cell r="G3960" t="str">
            <v>+</v>
          </cell>
          <cell r="H3960">
            <v>4203</v>
          </cell>
          <cell r="I3960" t="str">
            <v>melA</v>
          </cell>
          <cell r="J3960" t="str">
            <v>b4119</v>
          </cell>
          <cell r="K3960" t="str">
            <v>EG10577</v>
          </cell>
          <cell r="L3960" t="str">
            <v>EG10577</v>
          </cell>
          <cell r="M3960">
            <v>948636</v>
          </cell>
        </row>
        <row r="3961">
          <cell r="A3961" t="str">
            <v>NC_000913.2</v>
          </cell>
          <cell r="B3961" t="str">
            <v>RefSeq</v>
          </cell>
          <cell r="C3961" t="str">
            <v>gene</v>
          </cell>
          <cell r="D3961">
            <v>4341392</v>
          </cell>
          <cell r="E3961">
            <v>4342813</v>
          </cell>
          <cell r="F3961" t="str">
            <v>.</v>
          </cell>
          <cell r="G3961" t="str">
            <v>+</v>
          </cell>
          <cell r="H3961">
            <v>4204</v>
          </cell>
          <cell r="I3961" t="str">
            <v>melB</v>
          </cell>
          <cell r="J3961" t="str">
            <v>b4120</v>
          </cell>
          <cell r="K3961" t="str">
            <v>EG10578</v>
          </cell>
          <cell r="L3961" t="str">
            <v>EG10578</v>
          </cell>
          <cell r="M3961">
            <v>948635</v>
          </cell>
        </row>
        <row r="3962">
          <cell r="A3962" t="str">
            <v>NC_000913.2</v>
          </cell>
          <cell r="B3962" t="str">
            <v>RefSeq</v>
          </cell>
          <cell r="C3962" t="str">
            <v>gene</v>
          </cell>
          <cell r="D3962">
            <v>4342952</v>
          </cell>
          <cell r="E3962">
            <v>4343581</v>
          </cell>
          <cell r="F3962" t="str">
            <v>.</v>
          </cell>
          <cell r="G3962" t="str">
            <v>-</v>
          </cell>
          <cell r="H3962">
            <v>4205</v>
          </cell>
          <cell r="I3962" t="str">
            <v>yjdF</v>
          </cell>
          <cell r="J3962" t="str">
            <v>b4121</v>
          </cell>
          <cell r="K3962" t="str">
            <v>G7825</v>
          </cell>
          <cell r="L3962" t="str">
            <v>EG12463</v>
          </cell>
          <cell r="M3962">
            <v>948634</v>
          </cell>
        </row>
        <row r="3963">
          <cell r="A3963" t="str">
            <v>NC_000913.2</v>
          </cell>
          <cell r="B3963" t="str">
            <v>RefSeq</v>
          </cell>
          <cell r="C3963" t="str">
            <v>gene</v>
          </cell>
          <cell r="D3963">
            <v>4343703</v>
          </cell>
          <cell r="E3963">
            <v>4345349</v>
          </cell>
          <cell r="F3963" t="str">
            <v>.</v>
          </cell>
          <cell r="G3963" t="str">
            <v>-</v>
          </cell>
          <cell r="H3963">
            <v>4206</v>
          </cell>
          <cell r="I3963" t="str">
            <v>fumB</v>
          </cell>
          <cell r="J3963" t="str">
            <v>b4122</v>
          </cell>
          <cell r="K3963" t="str">
            <v>EG10357</v>
          </cell>
          <cell r="L3963" t="str">
            <v>EG10357</v>
          </cell>
          <cell r="M3963">
            <v>948642</v>
          </cell>
        </row>
        <row r="3964">
          <cell r="A3964" t="str">
            <v>NC_000913.2</v>
          </cell>
          <cell r="B3964" t="str">
            <v>RefSeq</v>
          </cell>
          <cell r="C3964" t="str">
            <v>gene</v>
          </cell>
          <cell r="D3964">
            <v>4345427</v>
          </cell>
          <cell r="E3964">
            <v>4346767</v>
          </cell>
          <cell r="F3964" t="str">
            <v>.</v>
          </cell>
          <cell r="G3964" t="str">
            <v>-</v>
          </cell>
          <cell r="H3964">
            <v>4207</v>
          </cell>
          <cell r="I3964" t="str">
            <v>dcuB</v>
          </cell>
          <cell r="J3964" t="str">
            <v>b4123</v>
          </cell>
          <cell r="K3964" t="str">
            <v>EG10006</v>
          </cell>
          <cell r="L3964" t="str">
            <v>EG10006</v>
          </cell>
          <cell r="M3964">
            <v>948641</v>
          </cell>
        </row>
        <row r="3965">
          <cell r="A3965" t="str">
            <v>NC_000913.2</v>
          </cell>
          <cell r="B3965" t="str">
            <v>RefSeq</v>
          </cell>
          <cell r="C3965" t="str">
            <v>gene</v>
          </cell>
          <cell r="D3965">
            <v>4347338</v>
          </cell>
          <cell r="E3965">
            <v>4348057</v>
          </cell>
          <cell r="F3965" t="str">
            <v>.</v>
          </cell>
          <cell r="G3965" t="str">
            <v>-</v>
          </cell>
          <cell r="H3965">
            <v>4208</v>
          </cell>
          <cell r="I3965" t="str">
            <v>dcuR</v>
          </cell>
          <cell r="J3965" t="str">
            <v>b4124</v>
          </cell>
          <cell r="K3965" t="str">
            <v>G7826</v>
          </cell>
          <cell r="L3965" t="str">
            <v>EG12464</v>
          </cell>
          <cell r="M3965">
            <v>948640</v>
          </cell>
        </row>
        <row r="3966">
          <cell r="A3966" t="str">
            <v>NC_000913.2</v>
          </cell>
          <cell r="B3966" t="str">
            <v>RefSeq</v>
          </cell>
          <cell r="C3966" t="str">
            <v>gene</v>
          </cell>
          <cell r="D3966">
            <v>4348054</v>
          </cell>
          <cell r="E3966">
            <v>4349685</v>
          </cell>
          <cell r="F3966" t="str">
            <v>.</v>
          </cell>
          <cell r="G3966" t="str">
            <v>-</v>
          </cell>
          <cell r="H3966">
            <v>4209</v>
          </cell>
          <cell r="I3966" t="str">
            <v>dcuS</v>
          </cell>
          <cell r="J3966" t="str">
            <v>b4125</v>
          </cell>
          <cell r="K3966" t="str">
            <v>G7827</v>
          </cell>
          <cell r="L3966" t="str">
            <v>EG12465</v>
          </cell>
          <cell r="M3966">
            <v>948639</v>
          </cell>
        </row>
        <row r="3967">
          <cell r="A3967" t="str">
            <v>NC_000913.2</v>
          </cell>
          <cell r="B3967" t="str">
            <v>RefSeq</v>
          </cell>
          <cell r="C3967" t="str">
            <v>gene</v>
          </cell>
          <cell r="D3967">
            <v>4349866</v>
          </cell>
          <cell r="E3967">
            <v>4350096</v>
          </cell>
          <cell r="F3967" t="str">
            <v>.</v>
          </cell>
          <cell r="G3967" t="str">
            <v>+</v>
          </cell>
          <cell r="H3967">
            <v>4210</v>
          </cell>
          <cell r="I3967" t="str">
            <v>yjdI</v>
          </cell>
          <cell r="J3967" t="str">
            <v>b4126</v>
          </cell>
          <cell r="K3967" t="str">
            <v>G7828</v>
          </cell>
          <cell r="L3967" t="str">
            <v>EG12466</v>
          </cell>
          <cell r="M3967">
            <v>948648</v>
          </cell>
        </row>
        <row r="3968">
          <cell r="A3968" t="str">
            <v>NC_000913.2</v>
          </cell>
          <cell r="B3968" t="str">
            <v>RefSeq</v>
          </cell>
          <cell r="C3968" t="str">
            <v>gene</v>
          </cell>
          <cell r="D3968">
            <v>4350108</v>
          </cell>
          <cell r="E3968">
            <v>4350380</v>
          </cell>
          <cell r="F3968" t="str">
            <v>.</v>
          </cell>
          <cell r="G3968" t="str">
            <v>+</v>
          </cell>
          <cell r="H3968">
            <v>4211</v>
          </cell>
          <cell r="I3968" t="str">
            <v>yjdJ</v>
          </cell>
          <cell r="J3968" t="str">
            <v>b4127</v>
          </cell>
          <cell r="K3968" t="str">
            <v>G7829</v>
          </cell>
          <cell r="L3968" t="str">
            <v>EG12467</v>
          </cell>
          <cell r="M3968">
            <v>948647</v>
          </cell>
        </row>
        <row r="3969">
          <cell r="A3969" t="str">
            <v>NC_000913.2</v>
          </cell>
          <cell r="B3969" t="str">
            <v>RefSeq</v>
          </cell>
          <cell r="C3969" t="str">
            <v>gene</v>
          </cell>
          <cell r="D3969">
            <v>4350607</v>
          </cell>
          <cell r="E3969">
            <v>4350903</v>
          </cell>
          <cell r="F3969" t="str">
            <v>.</v>
          </cell>
          <cell r="G3969" t="str">
            <v>+</v>
          </cell>
          <cell r="H3969">
            <v>4212</v>
          </cell>
          <cell r="I3969" t="str">
            <v>yjdK</v>
          </cell>
          <cell r="J3969" t="str">
            <v>b4128</v>
          </cell>
          <cell r="K3969" t="str">
            <v>G7830</v>
          </cell>
          <cell r="L3969" t="str">
            <v>EG12468</v>
          </cell>
          <cell r="M3969">
            <v>948646</v>
          </cell>
        </row>
        <row r="3970">
          <cell r="A3970" t="str">
            <v>NC_000913.2</v>
          </cell>
          <cell r="B3970" t="str">
            <v>RefSeq</v>
          </cell>
          <cell r="C3970" t="str">
            <v>gene</v>
          </cell>
          <cell r="D3970">
            <v>4351223</v>
          </cell>
          <cell r="E3970">
            <v>4352740</v>
          </cell>
          <cell r="F3970" t="str">
            <v>.</v>
          </cell>
          <cell r="G3970" t="str">
            <v>-</v>
          </cell>
          <cell r="H3970">
            <v>4214</v>
          </cell>
          <cell r="I3970" t="str">
            <v>lysU</v>
          </cell>
          <cell r="J3970" t="str">
            <v>b4129</v>
          </cell>
          <cell r="K3970" t="str">
            <v>EG10553</v>
          </cell>
          <cell r="L3970" t="str">
            <v>EG10553</v>
          </cell>
          <cell r="M3970">
            <v>948645</v>
          </cell>
        </row>
        <row r="3971">
          <cell r="A3971" t="str">
            <v>NC_000913.2</v>
          </cell>
          <cell r="B3971" t="str">
            <v>RefSeq</v>
          </cell>
          <cell r="C3971" t="str">
            <v>gene</v>
          </cell>
          <cell r="D3971">
            <v>4352977</v>
          </cell>
          <cell r="E3971">
            <v>4354434</v>
          </cell>
          <cell r="F3971" t="str">
            <v>.</v>
          </cell>
          <cell r="G3971" t="str">
            <v>-</v>
          </cell>
          <cell r="H3971">
            <v>4215</v>
          </cell>
          <cell r="I3971" t="str">
            <v>yjdL</v>
          </cell>
          <cell r="J3971" t="str">
            <v>b4130</v>
          </cell>
          <cell r="K3971" t="str">
            <v>EG12469</v>
          </cell>
          <cell r="L3971" t="str">
            <v>EG12469</v>
          </cell>
          <cell r="M3971">
            <v>948644</v>
          </cell>
        </row>
        <row r="3972">
          <cell r="A3972" t="str">
            <v>NC_000913.2</v>
          </cell>
          <cell r="B3972" t="str">
            <v>RefSeq</v>
          </cell>
          <cell r="C3972" t="str">
            <v>gene</v>
          </cell>
          <cell r="D3972">
            <v>4354493</v>
          </cell>
          <cell r="E3972">
            <v>4356640</v>
          </cell>
          <cell r="F3972" t="str">
            <v>.</v>
          </cell>
          <cell r="G3972" t="str">
            <v>-</v>
          </cell>
          <cell r="H3972">
            <v>4216</v>
          </cell>
          <cell r="I3972" t="str">
            <v>cadA</v>
          </cell>
          <cell r="J3972" t="str">
            <v>b4131</v>
          </cell>
          <cell r="K3972" t="str">
            <v>EG10131</v>
          </cell>
          <cell r="L3972" t="str">
            <v>EG10131</v>
          </cell>
          <cell r="M3972">
            <v>948643</v>
          </cell>
        </row>
        <row r="3973">
          <cell r="A3973" t="str">
            <v>NC_000913.2</v>
          </cell>
          <cell r="B3973" t="str">
            <v>RefSeq</v>
          </cell>
          <cell r="C3973" t="str">
            <v>gene</v>
          </cell>
          <cell r="D3973">
            <v>4356720</v>
          </cell>
          <cell r="E3973">
            <v>4358054</v>
          </cell>
          <cell r="F3973" t="str">
            <v>.</v>
          </cell>
          <cell r="G3973" t="str">
            <v>-</v>
          </cell>
          <cell r="H3973">
            <v>4217</v>
          </cell>
          <cell r="I3973" t="str">
            <v>cadB</v>
          </cell>
          <cell r="J3973" t="str">
            <v>b4132</v>
          </cell>
          <cell r="K3973" t="str">
            <v>EG10132</v>
          </cell>
          <cell r="L3973" t="str">
            <v>EG10132</v>
          </cell>
          <cell r="M3973">
            <v>948654</v>
          </cell>
        </row>
        <row r="3974">
          <cell r="A3974" t="str">
            <v>NC_000913.2</v>
          </cell>
          <cell r="B3974" t="str">
            <v>RefSeq</v>
          </cell>
          <cell r="C3974" t="str">
            <v>gene</v>
          </cell>
          <cell r="D3974">
            <v>4358419</v>
          </cell>
          <cell r="E3974">
            <v>4359957</v>
          </cell>
          <cell r="F3974" t="str">
            <v>.</v>
          </cell>
          <cell r="G3974" t="str">
            <v>-</v>
          </cell>
          <cell r="H3974">
            <v>4218</v>
          </cell>
          <cell r="I3974" t="str">
            <v>cadC</v>
          </cell>
          <cell r="J3974" t="str">
            <v>b4133</v>
          </cell>
          <cell r="K3974" t="str">
            <v>EG10133</v>
          </cell>
          <cell r="L3974" t="str">
            <v>EG10133</v>
          </cell>
          <cell r="M3974">
            <v>948653</v>
          </cell>
        </row>
        <row r="3975">
          <cell r="A3975" t="str">
            <v>NC_000913.2</v>
          </cell>
          <cell r="B3975" t="str">
            <v>RefSeq</v>
          </cell>
          <cell r="C3975" t="str">
            <v>gene</v>
          </cell>
          <cell r="D3975">
            <v>4360574</v>
          </cell>
          <cell r="E3975">
            <v>4360649</v>
          </cell>
          <cell r="F3975" t="str">
            <v>.</v>
          </cell>
          <cell r="G3975" t="str">
            <v>-</v>
          </cell>
          <cell r="H3975">
            <v>4220</v>
          </cell>
          <cell r="I3975" t="str">
            <v>pheU</v>
          </cell>
          <cell r="J3975" t="str">
            <v>b4134</v>
          </cell>
          <cell r="K3975" t="str">
            <v>EG30064</v>
          </cell>
          <cell r="L3975" t="str">
            <v>EG30064</v>
          </cell>
          <cell r="M3975">
            <v>948651</v>
          </cell>
        </row>
        <row r="3976">
          <cell r="A3976" t="str">
            <v>NC_000913.2</v>
          </cell>
          <cell r="B3976" t="str">
            <v>RefSeq</v>
          </cell>
          <cell r="C3976" t="str">
            <v>gene</v>
          </cell>
          <cell r="D3976">
            <v>4360756</v>
          </cell>
          <cell r="E3976">
            <v>4361331</v>
          </cell>
          <cell r="F3976" t="str">
            <v>.</v>
          </cell>
          <cell r="G3976" t="str">
            <v>-</v>
          </cell>
          <cell r="H3976">
            <v>4221</v>
          </cell>
          <cell r="I3976" t="str">
            <v>yjdC</v>
          </cell>
          <cell r="J3976" t="str">
            <v>b4135</v>
          </cell>
          <cell r="K3976" t="str">
            <v>EG12176</v>
          </cell>
          <cell r="L3976" t="str">
            <v>EG12176</v>
          </cell>
          <cell r="M3976">
            <v>948650</v>
          </cell>
        </row>
        <row r="3977">
          <cell r="A3977" t="str">
            <v>NC_000913.2</v>
          </cell>
          <cell r="B3977" t="str">
            <v>RefSeq</v>
          </cell>
          <cell r="C3977" t="str">
            <v>gene</v>
          </cell>
          <cell r="D3977">
            <v>4361368</v>
          </cell>
          <cell r="E3977">
            <v>4363065</v>
          </cell>
          <cell r="F3977" t="str">
            <v>.</v>
          </cell>
          <cell r="G3977" t="str">
            <v>-</v>
          </cell>
          <cell r="H3977">
            <v>4222</v>
          </cell>
          <cell r="I3977" t="str">
            <v>dsbD</v>
          </cell>
          <cell r="J3977" t="str">
            <v>b4136</v>
          </cell>
          <cell r="K3977" t="str">
            <v>EG12178</v>
          </cell>
          <cell r="L3977" t="str">
            <v>EG12178</v>
          </cell>
          <cell r="M3977">
            <v>948649</v>
          </cell>
        </row>
        <row r="3978">
          <cell r="A3978" t="str">
            <v>NC_000913.2</v>
          </cell>
          <cell r="B3978" t="str">
            <v>RefSeq</v>
          </cell>
          <cell r="C3978" t="str">
            <v>gene</v>
          </cell>
          <cell r="D3978">
            <v>4363041</v>
          </cell>
          <cell r="E3978">
            <v>4363379</v>
          </cell>
          <cell r="F3978" t="str">
            <v>.</v>
          </cell>
          <cell r="G3978" t="str">
            <v>-</v>
          </cell>
          <cell r="H3978">
            <v>4223</v>
          </cell>
          <cell r="I3978" t="str">
            <v>cutA</v>
          </cell>
          <cell r="J3978" t="str">
            <v>b4137</v>
          </cell>
          <cell r="K3978" t="str">
            <v>EG12177</v>
          </cell>
          <cell r="L3978" t="str">
            <v>EG12177</v>
          </cell>
          <cell r="M3978">
            <v>948660</v>
          </cell>
        </row>
        <row r="3979">
          <cell r="A3979" t="str">
            <v>NC_000913.2</v>
          </cell>
          <cell r="B3979" t="str">
            <v>RefSeq</v>
          </cell>
          <cell r="C3979" t="str">
            <v>gene</v>
          </cell>
          <cell r="D3979">
            <v>4363495</v>
          </cell>
          <cell r="E3979">
            <v>4364796</v>
          </cell>
          <cell r="F3979" t="str">
            <v>.</v>
          </cell>
          <cell r="G3979" t="str">
            <v>-</v>
          </cell>
          <cell r="H3979">
            <v>4224</v>
          </cell>
          <cell r="I3979" t="str">
            <v>dcuA</v>
          </cell>
          <cell r="J3979" t="str">
            <v>b4138</v>
          </cell>
          <cell r="K3979" t="str">
            <v>EG11225</v>
          </cell>
          <cell r="L3979" t="str">
            <v>EG11225</v>
          </cell>
          <cell r="M3979">
            <v>948659</v>
          </cell>
        </row>
        <row r="3980">
          <cell r="A3980" t="str">
            <v>NC_000913.2</v>
          </cell>
          <cell r="B3980" t="str">
            <v>RefSeq</v>
          </cell>
          <cell r="C3980" t="str">
            <v>gene</v>
          </cell>
          <cell r="D3980">
            <v>4364914</v>
          </cell>
          <cell r="E3980">
            <v>4366350</v>
          </cell>
          <cell r="F3980" t="str">
            <v>.</v>
          </cell>
          <cell r="G3980" t="str">
            <v>-</v>
          </cell>
          <cell r="H3980">
            <v>4225</v>
          </cell>
          <cell r="I3980" t="str">
            <v>aspA</v>
          </cell>
          <cell r="J3980" t="str">
            <v>b4139</v>
          </cell>
          <cell r="K3980" t="str">
            <v>EG10095</v>
          </cell>
          <cell r="L3980" t="str">
            <v>EG10095</v>
          </cell>
          <cell r="M3980">
            <v>948658</v>
          </cell>
        </row>
        <row r="3981">
          <cell r="A3981" t="str">
            <v>NC_000913.2</v>
          </cell>
          <cell r="B3981" t="str">
            <v>RefSeq</v>
          </cell>
          <cell r="C3981" t="str">
            <v>gene</v>
          </cell>
          <cell r="D3981">
            <v>4366687</v>
          </cell>
          <cell r="E3981">
            <v>4367163</v>
          </cell>
          <cell r="F3981" t="str">
            <v>.</v>
          </cell>
          <cell r="G3981" t="str">
            <v>+</v>
          </cell>
          <cell r="H3981">
            <v>4226</v>
          </cell>
          <cell r="I3981" t="str">
            <v>fxsA</v>
          </cell>
          <cell r="J3981" t="str">
            <v>b4140</v>
          </cell>
          <cell r="K3981" t="str">
            <v>G7832</v>
          </cell>
          <cell r="L3981" t="str">
            <v>EG12382</v>
          </cell>
          <cell r="M3981">
            <v>948657</v>
          </cell>
        </row>
        <row r="3982">
          <cell r="A3982" t="str">
            <v>NC_000913.2</v>
          </cell>
          <cell r="B3982" t="str">
            <v>RefSeq</v>
          </cell>
          <cell r="C3982" t="str">
            <v>gene</v>
          </cell>
          <cell r="D3982">
            <v>4367179</v>
          </cell>
          <cell r="E3982">
            <v>4368435</v>
          </cell>
          <cell r="F3982" t="str">
            <v>.</v>
          </cell>
          <cell r="G3982" t="str">
            <v>-</v>
          </cell>
          <cell r="H3982">
            <v>4227</v>
          </cell>
          <cell r="I3982" t="str">
            <v>yjeH</v>
          </cell>
          <cell r="J3982" t="str">
            <v>b4141</v>
          </cell>
          <cell r="K3982" t="str">
            <v>G7833</v>
          </cell>
          <cell r="L3982" t="str">
            <v>EG12470</v>
          </cell>
          <cell r="M3982">
            <v>948656</v>
          </cell>
        </row>
        <row r="3983">
          <cell r="A3983" t="str">
            <v>NC_000913.2</v>
          </cell>
          <cell r="B3983" t="str">
            <v>RefSeq</v>
          </cell>
          <cell r="C3983" t="str">
            <v>gene</v>
          </cell>
          <cell r="D3983">
            <v>4368711</v>
          </cell>
          <cell r="E3983">
            <v>4369004</v>
          </cell>
          <cell r="F3983" t="str">
            <v>.</v>
          </cell>
          <cell r="G3983" t="str">
            <v>+</v>
          </cell>
          <cell r="H3983">
            <v>4228</v>
          </cell>
          <cell r="I3983" t="str">
            <v>groS</v>
          </cell>
          <cell r="J3983" t="str">
            <v>b4142</v>
          </cell>
          <cell r="K3983" t="str">
            <v>EG10600</v>
          </cell>
          <cell r="L3983" t="str">
            <v>EG10600</v>
          </cell>
          <cell r="M3983">
            <v>948655</v>
          </cell>
        </row>
        <row r="3984">
          <cell r="A3984" t="str">
            <v>NC_000913.2</v>
          </cell>
          <cell r="B3984" t="str">
            <v>RefSeq</v>
          </cell>
          <cell r="C3984" t="str">
            <v>gene</v>
          </cell>
          <cell r="D3984">
            <v>4369048</v>
          </cell>
          <cell r="E3984">
            <v>4370694</v>
          </cell>
          <cell r="F3984" t="str">
            <v>.</v>
          </cell>
          <cell r="G3984" t="str">
            <v>+</v>
          </cell>
          <cell r="H3984">
            <v>4229</v>
          </cell>
          <cell r="I3984" t="str">
            <v>groL</v>
          </cell>
          <cell r="J3984" t="str">
            <v>b4143</v>
          </cell>
          <cell r="K3984" t="str">
            <v>EG10599</v>
          </cell>
          <cell r="L3984" t="str">
            <v>EG10599</v>
          </cell>
          <cell r="M3984">
            <v>948665</v>
          </cell>
        </row>
        <row r="3985">
          <cell r="A3985" t="str">
            <v>NC_000913.2</v>
          </cell>
          <cell r="B3985" t="str">
            <v>RefSeq</v>
          </cell>
          <cell r="C3985" t="str">
            <v>gene</v>
          </cell>
          <cell r="D3985">
            <v>4370832</v>
          </cell>
          <cell r="E3985">
            <v>4371185</v>
          </cell>
          <cell r="F3985" t="str">
            <v>.</v>
          </cell>
          <cell r="G3985" t="str">
            <v>+</v>
          </cell>
          <cell r="H3985">
            <v>4230</v>
          </cell>
          <cell r="I3985" t="str">
            <v>yjeI</v>
          </cell>
          <cell r="J3985" t="str">
            <v>b4144</v>
          </cell>
          <cell r="K3985" t="str">
            <v>G7834</v>
          </cell>
          <cell r="L3985" t="str">
            <v>EG12471</v>
          </cell>
          <cell r="M3985">
            <v>948664</v>
          </cell>
        </row>
        <row r="3986">
          <cell r="A3986" t="str">
            <v>NC_000913.2</v>
          </cell>
          <cell r="B3986" t="str">
            <v>RefSeq</v>
          </cell>
          <cell r="C3986" t="str">
            <v>gene</v>
          </cell>
          <cell r="D3986">
            <v>4371388</v>
          </cell>
          <cell r="E3986">
            <v>4372257</v>
          </cell>
          <cell r="F3986" t="str">
            <v>.</v>
          </cell>
          <cell r="G3986" t="str">
            <v>-</v>
          </cell>
          <cell r="H3986">
            <v>4231</v>
          </cell>
          <cell r="I3986" t="str">
            <v>yjeJ</v>
          </cell>
          <cell r="J3986" t="str">
            <v>b4145</v>
          </cell>
          <cell r="K3986" t="str">
            <v>G7835</v>
          </cell>
          <cell r="L3986" t="str">
            <v>EG12472</v>
          </cell>
          <cell r="M3986">
            <v>948663</v>
          </cell>
        </row>
        <row r="3987">
          <cell r="A3987" t="str">
            <v>NC_000913.2</v>
          </cell>
          <cell r="B3987" t="str">
            <v>RefSeq</v>
          </cell>
          <cell r="C3987" t="str">
            <v>gene</v>
          </cell>
          <cell r="D3987">
            <v>4372652</v>
          </cell>
          <cell r="E3987">
            <v>4373680</v>
          </cell>
          <cell r="F3987" t="str">
            <v>.</v>
          </cell>
          <cell r="G3987" t="str">
            <v>-</v>
          </cell>
          <cell r="H3987">
            <v>4232</v>
          </cell>
          <cell r="I3987" t="str">
            <v>yjeK</v>
          </cell>
          <cell r="J3987" t="str">
            <v>b4146</v>
          </cell>
          <cell r="K3987" t="str">
            <v>G7836</v>
          </cell>
          <cell r="L3987" t="str">
            <v>EG12473</v>
          </cell>
          <cell r="M3987">
            <v>948662</v>
          </cell>
        </row>
        <row r="3988">
          <cell r="A3988" t="str">
            <v>NC_000913.2</v>
          </cell>
          <cell r="B3988" t="str">
            <v>RefSeq</v>
          </cell>
          <cell r="C3988" t="str">
            <v>gene</v>
          </cell>
          <cell r="D3988">
            <v>4373722</v>
          </cell>
          <cell r="E3988">
            <v>4374288</v>
          </cell>
          <cell r="F3988" t="str">
            <v>.</v>
          </cell>
          <cell r="G3988" t="str">
            <v>+</v>
          </cell>
          <cell r="H3988">
            <v>4233</v>
          </cell>
          <cell r="I3988" t="str">
            <v>efp</v>
          </cell>
          <cell r="J3988" t="str">
            <v>b4147</v>
          </cell>
          <cell r="K3988" t="str">
            <v>EG12099</v>
          </cell>
          <cell r="L3988" t="str">
            <v>EG12099</v>
          </cell>
          <cell r="M3988">
            <v>948661</v>
          </cell>
        </row>
        <row r="3989">
          <cell r="A3989" t="str">
            <v>NC_000913.2</v>
          </cell>
          <cell r="B3989" t="str">
            <v>RefSeq</v>
          </cell>
          <cell r="C3989" t="str">
            <v>gene</v>
          </cell>
          <cell r="D3989">
            <v>4374898</v>
          </cell>
          <cell r="E3989">
            <v>4375215</v>
          </cell>
          <cell r="F3989" t="str">
            <v>.</v>
          </cell>
          <cell r="G3989" t="str">
            <v>+</v>
          </cell>
          <cell r="H3989">
            <v>4236</v>
          </cell>
          <cell r="I3989" t="str">
            <v>sugE</v>
          </cell>
          <cell r="J3989" t="str">
            <v>b4148</v>
          </cell>
          <cell r="K3989" t="str">
            <v>EG11616</v>
          </cell>
          <cell r="L3989" t="str">
            <v>EG11616</v>
          </cell>
          <cell r="M3989">
            <v>948671</v>
          </cell>
        </row>
        <row r="3990">
          <cell r="A3990" t="str">
            <v>NC_000913.2</v>
          </cell>
          <cell r="B3990" t="str">
            <v>RefSeq</v>
          </cell>
          <cell r="C3990" t="str">
            <v>gene</v>
          </cell>
          <cell r="D3990">
            <v>4375212</v>
          </cell>
          <cell r="E3990">
            <v>4375745</v>
          </cell>
          <cell r="F3990" t="str">
            <v>.</v>
          </cell>
          <cell r="G3990" t="str">
            <v>-</v>
          </cell>
          <cell r="H3990">
            <v>4237</v>
          </cell>
          <cell r="I3990" t="str">
            <v>blc</v>
          </cell>
          <cell r="J3990" t="str">
            <v>b4149</v>
          </cell>
          <cell r="K3990" t="str">
            <v>G7837</v>
          </cell>
          <cell r="L3990" t="str">
            <v>EG12474</v>
          </cell>
          <cell r="M3990">
            <v>948670</v>
          </cell>
        </row>
        <row r="3991">
          <cell r="A3991" t="str">
            <v>NC_000913.2</v>
          </cell>
          <cell r="B3991" t="str">
            <v>RefSeq</v>
          </cell>
          <cell r="C3991" t="str">
            <v>gene</v>
          </cell>
          <cell r="D3991">
            <v>4375834</v>
          </cell>
          <cell r="E3991">
            <v>4376967</v>
          </cell>
          <cell r="F3991" t="str">
            <v>.</v>
          </cell>
          <cell r="G3991" t="str">
            <v>-</v>
          </cell>
          <cell r="H3991">
            <v>4238</v>
          </cell>
          <cell r="I3991" t="str">
            <v>ampC</v>
          </cell>
          <cell r="J3991" t="str">
            <v>b4150</v>
          </cell>
          <cell r="K3991" t="str">
            <v>EG10040</v>
          </cell>
          <cell r="L3991" t="str">
            <v>EG10040</v>
          </cell>
          <cell r="M3991">
            <v>948669</v>
          </cell>
        </row>
        <row r="3992">
          <cell r="A3992" t="str">
            <v>NC_000913.2</v>
          </cell>
          <cell r="B3992" t="str">
            <v>RefSeq</v>
          </cell>
          <cell r="C3992" t="str">
            <v>gene</v>
          </cell>
          <cell r="D3992">
            <v>4377030</v>
          </cell>
          <cell r="E3992">
            <v>4377389</v>
          </cell>
          <cell r="F3992" t="str">
            <v>.</v>
          </cell>
          <cell r="G3992" t="str">
            <v>-</v>
          </cell>
          <cell r="H3992">
            <v>4239</v>
          </cell>
          <cell r="I3992" t="str">
            <v>frdD</v>
          </cell>
          <cell r="J3992" t="str">
            <v>b4151</v>
          </cell>
          <cell r="K3992" t="str">
            <v>EG10333</v>
          </cell>
          <cell r="L3992" t="str">
            <v>EG10333</v>
          </cell>
          <cell r="M3992">
            <v>948668</v>
          </cell>
        </row>
        <row r="3993">
          <cell r="A3993" t="str">
            <v>NC_000913.2</v>
          </cell>
          <cell r="B3993" t="str">
            <v>RefSeq</v>
          </cell>
          <cell r="C3993" t="str">
            <v>gene</v>
          </cell>
          <cell r="D3993">
            <v>4377400</v>
          </cell>
          <cell r="E3993">
            <v>4377795</v>
          </cell>
          <cell r="F3993" t="str">
            <v>.</v>
          </cell>
          <cell r="G3993" t="str">
            <v>-</v>
          </cell>
          <cell r="H3993">
            <v>4240</v>
          </cell>
          <cell r="I3993" t="str">
            <v>frdC</v>
          </cell>
          <cell r="J3993" t="str">
            <v>b4152</v>
          </cell>
          <cell r="K3993" t="str">
            <v>EG10332</v>
          </cell>
          <cell r="L3993" t="str">
            <v>EG10332</v>
          </cell>
          <cell r="M3993">
            <v>948680</v>
          </cell>
        </row>
        <row r="3994">
          <cell r="A3994" t="str">
            <v>NC_000913.2</v>
          </cell>
          <cell r="B3994" t="str">
            <v>RefSeq</v>
          </cell>
          <cell r="C3994" t="str">
            <v>gene</v>
          </cell>
          <cell r="D3994">
            <v>4377806</v>
          </cell>
          <cell r="E3994">
            <v>4378540</v>
          </cell>
          <cell r="F3994" t="str">
            <v>.</v>
          </cell>
          <cell r="G3994" t="str">
            <v>-</v>
          </cell>
          <cell r="H3994">
            <v>4241</v>
          </cell>
          <cell r="I3994" t="str">
            <v>frdB</v>
          </cell>
          <cell r="J3994" t="str">
            <v>b4153</v>
          </cell>
          <cell r="K3994" t="str">
            <v>EG10331</v>
          </cell>
          <cell r="L3994" t="str">
            <v>EG10331</v>
          </cell>
          <cell r="M3994">
            <v>948666</v>
          </cell>
        </row>
        <row r="3995">
          <cell r="A3995" t="str">
            <v>NC_000913.2</v>
          </cell>
          <cell r="B3995" t="str">
            <v>RefSeq</v>
          </cell>
          <cell r="C3995" t="str">
            <v>gene</v>
          </cell>
          <cell r="D3995">
            <v>4378533</v>
          </cell>
          <cell r="E3995">
            <v>4380341</v>
          </cell>
          <cell r="F3995" t="str">
            <v>.</v>
          </cell>
          <cell r="G3995" t="str">
            <v>-</v>
          </cell>
          <cell r="H3995">
            <v>4242</v>
          </cell>
          <cell r="I3995" t="str">
            <v>frdA</v>
          </cell>
          <cell r="J3995" t="str">
            <v>b4154</v>
          </cell>
          <cell r="K3995" t="str">
            <v>EG10330</v>
          </cell>
          <cell r="L3995" t="str">
            <v>EG10330</v>
          </cell>
          <cell r="M3995">
            <v>948667</v>
          </cell>
        </row>
        <row r="3996">
          <cell r="A3996" t="str">
            <v>NC_000913.2</v>
          </cell>
          <cell r="B3996" t="str">
            <v>RefSeq</v>
          </cell>
          <cell r="C3996" t="str">
            <v>gene</v>
          </cell>
          <cell r="D3996">
            <v>4380666</v>
          </cell>
          <cell r="E3996">
            <v>4381643</v>
          </cell>
          <cell r="F3996" t="str">
            <v>.</v>
          </cell>
          <cell r="G3996" t="str">
            <v>+</v>
          </cell>
          <cell r="H3996">
            <v>4243</v>
          </cell>
          <cell r="I3996" t="str">
            <v>yjeA</v>
          </cell>
          <cell r="J3996" t="str">
            <v>b4155</v>
          </cell>
          <cell r="K3996" t="str">
            <v>EG11211</v>
          </cell>
          <cell r="L3996" t="str">
            <v>EG11211</v>
          </cell>
          <cell r="M3996">
            <v>948672</v>
          </cell>
        </row>
        <row r="3997">
          <cell r="A3997" t="str">
            <v>NC_000913.2</v>
          </cell>
          <cell r="B3997" t="str">
            <v>RefSeq</v>
          </cell>
          <cell r="C3997" t="str">
            <v>gene</v>
          </cell>
          <cell r="D3997">
            <v>4381862</v>
          </cell>
          <cell r="E3997">
            <v>4383364</v>
          </cell>
          <cell r="F3997" t="str">
            <v>.</v>
          </cell>
          <cell r="G3997" t="str">
            <v>+</v>
          </cell>
          <cell r="H3997">
            <v>4244</v>
          </cell>
          <cell r="I3997" t="str">
            <v>yjeM</v>
          </cell>
          <cell r="J3997" t="str">
            <v>b4156</v>
          </cell>
          <cell r="K3997" t="str">
            <v>EG12475</v>
          </cell>
          <cell r="L3997" t="str">
            <v>EG12475</v>
          </cell>
          <cell r="M3997">
            <v>948679</v>
          </cell>
        </row>
        <row r="3998">
          <cell r="A3998" t="str">
            <v>NC_000913.2</v>
          </cell>
          <cell r="B3998" t="str">
            <v>RefSeq</v>
          </cell>
          <cell r="C3998" t="str">
            <v>gene</v>
          </cell>
          <cell r="D3998">
            <v>4383416</v>
          </cell>
          <cell r="E3998">
            <v>4383730</v>
          </cell>
          <cell r="F3998" t="str">
            <v>.</v>
          </cell>
          <cell r="G3998" t="str">
            <v>+</v>
          </cell>
          <cell r="H3998">
            <v>4245</v>
          </cell>
          <cell r="I3998" t="str">
            <v>yjeN</v>
          </cell>
          <cell r="J3998" t="str">
            <v>b4157</v>
          </cell>
          <cell r="K3998" t="str">
            <v>G7838</v>
          </cell>
          <cell r="L3998" t="str">
            <v>EG12476</v>
          </cell>
          <cell r="M3998">
            <v>948678</v>
          </cell>
        </row>
        <row r="3999">
          <cell r="A3999" t="str">
            <v>NC_000913.2</v>
          </cell>
          <cell r="B3999" t="str">
            <v>RefSeq</v>
          </cell>
          <cell r="C3999" t="str">
            <v>gene</v>
          </cell>
          <cell r="D3999">
            <v>4383727</v>
          </cell>
          <cell r="E3999">
            <v>4384041</v>
          </cell>
          <cell r="F3999" t="str">
            <v>.</v>
          </cell>
          <cell r="G3999" t="str">
            <v>+</v>
          </cell>
          <cell r="H3999">
            <v>4246</v>
          </cell>
          <cell r="I3999" t="str">
            <v>yjeO</v>
          </cell>
          <cell r="J3999" t="str">
            <v>b4158</v>
          </cell>
          <cell r="K3999" t="str">
            <v>G7839</v>
          </cell>
          <cell r="L3999" t="str">
            <v>EG12477</v>
          </cell>
          <cell r="M3999">
            <v>948677</v>
          </cell>
        </row>
        <row r="4000">
          <cell r="A4000" t="str">
            <v>NC_000913.2</v>
          </cell>
          <cell r="B4000" t="str">
            <v>RefSeq</v>
          </cell>
          <cell r="C4000" t="str">
            <v>gene</v>
          </cell>
          <cell r="D4000">
            <v>4384070</v>
          </cell>
          <cell r="E4000">
            <v>4387393</v>
          </cell>
          <cell r="F4000" t="str">
            <v>.</v>
          </cell>
          <cell r="G4000" t="str">
            <v>-</v>
          </cell>
          <cell r="H4000">
            <v>4247</v>
          </cell>
          <cell r="I4000" t="str">
            <v>yjeP</v>
          </cell>
          <cell r="J4000" t="str">
            <v>b4159</v>
          </cell>
          <cell r="K4000" t="str">
            <v>G7840</v>
          </cell>
          <cell r="L4000" t="str">
            <v>EG12478</v>
          </cell>
          <cell r="M4000">
            <v>948676</v>
          </cell>
        </row>
        <row r="4001">
          <cell r="A4001" t="str">
            <v>NC_000913.2</v>
          </cell>
          <cell r="B4001" t="str">
            <v>RefSeq</v>
          </cell>
          <cell r="C4001" t="str">
            <v>gene</v>
          </cell>
          <cell r="D4001">
            <v>4387415</v>
          </cell>
          <cell r="E4001">
            <v>4388383</v>
          </cell>
          <cell r="F4001" t="str">
            <v>.</v>
          </cell>
          <cell r="G4001" t="str">
            <v>-</v>
          </cell>
          <cell r="H4001">
            <v>4248</v>
          </cell>
          <cell r="I4001" t="str">
            <v>psd</v>
          </cell>
          <cell r="J4001" t="str">
            <v>b4160</v>
          </cell>
          <cell r="K4001" t="str">
            <v>EG10775</v>
          </cell>
          <cell r="L4001" t="str">
            <v>EG10775</v>
          </cell>
          <cell r="M4001">
            <v>948673</v>
          </cell>
        </row>
        <row r="4002">
          <cell r="A4002" t="str">
            <v>NC_000913.2</v>
          </cell>
          <cell r="B4002" t="str">
            <v>RefSeq</v>
          </cell>
          <cell r="C4002" t="str">
            <v>gene</v>
          </cell>
          <cell r="D4002">
            <v>4388480</v>
          </cell>
          <cell r="E4002">
            <v>4389532</v>
          </cell>
          <cell r="F4002" t="str">
            <v>.</v>
          </cell>
          <cell r="G4002" t="str">
            <v>-</v>
          </cell>
          <cell r="H4002">
            <v>4249</v>
          </cell>
          <cell r="I4002" t="str">
            <v>rsgA</v>
          </cell>
          <cell r="J4002" t="str">
            <v>b4161</v>
          </cell>
          <cell r="K4002" t="str">
            <v>G7841</v>
          </cell>
          <cell r="L4002" t="str">
            <v>EG12479</v>
          </cell>
          <cell r="M4002">
            <v>948674</v>
          </cell>
        </row>
        <row r="4003">
          <cell r="A4003" t="str">
            <v>NC_000913.2</v>
          </cell>
          <cell r="B4003" t="str">
            <v>RefSeq</v>
          </cell>
          <cell r="C4003" t="str">
            <v>gene</v>
          </cell>
          <cell r="D4003">
            <v>4389627</v>
          </cell>
          <cell r="E4003">
            <v>4390172</v>
          </cell>
          <cell r="F4003" t="str">
            <v>.</v>
          </cell>
          <cell r="G4003" t="str">
            <v>+</v>
          </cell>
          <cell r="H4003">
            <v>4250</v>
          </cell>
          <cell r="I4003" t="str">
            <v>orn</v>
          </cell>
          <cell r="J4003" t="str">
            <v>b4162</v>
          </cell>
          <cell r="K4003" t="str">
            <v>G7842</v>
          </cell>
          <cell r="L4003" t="str">
            <v>EG12480</v>
          </cell>
          <cell r="M4003">
            <v>948675</v>
          </cell>
        </row>
        <row r="4004">
          <cell r="A4004" t="str">
            <v>NC_000913.2</v>
          </cell>
          <cell r="B4004" t="str">
            <v>RefSeq</v>
          </cell>
          <cell r="C4004" t="str">
            <v>gene</v>
          </cell>
          <cell r="D4004">
            <v>4390383</v>
          </cell>
          <cell r="E4004">
            <v>4390458</v>
          </cell>
          <cell r="F4004" t="str">
            <v>.</v>
          </cell>
          <cell r="G4004" t="str">
            <v>+</v>
          </cell>
          <cell r="H4004">
            <v>4251</v>
          </cell>
          <cell r="I4004" t="str">
            <v>glyV</v>
          </cell>
          <cell r="J4004" t="str">
            <v>b4163</v>
          </cell>
          <cell r="K4004" t="str">
            <v>EG30038</v>
          </cell>
          <cell r="L4004" t="str">
            <v>EG30038</v>
          </cell>
          <cell r="M4004">
            <v>948682</v>
          </cell>
        </row>
        <row r="4005">
          <cell r="A4005" t="str">
            <v>NC_000913.2</v>
          </cell>
          <cell r="B4005" t="str">
            <v>RefSeq</v>
          </cell>
          <cell r="C4005" t="str">
            <v>gene</v>
          </cell>
          <cell r="D4005">
            <v>4390495</v>
          </cell>
          <cell r="E4005">
            <v>4390570</v>
          </cell>
          <cell r="F4005" t="str">
            <v>.</v>
          </cell>
          <cell r="G4005" t="str">
            <v>+</v>
          </cell>
          <cell r="H4005">
            <v>4252</v>
          </cell>
          <cell r="I4005" t="str">
            <v>glyX</v>
          </cell>
          <cell r="J4005" t="str">
            <v>b4164</v>
          </cell>
          <cell r="K4005" t="str">
            <v>EG30040</v>
          </cell>
          <cell r="L4005" t="str">
            <v>EG30040</v>
          </cell>
          <cell r="M4005">
            <v>948681</v>
          </cell>
        </row>
        <row r="4006">
          <cell r="A4006" t="str">
            <v>NC_000913.2</v>
          </cell>
          <cell r="B4006" t="str">
            <v>RefSeq</v>
          </cell>
          <cell r="C4006" t="str">
            <v>gene</v>
          </cell>
          <cell r="D4006">
            <v>4390606</v>
          </cell>
          <cell r="E4006">
            <v>4390681</v>
          </cell>
          <cell r="F4006" t="str">
            <v>.</v>
          </cell>
          <cell r="G4006" t="str">
            <v>+</v>
          </cell>
          <cell r="H4006">
            <v>4253</v>
          </cell>
          <cell r="I4006" t="str">
            <v>glyY</v>
          </cell>
          <cell r="J4006" t="str">
            <v>b4165</v>
          </cell>
          <cell r="K4006" t="str">
            <v>EG30041</v>
          </cell>
          <cell r="L4006" t="str">
            <v>EG30041</v>
          </cell>
          <cell r="M4006">
            <v>948687</v>
          </cell>
        </row>
        <row r="4007">
          <cell r="A4007" t="str">
            <v>NC_000913.2</v>
          </cell>
          <cell r="B4007" t="str">
            <v>RefSeq</v>
          </cell>
          <cell r="C4007" t="str">
            <v>gene</v>
          </cell>
          <cell r="D4007">
            <v>4390951</v>
          </cell>
          <cell r="E4007">
            <v>4392090</v>
          </cell>
          <cell r="F4007" t="str">
            <v>.</v>
          </cell>
          <cell r="G4007" t="str">
            <v>-</v>
          </cell>
          <cell r="H4007">
            <v>4255</v>
          </cell>
          <cell r="I4007" t="str">
            <v>queG</v>
          </cell>
          <cell r="J4007" t="str">
            <v>b4166</v>
          </cell>
          <cell r="K4007" t="str">
            <v>G7843</v>
          </cell>
          <cell r="L4007" t="str">
            <v>EG12481</v>
          </cell>
          <cell r="M4007">
            <v>948686</v>
          </cell>
        </row>
        <row r="4008">
          <cell r="A4008" t="str">
            <v>NC_000913.2</v>
          </cell>
          <cell r="B4008" t="str">
            <v>RefSeq</v>
          </cell>
          <cell r="C4008" t="str">
            <v>gene</v>
          </cell>
          <cell r="D4008">
            <v>4392089</v>
          </cell>
          <cell r="E4008">
            <v>4393636</v>
          </cell>
          <cell r="F4008" t="str">
            <v>.</v>
          </cell>
          <cell r="G4008" t="str">
            <v>+</v>
          </cell>
          <cell r="H4008">
            <v>4256</v>
          </cell>
          <cell r="I4008" t="str">
            <v>yjeF</v>
          </cell>
          <cell r="J4008" t="str">
            <v>b4167</v>
          </cell>
          <cell r="K4008" t="str">
            <v>EG11758</v>
          </cell>
          <cell r="L4008" t="str">
            <v>EG11758</v>
          </cell>
          <cell r="M4008">
            <v>948685</v>
          </cell>
        </row>
        <row r="4009">
          <cell r="A4009" t="str">
            <v>NC_000913.2</v>
          </cell>
          <cell r="B4009" t="str">
            <v>RefSeq</v>
          </cell>
          <cell r="C4009" t="str">
            <v>gene</v>
          </cell>
          <cell r="D4009">
            <v>4393608</v>
          </cell>
          <cell r="E4009">
            <v>4394069</v>
          </cell>
          <cell r="F4009" t="str">
            <v>.</v>
          </cell>
          <cell r="G4009" t="str">
            <v>+</v>
          </cell>
          <cell r="H4009">
            <v>4257</v>
          </cell>
          <cell r="I4009" t="str">
            <v>yjeE</v>
          </cell>
          <cell r="J4009" t="str">
            <v>b4168</v>
          </cell>
          <cell r="K4009" t="str">
            <v>EG11757</v>
          </cell>
          <cell r="L4009" t="str">
            <v>EG11757</v>
          </cell>
          <cell r="M4009">
            <v>948684</v>
          </cell>
        </row>
        <row r="4010">
          <cell r="A4010" t="str">
            <v>NC_000913.2</v>
          </cell>
          <cell r="B4010" t="str">
            <v>RefSeq</v>
          </cell>
          <cell r="C4010" t="str">
            <v>gene</v>
          </cell>
          <cell r="D4010">
            <v>4394088</v>
          </cell>
          <cell r="E4010">
            <v>4395425</v>
          </cell>
          <cell r="F4010" t="str">
            <v>.</v>
          </cell>
          <cell r="G4010" t="str">
            <v>+</v>
          </cell>
          <cell r="H4010">
            <v>4258</v>
          </cell>
          <cell r="I4010" t="str">
            <v>amiB</v>
          </cell>
          <cell r="J4010" t="str">
            <v>b4169</v>
          </cell>
          <cell r="K4010" t="str">
            <v>EG11363</v>
          </cell>
          <cell r="L4010" t="str">
            <v>EG11363</v>
          </cell>
          <cell r="M4010">
            <v>948683</v>
          </cell>
        </row>
        <row r="4011">
          <cell r="A4011" t="str">
            <v>NC_000913.2</v>
          </cell>
          <cell r="B4011" t="str">
            <v>RefSeq</v>
          </cell>
          <cell r="C4011" t="str">
            <v>gene</v>
          </cell>
          <cell r="D4011">
            <v>4395435</v>
          </cell>
          <cell r="E4011">
            <v>4397282</v>
          </cell>
          <cell r="F4011" t="str">
            <v>.</v>
          </cell>
          <cell r="G4011" t="str">
            <v>+</v>
          </cell>
          <cell r="H4011">
            <v>4259</v>
          </cell>
          <cell r="I4011" t="str">
            <v>mutL</v>
          </cell>
          <cell r="J4011" t="str">
            <v>b4170</v>
          </cell>
          <cell r="K4011" t="str">
            <v>EG11281</v>
          </cell>
          <cell r="L4011" t="str">
            <v>EG11281</v>
          </cell>
          <cell r="M4011">
            <v>948691</v>
          </cell>
        </row>
        <row r="4012">
          <cell r="A4012" t="str">
            <v>NC_000913.2</v>
          </cell>
          <cell r="B4012" t="str">
            <v>RefSeq</v>
          </cell>
          <cell r="C4012" t="str">
            <v>gene</v>
          </cell>
          <cell r="D4012">
            <v>4397275</v>
          </cell>
          <cell r="E4012">
            <v>4398225</v>
          </cell>
          <cell r="F4012" t="str">
            <v>.</v>
          </cell>
          <cell r="G4012" t="str">
            <v>+</v>
          </cell>
          <cell r="H4012">
            <v>4260</v>
          </cell>
          <cell r="I4012" t="str">
            <v>miaA</v>
          </cell>
          <cell r="J4012" t="str">
            <v>b4171</v>
          </cell>
          <cell r="K4012" t="str">
            <v>EG10595</v>
          </cell>
          <cell r="L4012" t="str">
            <v>EG10595</v>
          </cell>
          <cell r="M4012">
            <v>948690</v>
          </cell>
        </row>
        <row r="4013">
          <cell r="A4013" t="str">
            <v>NC_000913.2</v>
          </cell>
          <cell r="B4013" t="str">
            <v>RefSeq</v>
          </cell>
          <cell r="C4013" t="str">
            <v>gene</v>
          </cell>
          <cell r="D4013">
            <v>4398311</v>
          </cell>
          <cell r="E4013">
            <v>4398619</v>
          </cell>
          <cell r="F4013" t="str">
            <v>.</v>
          </cell>
          <cell r="G4013" t="str">
            <v>+</v>
          </cell>
          <cell r="H4013">
            <v>4261</v>
          </cell>
          <cell r="I4013" t="str">
            <v>hfq</v>
          </cell>
          <cell r="J4013" t="str">
            <v>b4172</v>
          </cell>
          <cell r="K4013" t="str">
            <v>EG10438</v>
          </cell>
          <cell r="L4013" t="str">
            <v>EG10438</v>
          </cell>
          <cell r="M4013">
            <v>948689</v>
          </cell>
        </row>
        <row r="4014">
          <cell r="A4014" t="str">
            <v>NC_000913.2</v>
          </cell>
          <cell r="B4014" t="str">
            <v>RefSeq</v>
          </cell>
          <cell r="C4014" t="str">
            <v>gene</v>
          </cell>
          <cell r="D4014">
            <v>4398695</v>
          </cell>
          <cell r="E4014">
            <v>4399975</v>
          </cell>
          <cell r="F4014" t="str">
            <v>.</v>
          </cell>
          <cell r="G4014" t="str">
            <v>+</v>
          </cell>
          <cell r="H4014">
            <v>4262</v>
          </cell>
          <cell r="I4014" t="str">
            <v>hflX</v>
          </cell>
          <cell r="J4014" t="str">
            <v>b4173</v>
          </cell>
          <cell r="K4014" t="str">
            <v>EG10437</v>
          </cell>
          <cell r="L4014" t="str">
            <v>EG10437</v>
          </cell>
          <cell r="M4014">
            <v>948688</v>
          </cell>
        </row>
        <row r="4015">
          <cell r="A4015" t="str">
            <v>NC_000913.2</v>
          </cell>
          <cell r="B4015" t="str">
            <v>RefSeq</v>
          </cell>
          <cell r="C4015" t="str">
            <v>gene</v>
          </cell>
          <cell r="D4015">
            <v>4400061</v>
          </cell>
          <cell r="E4015">
            <v>4401320</v>
          </cell>
          <cell r="F4015" t="str">
            <v>.</v>
          </cell>
          <cell r="G4015" t="str">
            <v>+</v>
          </cell>
          <cell r="H4015">
            <v>4263</v>
          </cell>
          <cell r="I4015" t="str">
            <v>hflK</v>
          </cell>
          <cell r="J4015" t="str">
            <v>b4174</v>
          </cell>
          <cell r="K4015" t="str">
            <v>EG10436</v>
          </cell>
          <cell r="L4015" t="str">
            <v>EG10436</v>
          </cell>
          <cell r="M4015">
            <v>948698</v>
          </cell>
        </row>
        <row r="4016">
          <cell r="A4016" t="str">
            <v>NC_000913.2</v>
          </cell>
          <cell r="B4016" t="str">
            <v>RefSeq</v>
          </cell>
          <cell r="C4016" t="str">
            <v>gene</v>
          </cell>
          <cell r="D4016">
            <v>4401323</v>
          </cell>
          <cell r="E4016">
            <v>4402327</v>
          </cell>
          <cell r="F4016" t="str">
            <v>.</v>
          </cell>
          <cell r="G4016" t="str">
            <v>+</v>
          </cell>
          <cell r="H4016">
            <v>4264</v>
          </cell>
          <cell r="I4016" t="str">
            <v>hflC</v>
          </cell>
          <cell r="J4016" t="str">
            <v>b4175</v>
          </cell>
          <cell r="K4016" t="str">
            <v>EG10435</v>
          </cell>
          <cell r="L4016" t="str">
            <v>EG10435</v>
          </cell>
          <cell r="M4016">
            <v>948697</v>
          </cell>
        </row>
        <row r="4017">
          <cell r="A4017" t="str">
            <v>NC_000913.2</v>
          </cell>
          <cell r="B4017" t="str">
            <v>RefSeq</v>
          </cell>
          <cell r="C4017" t="str">
            <v>gene</v>
          </cell>
          <cell r="D4017">
            <v>4402409</v>
          </cell>
          <cell r="E4017">
            <v>4402606</v>
          </cell>
          <cell r="F4017" t="str">
            <v>.</v>
          </cell>
          <cell r="G4017" t="str">
            <v>+</v>
          </cell>
          <cell r="H4017">
            <v>4265</v>
          </cell>
          <cell r="I4017" t="str">
            <v>yjeT</v>
          </cell>
          <cell r="J4017" t="str">
            <v>b4176</v>
          </cell>
          <cell r="K4017" t="str">
            <v>G7844</v>
          </cell>
          <cell r="L4017" t="str">
            <v>EG12482</v>
          </cell>
          <cell r="M4017">
            <v>948696</v>
          </cell>
        </row>
        <row r="4018">
          <cell r="A4018" t="str">
            <v>NC_000913.2</v>
          </cell>
          <cell r="B4018" t="str">
            <v>RefSeq</v>
          </cell>
          <cell r="C4018" t="str">
            <v>gene</v>
          </cell>
          <cell r="D4018">
            <v>4402710</v>
          </cell>
          <cell r="E4018">
            <v>4404008</v>
          </cell>
          <cell r="F4018" t="str">
            <v>.</v>
          </cell>
          <cell r="G4018" t="str">
            <v>+</v>
          </cell>
          <cell r="H4018">
            <v>4266</v>
          </cell>
          <cell r="I4018" t="str">
            <v>purA</v>
          </cell>
          <cell r="J4018" t="str">
            <v>b4177</v>
          </cell>
          <cell r="K4018" t="str">
            <v>EG10790</v>
          </cell>
          <cell r="L4018" t="str">
            <v>EG10790</v>
          </cell>
          <cell r="M4018">
            <v>948695</v>
          </cell>
        </row>
        <row r="4019">
          <cell r="A4019" t="str">
            <v>NC_000913.2</v>
          </cell>
          <cell r="B4019" t="str">
            <v>RefSeq</v>
          </cell>
          <cell r="C4019" t="str">
            <v>gene</v>
          </cell>
          <cell r="D4019">
            <v>4404213</v>
          </cell>
          <cell r="E4019">
            <v>4404638</v>
          </cell>
          <cell r="F4019" t="str">
            <v>.</v>
          </cell>
          <cell r="G4019" t="str">
            <v>+</v>
          </cell>
          <cell r="H4019">
            <v>4267</v>
          </cell>
          <cell r="I4019" t="str">
            <v>nsrR</v>
          </cell>
          <cell r="J4019" t="str">
            <v>b4178</v>
          </cell>
          <cell r="K4019" t="str">
            <v>EG11212</v>
          </cell>
          <cell r="L4019" t="str">
            <v>EG11212</v>
          </cell>
          <cell r="M4019">
            <v>948693</v>
          </cell>
        </row>
        <row r="4020">
          <cell r="A4020" t="str">
            <v>NC_000913.2</v>
          </cell>
          <cell r="B4020" t="str">
            <v>RefSeq</v>
          </cell>
          <cell r="C4020" t="str">
            <v>gene</v>
          </cell>
          <cell r="D4020">
            <v>4404677</v>
          </cell>
          <cell r="E4020">
            <v>4407118</v>
          </cell>
          <cell r="F4020" t="str">
            <v>.</v>
          </cell>
          <cell r="G4020" t="str">
            <v>+</v>
          </cell>
          <cell r="H4020">
            <v>4268</v>
          </cell>
          <cell r="I4020" t="str">
            <v>rnr</v>
          </cell>
          <cell r="J4020" t="str">
            <v>b4179</v>
          </cell>
          <cell r="K4020" t="str">
            <v>EG11259</v>
          </cell>
          <cell r="L4020" t="str">
            <v>EG11259</v>
          </cell>
          <cell r="M4020">
            <v>948692</v>
          </cell>
        </row>
        <row r="4021">
          <cell r="A4021" t="str">
            <v>NC_000913.2</v>
          </cell>
          <cell r="B4021" t="str">
            <v>RefSeq</v>
          </cell>
          <cell r="C4021" t="str">
            <v>gene</v>
          </cell>
          <cell r="D4021">
            <v>4407298</v>
          </cell>
          <cell r="E4021">
            <v>4408029</v>
          </cell>
          <cell r="F4021" t="str">
            <v>.</v>
          </cell>
          <cell r="G4021" t="str">
            <v>+</v>
          </cell>
          <cell r="H4021">
            <v>4269</v>
          </cell>
          <cell r="I4021" t="str">
            <v>rlmB</v>
          </cell>
          <cell r="J4021" t="str">
            <v>b4180</v>
          </cell>
          <cell r="K4021" t="str">
            <v>G7845</v>
          </cell>
          <cell r="L4021" t="str">
            <v>EG12483</v>
          </cell>
          <cell r="M4021">
            <v>948694</v>
          </cell>
        </row>
        <row r="4022">
          <cell r="A4022" t="str">
            <v>NC_000913.2</v>
          </cell>
          <cell r="B4022" t="str">
            <v>RefSeq</v>
          </cell>
          <cell r="C4022" t="str">
            <v>gene</v>
          </cell>
          <cell r="D4022">
            <v>4408156</v>
          </cell>
          <cell r="E4022">
            <v>4408557</v>
          </cell>
          <cell r="F4022" t="str">
            <v>.</v>
          </cell>
          <cell r="G4022" t="str">
            <v>+</v>
          </cell>
          <cell r="H4022">
            <v>4270</v>
          </cell>
          <cell r="I4022" t="str">
            <v>yjfI</v>
          </cell>
          <cell r="J4022" t="str">
            <v>b4181</v>
          </cell>
          <cell r="K4022" t="str">
            <v>G7846</v>
          </cell>
          <cell r="L4022" t="str">
            <v>EG12484</v>
          </cell>
          <cell r="M4022">
            <v>948704</v>
          </cell>
        </row>
        <row r="4023">
          <cell r="A4023" t="str">
            <v>NC_000913.2</v>
          </cell>
          <cell r="B4023" t="str">
            <v>RefSeq</v>
          </cell>
          <cell r="C4023" t="str">
            <v>gene</v>
          </cell>
          <cell r="D4023">
            <v>4408576</v>
          </cell>
          <cell r="E4023">
            <v>4409274</v>
          </cell>
          <cell r="F4023" t="str">
            <v>.</v>
          </cell>
          <cell r="G4023" t="str">
            <v>+</v>
          </cell>
          <cell r="H4023">
            <v>4271</v>
          </cell>
          <cell r="I4023" t="str">
            <v>yjfJ</v>
          </cell>
          <cell r="J4023" t="str">
            <v>b4182</v>
          </cell>
          <cell r="K4023" t="str">
            <v>G7847</v>
          </cell>
          <cell r="L4023" t="str">
            <v>EG12485</v>
          </cell>
          <cell r="M4023">
            <v>948703</v>
          </cell>
        </row>
        <row r="4024">
          <cell r="A4024" t="str">
            <v>NC_000913.2</v>
          </cell>
          <cell r="B4024" t="str">
            <v>RefSeq</v>
          </cell>
          <cell r="C4024" t="str">
            <v>gene</v>
          </cell>
          <cell r="D4024">
            <v>4409325</v>
          </cell>
          <cell r="E4024">
            <v>4409984</v>
          </cell>
          <cell r="F4024" t="str">
            <v>.</v>
          </cell>
          <cell r="G4024" t="str">
            <v>+</v>
          </cell>
          <cell r="H4024">
            <v>4272</v>
          </cell>
          <cell r="I4024" t="str">
            <v>yjfK</v>
          </cell>
          <cell r="J4024" t="str">
            <v>b4183</v>
          </cell>
          <cell r="K4024" t="str">
            <v>G7848</v>
          </cell>
          <cell r="L4024" t="str">
            <v>EG12486</v>
          </cell>
          <cell r="M4024">
            <v>948702</v>
          </cell>
        </row>
        <row r="4025">
          <cell r="A4025" t="str">
            <v>NC_000913.2</v>
          </cell>
          <cell r="B4025" t="str">
            <v>RefSeq</v>
          </cell>
          <cell r="C4025" t="str">
            <v>gene</v>
          </cell>
          <cell r="D4025">
            <v>4410002</v>
          </cell>
          <cell r="E4025">
            <v>4410400</v>
          </cell>
          <cell r="F4025" t="str">
            <v>.</v>
          </cell>
          <cell r="G4025" t="str">
            <v>+</v>
          </cell>
          <cell r="H4025">
            <v>4273</v>
          </cell>
          <cell r="I4025" t="str">
            <v>yjfL</v>
          </cell>
          <cell r="J4025" t="str">
            <v>b4184</v>
          </cell>
          <cell r="K4025" t="str">
            <v>G7849</v>
          </cell>
          <cell r="L4025" t="str">
            <v>EG12487</v>
          </cell>
          <cell r="M4025">
            <v>948701</v>
          </cell>
        </row>
        <row r="4026">
          <cell r="A4026" t="str">
            <v>NC_000913.2</v>
          </cell>
          <cell r="B4026" t="str">
            <v>RefSeq</v>
          </cell>
          <cell r="C4026" t="str">
            <v>gene</v>
          </cell>
          <cell r="D4026">
            <v>4410410</v>
          </cell>
          <cell r="E4026">
            <v>4411048</v>
          </cell>
          <cell r="F4026" t="str">
            <v>.</v>
          </cell>
          <cell r="G4026" t="str">
            <v>+</v>
          </cell>
          <cell r="H4026">
            <v>4274</v>
          </cell>
          <cell r="I4026" t="str">
            <v>yjfM</v>
          </cell>
          <cell r="J4026" t="str">
            <v>b4185</v>
          </cell>
          <cell r="K4026" t="str">
            <v>G7850</v>
          </cell>
          <cell r="L4026" t="str">
            <v>EG12488</v>
          </cell>
          <cell r="M4026">
            <v>948700</v>
          </cell>
        </row>
        <row r="4027">
          <cell r="A4027" t="str">
            <v>NC_000913.2</v>
          </cell>
          <cell r="B4027" t="str">
            <v>RefSeq</v>
          </cell>
          <cell r="C4027" t="str">
            <v>gene</v>
          </cell>
          <cell r="D4027">
            <v>4411051</v>
          </cell>
          <cell r="E4027">
            <v>4412214</v>
          </cell>
          <cell r="F4027" t="str">
            <v>.</v>
          </cell>
          <cell r="G4027" t="str">
            <v>+</v>
          </cell>
          <cell r="H4027">
            <v>4275</v>
          </cell>
          <cell r="I4027" t="str">
            <v>yjfC</v>
          </cell>
          <cell r="J4027" t="str">
            <v>b4186</v>
          </cell>
          <cell r="K4027" t="str">
            <v>EG11812</v>
          </cell>
          <cell r="L4027" t="str">
            <v>EG11812</v>
          </cell>
          <cell r="M4027">
            <v>948699</v>
          </cell>
        </row>
        <row r="4028">
          <cell r="A4028" t="str">
            <v>NC_000913.2</v>
          </cell>
          <cell r="B4028" t="str">
            <v>RefSeq</v>
          </cell>
          <cell r="C4028" t="str">
            <v>gene</v>
          </cell>
          <cell r="D4028">
            <v>4412298</v>
          </cell>
          <cell r="E4028">
            <v>4413923</v>
          </cell>
          <cell r="F4028" t="str">
            <v>.</v>
          </cell>
          <cell r="G4028" t="str">
            <v>+</v>
          </cell>
          <cell r="H4028">
            <v>4276</v>
          </cell>
          <cell r="I4028" t="str">
            <v>aidB</v>
          </cell>
          <cell r="J4028" t="str">
            <v>b4187</v>
          </cell>
          <cell r="K4028" t="str">
            <v>EG11811</v>
          </cell>
          <cell r="L4028" t="str">
            <v>EG11811</v>
          </cell>
          <cell r="M4028">
            <v>948710</v>
          </cell>
        </row>
        <row r="4029">
          <cell r="A4029" t="str">
            <v>NC_000913.2</v>
          </cell>
          <cell r="B4029" t="str">
            <v>RefSeq</v>
          </cell>
          <cell r="C4029" t="str">
            <v>gene</v>
          </cell>
          <cell r="D4029">
            <v>4414040</v>
          </cell>
          <cell r="E4029">
            <v>4414315</v>
          </cell>
          <cell r="F4029" t="str">
            <v>.</v>
          </cell>
          <cell r="G4029" t="str">
            <v>-</v>
          </cell>
          <cell r="H4029">
            <v>4277</v>
          </cell>
          <cell r="I4029" t="str">
            <v>yjfN</v>
          </cell>
          <cell r="J4029" t="str">
            <v>b4188</v>
          </cell>
          <cell r="K4029" t="str">
            <v>G7851</v>
          </cell>
          <cell r="L4029" t="str">
            <v>EG12521</v>
          </cell>
          <cell r="M4029">
            <v>948709</v>
          </cell>
        </row>
        <row r="4030">
          <cell r="A4030" t="str">
            <v>NC_000913.2</v>
          </cell>
          <cell r="B4030" t="str">
            <v>RefSeq</v>
          </cell>
          <cell r="C4030" t="str">
            <v>gene</v>
          </cell>
          <cell r="D4030">
            <v>4414464</v>
          </cell>
          <cell r="E4030">
            <v>4414793</v>
          </cell>
          <cell r="F4030" t="str">
            <v>.</v>
          </cell>
          <cell r="G4030" t="str">
            <v>-</v>
          </cell>
          <cell r="H4030">
            <v>4278</v>
          </cell>
          <cell r="I4030" t="str">
            <v>bsmA</v>
          </cell>
          <cell r="J4030" t="str">
            <v>b4189</v>
          </cell>
          <cell r="K4030" t="str">
            <v>G7852</v>
          </cell>
          <cell r="L4030" t="str">
            <v>EG12489</v>
          </cell>
          <cell r="M4030">
            <v>948708</v>
          </cell>
        </row>
        <row r="4031">
          <cell r="A4031" t="str">
            <v>NC_000913.2</v>
          </cell>
          <cell r="B4031" t="str">
            <v>RefSeq</v>
          </cell>
          <cell r="C4031" t="str">
            <v>gene</v>
          </cell>
          <cell r="D4031">
            <v>4414975</v>
          </cell>
          <cell r="E4031">
            <v>4415724</v>
          </cell>
          <cell r="F4031" t="str">
            <v>.</v>
          </cell>
          <cell r="G4031" t="str">
            <v>+</v>
          </cell>
          <cell r="H4031">
            <v>4279</v>
          </cell>
          <cell r="I4031" t="str">
            <v>yjfP</v>
          </cell>
          <cell r="J4031" t="str">
            <v>b4190</v>
          </cell>
          <cell r="K4031" t="str">
            <v>G7853</v>
          </cell>
          <cell r="L4031" t="str">
            <v>EG12490</v>
          </cell>
          <cell r="M4031">
            <v>948707</v>
          </cell>
        </row>
        <row r="4032">
          <cell r="A4032" t="str">
            <v>NC_000913.2</v>
          </cell>
          <cell r="B4032" t="str">
            <v>RefSeq</v>
          </cell>
          <cell r="C4032" t="str">
            <v>gene</v>
          </cell>
          <cell r="D4032">
            <v>4415721</v>
          </cell>
          <cell r="E4032">
            <v>4416476</v>
          </cell>
          <cell r="F4032" t="str">
            <v>.</v>
          </cell>
          <cell r="G4032" t="str">
            <v>-</v>
          </cell>
          <cell r="H4032">
            <v>4280</v>
          </cell>
          <cell r="I4032" t="str">
            <v>ulaR</v>
          </cell>
          <cell r="J4032" t="str">
            <v>b4191</v>
          </cell>
          <cell r="K4032" t="str">
            <v>G7854</v>
          </cell>
          <cell r="L4032" t="str">
            <v>EG12491</v>
          </cell>
          <cell r="M4032">
            <v>948706</v>
          </cell>
        </row>
        <row r="4033">
          <cell r="A4033" t="str">
            <v>NC_000913.2</v>
          </cell>
          <cell r="B4033" t="str">
            <v>RefSeq</v>
          </cell>
          <cell r="C4033" t="str">
            <v>gene</v>
          </cell>
          <cell r="D4033">
            <v>4416584</v>
          </cell>
          <cell r="E4033">
            <v>4417648</v>
          </cell>
          <cell r="F4033" t="str">
            <v>.</v>
          </cell>
          <cell r="G4033" t="str">
            <v>-</v>
          </cell>
          <cell r="H4033">
            <v>4281</v>
          </cell>
          <cell r="I4033" t="str">
            <v>ulaG</v>
          </cell>
          <cell r="J4033" t="str">
            <v>b4192</v>
          </cell>
          <cell r="K4033" t="str">
            <v>G7855</v>
          </cell>
          <cell r="L4033" t="str">
            <v>EG12492</v>
          </cell>
          <cell r="M4033">
            <v>948705</v>
          </cell>
        </row>
        <row r="4034">
          <cell r="A4034" t="str">
            <v>NC_000913.2</v>
          </cell>
          <cell r="B4034" t="str">
            <v>RefSeq</v>
          </cell>
          <cell r="C4034" t="str">
            <v>gene</v>
          </cell>
          <cell r="D4034">
            <v>4418003</v>
          </cell>
          <cell r="E4034">
            <v>4419400</v>
          </cell>
          <cell r="F4034" t="str">
            <v>.</v>
          </cell>
          <cell r="G4034" t="str">
            <v>+</v>
          </cell>
          <cell r="H4034">
            <v>4282</v>
          </cell>
          <cell r="I4034" t="str">
            <v>ulaA</v>
          </cell>
          <cell r="J4034" t="str">
            <v>b4193</v>
          </cell>
          <cell r="K4034" t="str">
            <v>G7856</v>
          </cell>
          <cell r="L4034" t="str">
            <v>EG12493</v>
          </cell>
          <cell r="M4034">
            <v>948717</v>
          </cell>
        </row>
        <row r="4035">
          <cell r="A4035" t="str">
            <v>NC_000913.2</v>
          </cell>
          <cell r="B4035" t="str">
            <v>RefSeq</v>
          </cell>
          <cell r="C4035" t="str">
            <v>gene</v>
          </cell>
          <cell r="D4035">
            <v>4419416</v>
          </cell>
          <cell r="E4035">
            <v>4419721</v>
          </cell>
          <cell r="F4035" t="str">
            <v>.</v>
          </cell>
          <cell r="G4035" t="str">
            <v>+</v>
          </cell>
          <cell r="H4035">
            <v>4283</v>
          </cell>
          <cell r="I4035" t="str">
            <v>ulaB</v>
          </cell>
          <cell r="J4035" t="str">
            <v>b4194</v>
          </cell>
          <cell r="K4035" t="str">
            <v>EG12494</v>
          </cell>
          <cell r="L4035" t="str">
            <v>EG12494</v>
          </cell>
          <cell r="M4035">
            <v>948716</v>
          </cell>
        </row>
        <row r="4036">
          <cell r="A4036" t="str">
            <v>NC_000913.2</v>
          </cell>
          <cell r="B4036" t="str">
            <v>RefSeq</v>
          </cell>
          <cell r="C4036" t="str">
            <v>gene</v>
          </cell>
          <cell r="D4036">
            <v>4419731</v>
          </cell>
          <cell r="E4036">
            <v>4420195</v>
          </cell>
          <cell r="F4036" t="str">
            <v>.</v>
          </cell>
          <cell r="G4036" t="str">
            <v>+</v>
          </cell>
          <cell r="H4036">
            <v>4284</v>
          </cell>
          <cell r="I4036" t="str">
            <v>ulaC</v>
          </cell>
          <cell r="J4036" t="str">
            <v>b4195</v>
          </cell>
          <cell r="K4036" t="str">
            <v>EG12495</v>
          </cell>
          <cell r="L4036" t="str">
            <v>EG12495</v>
          </cell>
          <cell r="M4036">
            <v>948715</v>
          </cell>
        </row>
        <row r="4037">
          <cell r="A4037" t="str">
            <v>NC_000913.2</v>
          </cell>
          <cell r="B4037" t="str">
            <v>RefSeq</v>
          </cell>
          <cell r="C4037" t="str">
            <v>gene</v>
          </cell>
          <cell r="D4037">
            <v>4420209</v>
          </cell>
          <cell r="E4037">
            <v>4420859</v>
          </cell>
          <cell r="F4037" t="str">
            <v>.</v>
          </cell>
          <cell r="G4037" t="str">
            <v>+</v>
          </cell>
          <cell r="H4037">
            <v>4285</v>
          </cell>
          <cell r="I4037" t="str">
            <v>ulaD</v>
          </cell>
          <cell r="J4037" t="str">
            <v>b4196</v>
          </cell>
          <cell r="K4037" t="str">
            <v>G7858</v>
          </cell>
          <cell r="L4037" t="str">
            <v>EG12496</v>
          </cell>
          <cell r="M4037">
            <v>948714</v>
          </cell>
        </row>
        <row r="4038">
          <cell r="A4038" t="str">
            <v>NC_000913.2</v>
          </cell>
          <cell r="B4038" t="str">
            <v>RefSeq</v>
          </cell>
          <cell r="C4038" t="str">
            <v>gene</v>
          </cell>
          <cell r="D4038">
            <v>4420869</v>
          </cell>
          <cell r="E4038">
            <v>4421723</v>
          </cell>
          <cell r="F4038" t="str">
            <v>.</v>
          </cell>
          <cell r="G4038" t="str">
            <v>+</v>
          </cell>
          <cell r="H4038">
            <v>4286</v>
          </cell>
          <cell r="I4038" t="str">
            <v>ulaE</v>
          </cell>
          <cell r="J4038" t="str">
            <v>b4197</v>
          </cell>
          <cell r="K4038" t="str">
            <v>G7859</v>
          </cell>
          <cell r="L4038" t="str">
            <v>EG12497</v>
          </cell>
          <cell r="M4038">
            <v>948712</v>
          </cell>
        </row>
        <row r="4039">
          <cell r="A4039" t="str">
            <v>NC_000913.2</v>
          </cell>
          <cell r="B4039" t="str">
            <v>RefSeq</v>
          </cell>
          <cell r="C4039" t="str">
            <v>gene</v>
          </cell>
          <cell r="D4039">
            <v>4421723</v>
          </cell>
          <cell r="E4039">
            <v>4422409</v>
          </cell>
          <cell r="F4039" t="str">
            <v>.</v>
          </cell>
          <cell r="G4039" t="str">
            <v>+</v>
          </cell>
          <cell r="H4039">
            <v>4287</v>
          </cell>
          <cell r="I4039" t="str">
            <v>ulaF</v>
          </cell>
          <cell r="J4039" t="str">
            <v>b4198</v>
          </cell>
          <cell r="K4039" t="str">
            <v>G7860</v>
          </cell>
          <cell r="L4039" t="str">
            <v>EG12498</v>
          </cell>
          <cell r="M4039">
            <v>948711</v>
          </cell>
        </row>
        <row r="4040">
          <cell r="A4040" t="str">
            <v>NC_000913.2</v>
          </cell>
          <cell r="B4040" t="str">
            <v>RefSeq</v>
          </cell>
          <cell r="C4040" t="str">
            <v>gene</v>
          </cell>
          <cell r="D4040">
            <v>4422539</v>
          </cell>
          <cell r="E4040">
            <v>4422814</v>
          </cell>
          <cell r="F4040" t="str">
            <v>.</v>
          </cell>
          <cell r="G4040" t="str">
            <v>-</v>
          </cell>
          <cell r="H4040">
            <v>4288</v>
          </cell>
          <cell r="I4040" t="str">
            <v>yjfY</v>
          </cell>
          <cell r="J4040" t="str">
            <v>b4199</v>
          </cell>
          <cell r="K4040" t="str">
            <v>G7861</v>
          </cell>
          <cell r="L4040" t="str">
            <v>EG12499</v>
          </cell>
          <cell r="M4040">
            <v>948713</v>
          </cell>
        </row>
        <row r="4041">
          <cell r="A4041" t="str">
            <v>NC_000913.2</v>
          </cell>
          <cell r="B4041" t="str">
            <v>RefSeq</v>
          </cell>
          <cell r="C4041" t="str">
            <v>gene</v>
          </cell>
          <cell r="D4041">
            <v>4423141</v>
          </cell>
          <cell r="E4041">
            <v>4423536</v>
          </cell>
          <cell r="F4041" t="str">
            <v>.</v>
          </cell>
          <cell r="G4041" t="str">
            <v>+</v>
          </cell>
          <cell r="H4041">
            <v>4289</v>
          </cell>
          <cell r="I4041" t="str">
            <v>rpsF</v>
          </cell>
          <cell r="J4041" t="str">
            <v>b4200</v>
          </cell>
          <cell r="K4041" t="str">
            <v>EG10905</v>
          </cell>
          <cell r="L4041" t="str">
            <v>EG10905</v>
          </cell>
          <cell r="M4041">
            <v>948723</v>
          </cell>
        </row>
        <row r="4042">
          <cell r="A4042" t="str">
            <v>NC_000913.2</v>
          </cell>
          <cell r="B4042" t="str">
            <v>RefSeq</v>
          </cell>
          <cell r="C4042" t="str">
            <v>gene</v>
          </cell>
          <cell r="D4042">
            <v>4423543</v>
          </cell>
          <cell r="E4042">
            <v>4423857</v>
          </cell>
          <cell r="F4042" t="str">
            <v>.</v>
          </cell>
          <cell r="G4042" t="str">
            <v>+</v>
          </cell>
          <cell r="H4042">
            <v>4290</v>
          </cell>
          <cell r="I4042" t="str">
            <v>priB</v>
          </cell>
          <cell r="J4042" t="str">
            <v>b4201</v>
          </cell>
          <cell r="K4042" t="str">
            <v>EG10764</v>
          </cell>
          <cell r="L4042" t="str">
            <v>EG10764</v>
          </cell>
          <cell r="M4042">
            <v>948722</v>
          </cell>
        </row>
        <row r="4043">
          <cell r="A4043" t="str">
            <v>NC_000913.2</v>
          </cell>
          <cell r="B4043" t="str">
            <v>RefSeq</v>
          </cell>
          <cell r="C4043" t="str">
            <v>gene</v>
          </cell>
          <cell r="D4043">
            <v>4423862</v>
          </cell>
          <cell r="E4043">
            <v>4424089</v>
          </cell>
          <cell r="F4043" t="str">
            <v>.</v>
          </cell>
          <cell r="G4043" t="str">
            <v>+</v>
          </cell>
          <cell r="H4043">
            <v>4291</v>
          </cell>
          <cell r="I4043" t="str">
            <v>rpsR</v>
          </cell>
          <cell r="J4043" t="str">
            <v>b4202</v>
          </cell>
          <cell r="K4043" t="str">
            <v>EG10917</v>
          </cell>
          <cell r="L4043" t="str">
            <v>EG10917</v>
          </cell>
          <cell r="M4043">
            <v>948721</v>
          </cell>
        </row>
        <row r="4044">
          <cell r="A4044" t="str">
            <v>NC_000913.2</v>
          </cell>
          <cell r="B4044" t="str">
            <v>RefSeq</v>
          </cell>
          <cell r="C4044" t="str">
            <v>gene</v>
          </cell>
          <cell r="D4044">
            <v>4424131</v>
          </cell>
          <cell r="E4044">
            <v>4424580</v>
          </cell>
          <cell r="F4044" t="str">
            <v>.</v>
          </cell>
          <cell r="G4044" t="str">
            <v>+</v>
          </cell>
          <cell r="H4044">
            <v>4292</v>
          </cell>
          <cell r="I4044" t="str">
            <v>rplI</v>
          </cell>
          <cell r="J4044" t="str">
            <v>b4203</v>
          </cell>
          <cell r="K4044" t="str">
            <v>EG10870</v>
          </cell>
          <cell r="L4044" t="str">
            <v>EG10870</v>
          </cell>
          <cell r="M4044">
            <v>948720</v>
          </cell>
        </row>
        <row r="4045">
          <cell r="A4045" t="str">
            <v>NC_000913.2</v>
          </cell>
          <cell r="B4045" t="str">
            <v>RefSeq</v>
          </cell>
          <cell r="C4045" t="str">
            <v>gene</v>
          </cell>
          <cell r="D4045">
            <v>4424651</v>
          </cell>
          <cell r="E4045">
            <v>4425445</v>
          </cell>
          <cell r="F4045" t="str">
            <v>.</v>
          </cell>
          <cell r="G4045" t="str">
            <v>-</v>
          </cell>
          <cell r="H4045">
            <v>4293</v>
          </cell>
          <cell r="I4045" t="str">
            <v>yjfZ</v>
          </cell>
          <cell r="J4045" t="str">
            <v>b4204</v>
          </cell>
          <cell r="K4045" t="str">
            <v>G7862</v>
          </cell>
          <cell r="L4045" t="str">
            <v>EG12500</v>
          </cell>
          <cell r="M4045">
            <v>948719</v>
          </cell>
        </row>
        <row r="4046">
          <cell r="A4046" t="str">
            <v>NC_000913.2</v>
          </cell>
          <cell r="B4046" t="str">
            <v>RefSeq</v>
          </cell>
          <cell r="C4046" t="str">
            <v>gene</v>
          </cell>
          <cell r="D4046">
            <v>4425717</v>
          </cell>
          <cell r="E4046">
            <v>4426118</v>
          </cell>
          <cell r="F4046" t="str">
            <v>.</v>
          </cell>
          <cell r="G4046" t="str">
            <v>+</v>
          </cell>
          <cell r="H4046">
            <v>4294</v>
          </cell>
          <cell r="I4046" t="str">
            <v>ytfA</v>
          </cell>
          <cell r="J4046" t="str">
            <v>b4205</v>
          </cell>
          <cell r="K4046" t="str">
            <v>G7863</v>
          </cell>
          <cell r="L4046" t="str">
            <v>EG12501</v>
          </cell>
          <cell r="M4046">
            <v>948718</v>
          </cell>
        </row>
        <row r="4047">
          <cell r="A4047" t="str">
            <v>NC_000913.2</v>
          </cell>
          <cell r="B4047" t="str">
            <v>RefSeq</v>
          </cell>
          <cell r="C4047" t="str">
            <v>gene</v>
          </cell>
          <cell r="D4047">
            <v>4426102</v>
          </cell>
          <cell r="E4047">
            <v>4426740</v>
          </cell>
          <cell r="F4047" t="str">
            <v>.</v>
          </cell>
          <cell r="G4047" t="str">
            <v>-</v>
          </cell>
          <cell r="H4047">
            <v>4295</v>
          </cell>
          <cell r="I4047" t="str">
            <v>ytfB</v>
          </cell>
          <cell r="J4047" t="str">
            <v>b4206</v>
          </cell>
          <cell r="K4047" t="str">
            <v>G7864</v>
          </cell>
          <cell r="L4047" t="str">
            <v>EG12502</v>
          </cell>
          <cell r="M4047">
            <v>948727</v>
          </cell>
        </row>
        <row r="4048">
          <cell r="A4048" t="str">
            <v>NC_000913.2</v>
          </cell>
          <cell r="B4048" t="str">
            <v>RefSeq</v>
          </cell>
          <cell r="C4048" t="str">
            <v>gene</v>
          </cell>
          <cell r="D4048">
            <v>4426958</v>
          </cell>
          <cell r="E4048">
            <v>4427578</v>
          </cell>
          <cell r="F4048" t="str">
            <v>.</v>
          </cell>
          <cell r="G4048" t="str">
            <v>+</v>
          </cell>
          <cell r="H4048">
            <v>4296</v>
          </cell>
          <cell r="I4048" t="str">
            <v>fklB</v>
          </cell>
          <cell r="J4048" t="str">
            <v>b4207</v>
          </cell>
          <cell r="K4048" t="str">
            <v>G7865</v>
          </cell>
          <cell r="L4048" t="str">
            <v>EG12503</v>
          </cell>
          <cell r="M4048">
            <v>948726</v>
          </cell>
        </row>
        <row r="4049">
          <cell r="A4049" t="str">
            <v>NC_000913.2</v>
          </cell>
          <cell r="B4049" t="str">
            <v>RefSeq</v>
          </cell>
          <cell r="C4049" t="str">
            <v>gene</v>
          </cell>
          <cell r="D4049">
            <v>4427887</v>
          </cell>
          <cell r="E4049">
            <v>4429299</v>
          </cell>
          <cell r="F4049" t="str">
            <v>.</v>
          </cell>
          <cell r="G4049" t="str">
            <v>+</v>
          </cell>
          <cell r="H4049">
            <v>4297</v>
          </cell>
          <cell r="I4049" t="str">
            <v>cycA</v>
          </cell>
          <cell r="J4049" t="str">
            <v>b4208</v>
          </cell>
          <cell r="K4049" t="str">
            <v>EG12504</v>
          </cell>
          <cell r="L4049" t="str">
            <v>EG12504</v>
          </cell>
          <cell r="M4049">
            <v>948725</v>
          </cell>
        </row>
        <row r="4050">
          <cell r="A4050" t="str">
            <v>NC_000913.2</v>
          </cell>
          <cell r="B4050" t="str">
            <v>RefSeq</v>
          </cell>
          <cell r="C4050" t="str">
            <v>gene</v>
          </cell>
          <cell r="D4050">
            <v>4429344</v>
          </cell>
          <cell r="E4050">
            <v>4430006</v>
          </cell>
          <cell r="F4050" t="str">
            <v>.</v>
          </cell>
          <cell r="G4050" t="str">
            <v>-</v>
          </cell>
          <cell r="H4050">
            <v>4298</v>
          </cell>
          <cell r="I4050" t="str">
            <v>ytfE</v>
          </cell>
          <cell r="J4050" t="str">
            <v>b4209</v>
          </cell>
          <cell r="K4050" t="str">
            <v>G7866</v>
          </cell>
          <cell r="L4050" t="str">
            <v>EG12505</v>
          </cell>
          <cell r="M4050">
            <v>948724</v>
          </cell>
        </row>
        <row r="4051">
          <cell r="A4051" t="str">
            <v>NC_000913.2</v>
          </cell>
          <cell r="B4051" t="str">
            <v>RefSeq</v>
          </cell>
          <cell r="C4051" t="str">
            <v>gene</v>
          </cell>
          <cell r="D4051">
            <v>4430114</v>
          </cell>
          <cell r="E4051">
            <v>4431079</v>
          </cell>
          <cell r="F4051" t="str">
            <v>.</v>
          </cell>
          <cell r="G4051" t="str">
            <v>-</v>
          </cell>
          <cell r="H4051">
            <v>4299</v>
          </cell>
          <cell r="I4051" t="str">
            <v>ytfF</v>
          </cell>
          <cell r="J4051" t="str">
            <v>b4210</v>
          </cell>
          <cell r="K4051" t="str">
            <v>G7867</v>
          </cell>
          <cell r="L4051" t="str">
            <v>EG12506</v>
          </cell>
          <cell r="M4051">
            <v>948732</v>
          </cell>
        </row>
        <row r="4052">
          <cell r="A4052" t="str">
            <v>NC_000913.2</v>
          </cell>
          <cell r="B4052" t="str">
            <v>RefSeq</v>
          </cell>
          <cell r="C4052" t="str">
            <v>gene</v>
          </cell>
          <cell r="D4052">
            <v>4431187</v>
          </cell>
          <cell r="E4052">
            <v>4432047</v>
          </cell>
          <cell r="F4052" t="str">
            <v>.</v>
          </cell>
          <cell r="G4052" t="str">
            <v>-</v>
          </cell>
          <cell r="H4052">
            <v>4300</v>
          </cell>
          <cell r="I4052" t="str">
            <v>qorB</v>
          </cell>
          <cell r="J4052" t="str">
            <v>b4211</v>
          </cell>
          <cell r="K4052" t="str">
            <v>G7868</v>
          </cell>
          <cell r="L4052" t="str">
            <v>EG12507</v>
          </cell>
          <cell r="M4052">
            <v>948731</v>
          </cell>
        </row>
        <row r="4053">
          <cell r="A4053" t="str">
            <v>NC_000913.2</v>
          </cell>
          <cell r="B4053" t="str">
            <v>RefSeq</v>
          </cell>
          <cell r="C4053" t="str">
            <v>gene</v>
          </cell>
          <cell r="D4053">
            <v>4432136</v>
          </cell>
          <cell r="E4053">
            <v>4432516</v>
          </cell>
          <cell r="F4053" t="str">
            <v>.</v>
          </cell>
          <cell r="G4053" t="str">
            <v>+</v>
          </cell>
          <cell r="H4053">
            <v>4301</v>
          </cell>
          <cell r="I4053" t="str">
            <v>ytfH</v>
          </cell>
          <cell r="J4053" t="str">
            <v>b4212</v>
          </cell>
          <cell r="K4053" t="str">
            <v>G7869</v>
          </cell>
          <cell r="L4053" t="str">
            <v>EG12508</v>
          </cell>
          <cell r="M4053">
            <v>948730</v>
          </cell>
        </row>
        <row r="4054">
          <cell r="A4054" t="str">
            <v>NC_000913.2</v>
          </cell>
          <cell r="B4054" t="str">
            <v>RefSeq</v>
          </cell>
          <cell r="C4054" t="str">
            <v>gene</v>
          </cell>
          <cell r="D4054">
            <v>4432645</v>
          </cell>
          <cell r="E4054">
            <v>4434588</v>
          </cell>
          <cell r="F4054" t="str">
            <v>.</v>
          </cell>
          <cell r="G4054" t="str">
            <v>-</v>
          </cell>
          <cell r="H4054">
            <v>4302</v>
          </cell>
          <cell r="I4054" t="str">
            <v>cpdB</v>
          </cell>
          <cell r="J4054" t="str">
            <v>b4213</v>
          </cell>
          <cell r="K4054" t="str">
            <v>EG10160</v>
          </cell>
          <cell r="L4054" t="str">
            <v>EG10160</v>
          </cell>
          <cell r="M4054">
            <v>948729</v>
          </cell>
        </row>
        <row r="4055">
          <cell r="A4055" t="str">
            <v>NC_000913.2</v>
          </cell>
          <cell r="B4055" t="str">
            <v>RefSeq</v>
          </cell>
          <cell r="C4055" t="str">
            <v>gene</v>
          </cell>
          <cell r="D4055">
            <v>4434778</v>
          </cell>
          <cell r="E4055">
            <v>4435518</v>
          </cell>
          <cell r="F4055" t="str">
            <v>.</v>
          </cell>
          <cell r="G4055" t="str">
            <v>+</v>
          </cell>
          <cell r="H4055">
            <v>4303</v>
          </cell>
          <cell r="I4055" t="str">
            <v>cysQ</v>
          </cell>
          <cell r="J4055" t="str">
            <v>b4214</v>
          </cell>
          <cell r="K4055" t="str">
            <v>EG10043</v>
          </cell>
          <cell r="L4055" t="str">
            <v>EG10043</v>
          </cell>
          <cell r="M4055">
            <v>948728</v>
          </cell>
        </row>
        <row r="4056">
          <cell r="A4056" t="str">
            <v>NC_000913.2</v>
          </cell>
          <cell r="B4056" t="str">
            <v>RefSeq</v>
          </cell>
          <cell r="C4056" t="str">
            <v>gene</v>
          </cell>
          <cell r="D4056">
            <v>4435730</v>
          </cell>
          <cell r="E4056">
            <v>4436668</v>
          </cell>
          <cell r="F4056" t="str">
            <v>.</v>
          </cell>
          <cell r="G4056" t="str">
            <v>+</v>
          </cell>
          <cell r="H4056">
            <v>4304</v>
          </cell>
          <cell r="I4056" t="str">
            <v>ytfI</v>
          </cell>
          <cell r="J4056" t="str">
            <v>b4215</v>
          </cell>
          <cell r="K4056" t="str">
            <v>G7870</v>
          </cell>
          <cell r="L4056" t="str">
            <v>EG12509</v>
          </cell>
          <cell r="M4056">
            <v>948738</v>
          </cell>
        </row>
        <row r="4057">
          <cell r="A4057" t="str">
            <v>NC_000913.2</v>
          </cell>
          <cell r="B4057" t="str">
            <v>RefSeq</v>
          </cell>
          <cell r="C4057" t="str">
            <v>gene</v>
          </cell>
          <cell r="D4057">
            <v>4436731</v>
          </cell>
          <cell r="E4057">
            <v>4437285</v>
          </cell>
          <cell r="F4057" t="str">
            <v>.</v>
          </cell>
          <cell r="G4057" t="str">
            <v>-</v>
          </cell>
          <cell r="H4057">
            <v>4305</v>
          </cell>
          <cell r="I4057" t="str">
            <v>ytfJ</v>
          </cell>
          <cell r="J4057" t="str">
            <v>b4216</v>
          </cell>
          <cell r="K4057" t="str">
            <v>G7871</v>
          </cell>
          <cell r="L4057" t="str">
            <v>EG12510</v>
          </cell>
          <cell r="M4057">
            <v>948737</v>
          </cell>
        </row>
        <row r="4058">
          <cell r="A4058" t="str">
            <v>NC_000913.2</v>
          </cell>
          <cell r="B4058" t="str">
            <v>RefSeq</v>
          </cell>
          <cell r="C4058" t="str">
            <v>gene</v>
          </cell>
          <cell r="D4058">
            <v>4437610</v>
          </cell>
          <cell r="E4058">
            <v>4437816</v>
          </cell>
          <cell r="F4058" t="str">
            <v>.</v>
          </cell>
          <cell r="G4058" t="str">
            <v>+</v>
          </cell>
          <cell r="H4058">
            <v>4306</v>
          </cell>
          <cell r="I4058" t="str">
            <v>ytfK</v>
          </cell>
          <cell r="J4058" t="str">
            <v>b4217</v>
          </cell>
          <cell r="K4058" t="str">
            <v>G7872</v>
          </cell>
          <cell r="L4058" t="str">
            <v>EG12511</v>
          </cell>
          <cell r="M4058">
            <v>948736</v>
          </cell>
        </row>
        <row r="4059">
          <cell r="A4059" t="str">
            <v>NC_000913.2</v>
          </cell>
          <cell r="B4059" t="str">
            <v>RefSeq</v>
          </cell>
          <cell r="C4059" t="str">
            <v>gene</v>
          </cell>
          <cell r="D4059">
            <v>4437895</v>
          </cell>
          <cell r="E4059">
            <v>4439238</v>
          </cell>
          <cell r="F4059" t="str">
            <v>.</v>
          </cell>
          <cell r="G4059" t="str">
            <v>-</v>
          </cell>
          <cell r="H4059">
            <v>4307</v>
          </cell>
          <cell r="I4059" t="str">
            <v>ytfL</v>
          </cell>
          <cell r="J4059" t="str">
            <v>b4218</v>
          </cell>
          <cell r="K4059" t="str">
            <v>G7873</v>
          </cell>
          <cell r="L4059" t="str">
            <v>EG12512</v>
          </cell>
          <cell r="M4059">
            <v>948735</v>
          </cell>
        </row>
        <row r="4060">
          <cell r="A4060" t="str">
            <v>NC_000913.2</v>
          </cell>
          <cell r="B4060" t="str">
            <v>RefSeq</v>
          </cell>
          <cell r="C4060" t="str">
            <v>gene</v>
          </cell>
          <cell r="D4060">
            <v>4439561</v>
          </cell>
          <cell r="E4060">
            <v>4440199</v>
          </cell>
          <cell r="F4060" t="str">
            <v>.</v>
          </cell>
          <cell r="G4060" t="str">
            <v>-</v>
          </cell>
          <cell r="H4060">
            <v>4308</v>
          </cell>
          <cell r="I4060" t="str">
            <v>msrA</v>
          </cell>
          <cell r="J4060" t="str">
            <v>b4219</v>
          </cell>
          <cell r="K4060" t="str">
            <v>EG11433</v>
          </cell>
          <cell r="L4060" t="str">
            <v>EG11433</v>
          </cell>
          <cell r="M4060">
            <v>948734</v>
          </cell>
        </row>
        <row r="4061">
          <cell r="A4061" t="str">
            <v>NC_000913.2</v>
          </cell>
          <cell r="B4061" t="str">
            <v>RefSeq</v>
          </cell>
          <cell r="C4061" t="str">
            <v>gene</v>
          </cell>
          <cell r="D4061">
            <v>4440405</v>
          </cell>
          <cell r="E4061">
            <v>4442138</v>
          </cell>
          <cell r="F4061" t="str">
            <v>.</v>
          </cell>
          <cell r="G4061" t="str">
            <v>+</v>
          </cell>
          <cell r="H4061">
            <v>4309</v>
          </cell>
          <cell r="I4061" t="str">
            <v>ytfM</v>
          </cell>
          <cell r="J4061" t="str">
            <v>b4220</v>
          </cell>
          <cell r="K4061" t="str">
            <v>G7874</v>
          </cell>
          <cell r="L4061" t="str">
            <v>EG12513</v>
          </cell>
          <cell r="M4061">
            <v>948733</v>
          </cell>
        </row>
        <row r="4062">
          <cell r="A4062" t="str">
            <v>NC_000913.2</v>
          </cell>
          <cell r="B4062" t="str">
            <v>RefSeq</v>
          </cell>
          <cell r="C4062" t="str">
            <v>gene</v>
          </cell>
          <cell r="D4062">
            <v>4442135</v>
          </cell>
          <cell r="E4062">
            <v>4445914</v>
          </cell>
          <cell r="F4062" t="str">
            <v>.</v>
          </cell>
          <cell r="G4062" t="str">
            <v>+</v>
          </cell>
          <cell r="H4062">
            <v>4310</v>
          </cell>
          <cell r="I4062" t="str">
            <v>ytfN</v>
          </cell>
          <cell r="J4062" t="str">
            <v>b4221</v>
          </cell>
          <cell r="K4062" t="str">
            <v>G7875</v>
          </cell>
          <cell r="L4062" t="str">
            <v>EG12514</v>
          </cell>
          <cell r="M4062">
            <v>948742</v>
          </cell>
        </row>
        <row r="4063">
          <cell r="A4063" t="str">
            <v>NC_000913.2</v>
          </cell>
          <cell r="B4063" t="str">
            <v>RefSeq</v>
          </cell>
          <cell r="C4063" t="str">
            <v>gene</v>
          </cell>
          <cell r="D4063">
            <v>4445917</v>
          </cell>
          <cell r="E4063">
            <v>4446258</v>
          </cell>
          <cell r="F4063" t="str">
            <v>.</v>
          </cell>
          <cell r="G4063" t="str">
            <v>+</v>
          </cell>
          <cell r="H4063">
            <v>4311</v>
          </cell>
          <cell r="I4063" t="str">
            <v>ytfP</v>
          </cell>
          <cell r="J4063" t="str">
            <v>b4222</v>
          </cell>
          <cell r="K4063" t="str">
            <v>G7876</v>
          </cell>
          <cell r="L4063" t="str">
            <v>EG12516</v>
          </cell>
          <cell r="M4063">
            <v>948741</v>
          </cell>
        </row>
        <row r="4064">
          <cell r="A4064" t="str">
            <v>NC_000913.2</v>
          </cell>
          <cell r="B4064" t="str">
            <v>RefSeq</v>
          </cell>
          <cell r="C4064" t="str">
            <v>gene</v>
          </cell>
          <cell r="D4064">
            <v>4446470</v>
          </cell>
          <cell r="E4064">
            <v>4446721</v>
          </cell>
          <cell r="F4064" t="str">
            <v>.</v>
          </cell>
          <cell r="G4064" t="str">
            <v>+</v>
          </cell>
          <cell r="H4064">
            <v>4312</v>
          </cell>
          <cell r="I4064" t="str">
            <v>chpS</v>
          </cell>
          <cell r="J4064" t="str">
            <v>b4224</v>
          </cell>
          <cell r="K4064" t="str">
            <v>EG11250</v>
          </cell>
          <cell r="L4064" t="str">
            <v>EG11250</v>
          </cell>
          <cell r="M4064">
            <v>948739</v>
          </cell>
        </row>
        <row r="4065">
          <cell r="A4065" t="str">
            <v>NC_000913.2</v>
          </cell>
          <cell r="B4065" t="str">
            <v>RefSeq</v>
          </cell>
          <cell r="C4065" t="str">
            <v>gene</v>
          </cell>
          <cell r="D4065">
            <v>4446715</v>
          </cell>
          <cell r="E4065">
            <v>4447065</v>
          </cell>
          <cell r="F4065" t="str">
            <v>.</v>
          </cell>
          <cell r="G4065" t="str">
            <v>+</v>
          </cell>
          <cell r="H4065">
            <v>4313</v>
          </cell>
          <cell r="I4065" t="str">
            <v>chpB</v>
          </cell>
          <cell r="J4065" t="str">
            <v>b4225</v>
          </cell>
          <cell r="K4065" t="str">
            <v>EG12096</v>
          </cell>
          <cell r="L4065" t="str">
            <v>EG12096</v>
          </cell>
          <cell r="M4065">
            <v>948747</v>
          </cell>
        </row>
        <row r="4066">
          <cell r="A4066" t="str">
            <v>NC_000913.2</v>
          </cell>
          <cell r="B4066" t="str">
            <v>RefSeq</v>
          </cell>
          <cell r="C4066" t="str">
            <v>gene</v>
          </cell>
          <cell r="D4066">
            <v>4447145</v>
          </cell>
          <cell r="E4066">
            <v>4447675</v>
          </cell>
          <cell r="F4066" t="str">
            <v>.</v>
          </cell>
          <cell r="G4066" t="str">
            <v>-</v>
          </cell>
          <cell r="H4066">
            <v>4314</v>
          </cell>
          <cell r="I4066" t="str">
            <v>ppa</v>
          </cell>
          <cell r="J4066" t="str">
            <v>b4226</v>
          </cell>
          <cell r="K4066" t="str">
            <v>EG10755</v>
          </cell>
          <cell r="L4066" t="str">
            <v>EG10755</v>
          </cell>
          <cell r="M4066">
            <v>948748</v>
          </cell>
        </row>
        <row r="4067">
          <cell r="A4067" t="str">
            <v>NC_000913.2</v>
          </cell>
          <cell r="B4067" t="str">
            <v>RefSeq</v>
          </cell>
          <cell r="C4067" t="str">
            <v>gene</v>
          </cell>
          <cell r="D4067">
            <v>4447985</v>
          </cell>
          <cell r="E4067">
            <v>4448941</v>
          </cell>
          <cell r="F4067" t="str">
            <v>.</v>
          </cell>
          <cell r="G4067" t="str">
            <v>+</v>
          </cell>
          <cell r="H4067">
            <v>4315</v>
          </cell>
          <cell r="I4067" t="str">
            <v>ytfQ</v>
          </cell>
          <cell r="J4067" t="str">
            <v>b4227</v>
          </cell>
          <cell r="K4067" t="str">
            <v>EG12517</v>
          </cell>
          <cell r="L4067" t="str">
            <v>EG12517</v>
          </cell>
          <cell r="M4067">
            <v>948746</v>
          </cell>
        </row>
        <row r="4068">
          <cell r="A4068" t="str">
            <v>NC_000913.2</v>
          </cell>
          <cell r="B4068" t="str">
            <v>RefSeq</v>
          </cell>
          <cell r="C4068" t="str">
            <v>gene</v>
          </cell>
          <cell r="D4068">
            <v>4450594</v>
          </cell>
          <cell r="E4068">
            <v>4451619</v>
          </cell>
          <cell r="F4068" t="str">
            <v>.</v>
          </cell>
          <cell r="G4068" t="str">
            <v>+</v>
          </cell>
          <cell r="H4068">
            <v>4317</v>
          </cell>
          <cell r="I4068" t="str">
            <v>ytfT</v>
          </cell>
          <cell r="J4068" t="str">
            <v>b4230</v>
          </cell>
          <cell r="K4068" t="str">
            <v>EG12520</v>
          </cell>
          <cell r="L4068" t="str">
            <v>EG12520</v>
          </cell>
          <cell r="M4068">
            <v>948743</v>
          </cell>
        </row>
        <row r="4069">
          <cell r="A4069" t="str">
            <v>NC_000913.2</v>
          </cell>
          <cell r="B4069" t="str">
            <v>RefSeq</v>
          </cell>
          <cell r="C4069" t="str">
            <v>gene</v>
          </cell>
          <cell r="D4069">
            <v>4451606</v>
          </cell>
          <cell r="E4069">
            <v>4452601</v>
          </cell>
          <cell r="F4069" t="str">
            <v>.</v>
          </cell>
          <cell r="G4069" t="str">
            <v>+</v>
          </cell>
          <cell r="H4069">
            <v>4318</v>
          </cell>
          <cell r="I4069" t="str">
            <v>yjfF</v>
          </cell>
          <cell r="J4069" t="str">
            <v>b4231</v>
          </cell>
          <cell r="K4069" t="str">
            <v>EG12439</v>
          </cell>
          <cell r="L4069" t="str">
            <v>EG12439</v>
          </cell>
          <cell r="M4069">
            <v>948754</v>
          </cell>
        </row>
        <row r="4070">
          <cell r="A4070" t="str">
            <v>NC_000913.2</v>
          </cell>
          <cell r="B4070" t="str">
            <v>RefSeq</v>
          </cell>
          <cell r="C4070" t="str">
            <v>gene</v>
          </cell>
          <cell r="D4070">
            <v>4452634</v>
          </cell>
          <cell r="E4070">
            <v>4453632</v>
          </cell>
          <cell r="F4070" t="str">
            <v>.</v>
          </cell>
          <cell r="G4070" t="str">
            <v>-</v>
          </cell>
          <cell r="H4070">
            <v>4319</v>
          </cell>
          <cell r="I4070" t="str">
            <v>fbp</v>
          </cell>
          <cell r="J4070" t="str">
            <v>b4232</v>
          </cell>
          <cell r="K4070" t="str">
            <v>EG10283</v>
          </cell>
          <cell r="L4070" t="str">
            <v>EG10283</v>
          </cell>
          <cell r="M4070">
            <v>948753</v>
          </cell>
        </row>
        <row r="4071">
          <cell r="A4071" t="str">
            <v>NC_000913.2</v>
          </cell>
          <cell r="B4071" t="str">
            <v>RefSeq</v>
          </cell>
          <cell r="C4071" t="str">
            <v>gene</v>
          </cell>
          <cell r="D4071">
            <v>4453808</v>
          </cell>
          <cell r="E4071">
            <v>4455181</v>
          </cell>
          <cell r="F4071" t="str">
            <v>.</v>
          </cell>
          <cell r="G4071" t="str">
            <v>+</v>
          </cell>
          <cell r="H4071">
            <v>4320</v>
          </cell>
          <cell r="I4071" t="str">
            <v>mpl</v>
          </cell>
          <cell r="J4071" t="str">
            <v>b4233</v>
          </cell>
          <cell r="K4071" t="str">
            <v>EG12440</v>
          </cell>
          <cell r="L4071" t="str">
            <v>EG12440</v>
          </cell>
          <cell r="M4071">
            <v>948752</v>
          </cell>
        </row>
        <row r="4072">
          <cell r="A4072" t="str">
            <v>NC_000913.2</v>
          </cell>
          <cell r="B4072" t="str">
            <v>RefSeq</v>
          </cell>
          <cell r="C4072" t="str">
            <v>gene</v>
          </cell>
          <cell r="D4072">
            <v>4455337</v>
          </cell>
          <cell r="E4072">
            <v>4455888</v>
          </cell>
          <cell r="F4072" t="str">
            <v>.</v>
          </cell>
          <cell r="G4072" t="str">
            <v>-</v>
          </cell>
          <cell r="H4072">
            <v>4321</v>
          </cell>
          <cell r="I4072" t="str">
            <v>yjgA</v>
          </cell>
          <cell r="J4072" t="str">
            <v>b4234</v>
          </cell>
          <cell r="K4072" t="str">
            <v>EG11410</v>
          </cell>
          <cell r="L4072" t="str">
            <v>EG11410</v>
          </cell>
          <cell r="M4072">
            <v>948751</v>
          </cell>
        </row>
        <row r="4073">
          <cell r="A4073" t="str">
            <v>NC_000913.2</v>
          </cell>
          <cell r="B4073" t="str">
            <v>RefSeq</v>
          </cell>
          <cell r="C4073" t="str">
            <v>gene</v>
          </cell>
          <cell r="D4073">
            <v>4455982</v>
          </cell>
          <cell r="E4073">
            <v>4457334</v>
          </cell>
          <cell r="F4073" t="str">
            <v>.</v>
          </cell>
          <cell r="G4073" t="str">
            <v>+</v>
          </cell>
          <cell r="H4073">
            <v>4322</v>
          </cell>
          <cell r="I4073" t="str">
            <v>pmbA</v>
          </cell>
          <cell r="J4073" t="str">
            <v>b4235</v>
          </cell>
          <cell r="K4073" t="str">
            <v>EG10741</v>
          </cell>
          <cell r="L4073" t="str">
            <v>EG10741</v>
          </cell>
          <cell r="M4073">
            <v>948750</v>
          </cell>
        </row>
        <row r="4074">
          <cell r="A4074" t="str">
            <v>NC_000913.2</v>
          </cell>
          <cell r="B4074" t="str">
            <v>RefSeq</v>
          </cell>
          <cell r="C4074" t="str">
            <v>gene</v>
          </cell>
          <cell r="D4074">
            <v>4457513</v>
          </cell>
          <cell r="E4074">
            <v>4457878</v>
          </cell>
          <cell r="F4074" t="str">
            <v>.</v>
          </cell>
          <cell r="G4074" t="str">
            <v>+</v>
          </cell>
          <cell r="H4074">
            <v>4323</v>
          </cell>
          <cell r="I4074" t="str">
            <v>cybC</v>
          </cell>
          <cell r="J4074" t="str">
            <v>b4236</v>
          </cell>
          <cell r="K4074" t="str">
            <v>EG50008</v>
          </cell>
          <cell r="L4074" t="str">
            <v>EG50008</v>
          </cell>
          <cell r="M4074">
            <v>948758</v>
          </cell>
        </row>
        <row r="4075">
          <cell r="A4075" t="str">
            <v>NC_000913.2</v>
          </cell>
          <cell r="B4075" t="str">
            <v>RefSeq</v>
          </cell>
          <cell r="C4075" t="str">
            <v>gene</v>
          </cell>
          <cell r="D4075">
            <v>4457923</v>
          </cell>
          <cell r="E4075">
            <v>4458387</v>
          </cell>
          <cell r="F4075" t="str">
            <v>.</v>
          </cell>
          <cell r="G4075" t="str">
            <v>-</v>
          </cell>
          <cell r="H4075">
            <v>4324</v>
          </cell>
          <cell r="I4075" t="str">
            <v>nrdG</v>
          </cell>
          <cell r="J4075" t="str">
            <v>b4237</v>
          </cell>
          <cell r="K4075" t="str">
            <v>G812</v>
          </cell>
          <cell r="L4075" t="str">
            <v>EG12523</v>
          </cell>
          <cell r="M4075">
            <v>948757</v>
          </cell>
        </row>
        <row r="4076">
          <cell r="A4076" t="str">
            <v>NC_000913.2</v>
          </cell>
          <cell r="B4076" t="str">
            <v>RefSeq</v>
          </cell>
          <cell r="C4076" t="str">
            <v>gene</v>
          </cell>
          <cell r="D4076">
            <v>4458545</v>
          </cell>
          <cell r="E4076">
            <v>4460683</v>
          </cell>
          <cell r="F4076" t="str">
            <v>.</v>
          </cell>
          <cell r="G4076" t="str">
            <v>-</v>
          </cell>
          <cell r="H4076">
            <v>4325</v>
          </cell>
          <cell r="I4076" t="str">
            <v>nrdD</v>
          </cell>
          <cell r="J4076" t="str">
            <v>b4238</v>
          </cell>
          <cell r="K4076" t="str">
            <v>EG11417</v>
          </cell>
          <cell r="L4076" t="str">
            <v>EG11417</v>
          </cell>
          <cell r="M4076">
            <v>948755</v>
          </cell>
        </row>
        <row r="4077">
          <cell r="A4077" t="str">
            <v>NC_000913.2</v>
          </cell>
          <cell r="B4077" t="str">
            <v>RefSeq</v>
          </cell>
          <cell r="C4077" t="str">
            <v>gene</v>
          </cell>
          <cell r="D4077">
            <v>4461077</v>
          </cell>
          <cell r="E4077">
            <v>4462732</v>
          </cell>
          <cell r="F4077" t="str">
            <v>.</v>
          </cell>
          <cell r="G4077" t="str">
            <v>-</v>
          </cell>
          <cell r="H4077">
            <v>4326</v>
          </cell>
          <cell r="I4077" t="str">
            <v>treC</v>
          </cell>
          <cell r="J4077" t="str">
            <v>b4239</v>
          </cell>
          <cell r="K4077" t="str">
            <v>EG11402</v>
          </cell>
          <cell r="L4077" t="str">
            <v>EG11402</v>
          </cell>
          <cell r="M4077">
            <v>948762</v>
          </cell>
        </row>
        <row r="4078">
          <cell r="A4078" t="str">
            <v>NC_000913.2</v>
          </cell>
          <cell r="B4078" t="str">
            <v>RefSeq</v>
          </cell>
          <cell r="C4078" t="str">
            <v>gene</v>
          </cell>
          <cell r="D4078">
            <v>4462782</v>
          </cell>
          <cell r="E4078">
            <v>4464203</v>
          </cell>
          <cell r="F4078" t="str">
            <v>.</v>
          </cell>
          <cell r="G4078" t="str">
            <v>-</v>
          </cell>
          <cell r="H4078">
            <v>4327</v>
          </cell>
          <cell r="I4078" t="str">
            <v>treB</v>
          </cell>
          <cell r="J4078" t="str">
            <v>b4240</v>
          </cell>
          <cell r="K4078" t="str">
            <v>EG12127</v>
          </cell>
          <cell r="L4078" t="str">
            <v>EG12127</v>
          </cell>
          <cell r="M4078">
            <v>948761</v>
          </cell>
        </row>
        <row r="4079">
          <cell r="A4079" t="str">
            <v>NC_000913.2</v>
          </cell>
          <cell r="B4079" t="str">
            <v>RefSeq</v>
          </cell>
          <cell r="C4079" t="str">
            <v>gene</v>
          </cell>
          <cell r="D4079">
            <v>4464322</v>
          </cell>
          <cell r="E4079">
            <v>4465269</v>
          </cell>
          <cell r="F4079" t="str">
            <v>.</v>
          </cell>
          <cell r="G4079" t="str">
            <v>-</v>
          </cell>
          <cell r="H4079">
            <v>4328</v>
          </cell>
          <cell r="I4079" t="str">
            <v>treR</v>
          </cell>
          <cell r="J4079" t="str">
            <v>b4241</v>
          </cell>
          <cell r="K4079" t="str">
            <v>EG12202</v>
          </cell>
          <cell r="L4079" t="str">
            <v>EG12202</v>
          </cell>
          <cell r="M4079">
            <v>948760</v>
          </cell>
        </row>
        <row r="4080">
          <cell r="A4080" t="str">
            <v>NC_000913.2</v>
          </cell>
          <cell r="B4080" t="str">
            <v>RefSeq</v>
          </cell>
          <cell r="C4080" t="str">
            <v>gene</v>
          </cell>
          <cell r="D4080">
            <v>4465648</v>
          </cell>
          <cell r="E4080">
            <v>4468344</v>
          </cell>
          <cell r="F4080" t="str">
            <v>.</v>
          </cell>
          <cell r="G4080" t="str">
            <v>+</v>
          </cell>
          <cell r="H4080">
            <v>4330</v>
          </cell>
          <cell r="I4080" t="str">
            <v>mgtA</v>
          </cell>
          <cell r="J4080" t="str">
            <v>b4242</v>
          </cell>
          <cell r="K4080" t="str">
            <v>EG12525</v>
          </cell>
          <cell r="L4080" t="str">
            <v>EG12525</v>
          </cell>
          <cell r="M4080">
            <v>948778</v>
          </cell>
        </row>
        <row r="4081">
          <cell r="A4081" t="str">
            <v>NC_000913.2</v>
          </cell>
          <cell r="B4081" t="str">
            <v>RefSeq</v>
          </cell>
          <cell r="C4081" t="str">
            <v>gene</v>
          </cell>
          <cell r="D4081">
            <v>4468550</v>
          </cell>
          <cell r="E4081">
            <v>4468936</v>
          </cell>
          <cell r="F4081" t="str">
            <v>.</v>
          </cell>
          <cell r="G4081" t="str">
            <v>-</v>
          </cell>
          <cell r="H4081">
            <v>4331</v>
          </cell>
          <cell r="I4081" t="str">
            <v>yjgF</v>
          </cell>
          <cell r="J4081" t="str">
            <v>b4243</v>
          </cell>
          <cell r="K4081" t="str">
            <v>G7877</v>
          </cell>
          <cell r="L4081" t="str">
            <v>EG12524</v>
          </cell>
          <cell r="M4081">
            <v>948771</v>
          </cell>
        </row>
        <row r="4082">
          <cell r="A4082" t="str">
            <v>NC_000913.2</v>
          </cell>
          <cell r="B4082" t="str">
            <v>RefSeq</v>
          </cell>
          <cell r="C4082" t="str">
            <v>gene</v>
          </cell>
          <cell r="D4082">
            <v>4469009</v>
          </cell>
          <cell r="E4082">
            <v>4469470</v>
          </cell>
          <cell r="F4082" t="str">
            <v>.</v>
          </cell>
          <cell r="G4082" t="str">
            <v>-</v>
          </cell>
          <cell r="H4082">
            <v>4332</v>
          </cell>
          <cell r="I4082" t="str">
            <v>pyrI</v>
          </cell>
          <cell r="J4082" t="str">
            <v>b4244</v>
          </cell>
          <cell r="K4082" t="str">
            <v>EG10811</v>
          </cell>
          <cell r="L4082" t="str">
            <v>EG10811</v>
          </cell>
          <cell r="M4082">
            <v>948763</v>
          </cell>
        </row>
        <row r="4083">
          <cell r="A4083" t="str">
            <v>NC_000913.2</v>
          </cell>
          <cell r="B4083" t="str">
            <v>RefSeq</v>
          </cell>
          <cell r="C4083" t="str">
            <v>gene</v>
          </cell>
          <cell r="D4083">
            <v>4469483</v>
          </cell>
          <cell r="E4083">
            <v>4470418</v>
          </cell>
          <cell r="F4083" t="str">
            <v>.</v>
          </cell>
          <cell r="G4083" t="str">
            <v>-</v>
          </cell>
          <cell r="H4083">
            <v>4333</v>
          </cell>
          <cell r="I4083" t="str">
            <v>pyrB</v>
          </cell>
          <cell r="J4083" t="str">
            <v>b4245</v>
          </cell>
          <cell r="K4083" t="str">
            <v>EG10805</v>
          </cell>
          <cell r="L4083" t="str">
            <v>EG10805</v>
          </cell>
          <cell r="M4083">
            <v>948767</v>
          </cell>
        </row>
        <row r="4084">
          <cell r="A4084" t="str">
            <v>NC_000913.2</v>
          </cell>
          <cell r="B4084" t="str">
            <v>RefSeq</v>
          </cell>
          <cell r="C4084" t="str">
            <v>gene</v>
          </cell>
          <cell r="D4084">
            <v>4470422</v>
          </cell>
          <cell r="E4084">
            <v>4470556</v>
          </cell>
          <cell r="F4084" t="str">
            <v>.</v>
          </cell>
          <cell r="G4084" t="str">
            <v>-</v>
          </cell>
          <cell r="H4084">
            <v>4334</v>
          </cell>
          <cell r="I4084" t="str">
            <v>pyrL</v>
          </cell>
          <cell r="J4084" t="str">
            <v>b4246</v>
          </cell>
          <cell r="K4084" t="str">
            <v>EG11279</v>
          </cell>
          <cell r="L4084" t="str">
            <v>EG11279</v>
          </cell>
          <cell r="M4084">
            <v>948768</v>
          </cell>
        </row>
        <row r="4085">
          <cell r="A4085" t="str">
            <v>NC_000913.2</v>
          </cell>
          <cell r="B4085" t="str">
            <v>RefSeq</v>
          </cell>
          <cell r="C4085" t="str">
            <v>gene</v>
          </cell>
          <cell r="D4085">
            <v>4470837</v>
          </cell>
          <cell r="E4085">
            <v>4471232</v>
          </cell>
          <cell r="F4085" t="str">
            <v>.</v>
          </cell>
          <cell r="G4085" t="str">
            <v>-</v>
          </cell>
          <cell r="H4085">
            <v>4335</v>
          </cell>
          <cell r="I4085" t="str">
            <v>yjgH</v>
          </cell>
          <cell r="J4085" t="str">
            <v>b4248</v>
          </cell>
          <cell r="K4085" t="str">
            <v>G7879</v>
          </cell>
          <cell r="L4085" t="str">
            <v>EG12527</v>
          </cell>
          <cell r="M4085">
            <v>948769</v>
          </cell>
        </row>
        <row r="4086">
          <cell r="A4086" t="str">
            <v>NC_000913.2</v>
          </cell>
          <cell r="B4086" t="str">
            <v>RefSeq</v>
          </cell>
          <cell r="C4086" t="str">
            <v>gene</v>
          </cell>
          <cell r="D4086">
            <v>4471363</v>
          </cell>
          <cell r="E4086">
            <v>4472076</v>
          </cell>
          <cell r="F4086" t="str">
            <v>.</v>
          </cell>
          <cell r="G4086" t="str">
            <v>-</v>
          </cell>
          <cell r="H4086">
            <v>4336</v>
          </cell>
          <cell r="I4086" t="str">
            <v>yjgI</v>
          </cell>
          <cell r="J4086" t="str">
            <v>b4249</v>
          </cell>
          <cell r="K4086" t="str">
            <v>G7880</v>
          </cell>
          <cell r="L4086" t="str">
            <v>EG12528</v>
          </cell>
          <cell r="M4086">
            <v>948765</v>
          </cell>
        </row>
        <row r="4087">
          <cell r="A4087" t="str">
            <v>NC_000913.2</v>
          </cell>
          <cell r="B4087" t="str">
            <v>RefSeq</v>
          </cell>
          <cell r="C4087" t="str">
            <v>gene</v>
          </cell>
          <cell r="D4087">
            <v>4472147</v>
          </cell>
          <cell r="E4087">
            <v>4472740</v>
          </cell>
          <cell r="F4087" t="str">
            <v>.</v>
          </cell>
          <cell r="G4087" t="str">
            <v>+</v>
          </cell>
          <cell r="H4087">
            <v>4337</v>
          </cell>
          <cell r="I4087" t="str">
            <v>yjgJ</v>
          </cell>
          <cell r="J4087" t="str">
            <v>b4251</v>
          </cell>
          <cell r="K4087" t="str">
            <v>G7882</v>
          </cell>
          <cell r="L4087" t="str">
            <v>EG12529</v>
          </cell>
          <cell r="M4087">
            <v>948775</v>
          </cell>
        </row>
        <row r="4088">
          <cell r="A4088" t="str">
            <v>NC_000913.2</v>
          </cell>
          <cell r="B4088" t="str">
            <v>RefSeq</v>
          </cell>
          <cell r="C4088" t="str">
            <v>gene</v>
          </cell>
          <cell r="D4088">
            <v>4472885</v>
          </cell>
          <cell r="E4088">
            <v>4473337</v>
          </cell>
          <cell r="F4088" t="str">
            <v>.</v>
          </cell>
          <cell r="G4088" t="str">
            <v>+</v>
          </cell>
          <cell r="H4088">
            <v>4338</v>
          </cell>
          <cell r="I4088" t="str">
            <v>tabA</v>
          </cell>
          <cell r="J4088" t="str">
            <v>b4252</v>
          </cell>
          <cell r="K4088" t="str">
            <v>G7883</v>
          </cell>
          <cell r="L4088" t="str">
            <v>EG12530</v>
          </cell>
          <cell r="M4088">
            <v>948777</v>
          </cell>
        </row>
        <row r="4089">
          <cell r="A4089" t="str">
            <v>NC_000913.2</v>
          </cell>
          <cell r="B4089" t="str">
            <v>RefSeq</v>
          </cell>
          <cell r="C4089" t="str">
            <v>gene</v>
          </cell>
          <cell r="D4089">
            <v>4473460</v>
          </cell>
          <cell r="E4089">
            <v>4475274</v>
          </cell>
          <cell r="F4089" t="str">
            <v>.</v>
          </cell>
          <cell r="G4089" t="str">
            <v>+</v>
          </cell>
          <cell r="H4089">
            <v>4339</v>
          </cell>
          <cell r="I4089" t="str">
            <v>yjgL</v>
          </cell>
          <cell r="J4089" t="str">
            <v>b4253</v>
          </cell>
          <cell r="K4089" t="str">
            <v>G7884</v>
          </cell>
          <cell r="L4089" t="str">
            <v>EG12531</v>
          </cell>
          <cell r="M4089">
            <v>948776</v>
          </cell>
        </row>
        <row r="4090">
          <cell r="A4090" t="str">
            <v>NC_000913.2</v>
          </cell>
          <cell r="B4090" t="str">
            <v>RefSeq</v>
          </cell>
          <cell r="C4090" t="str">
            <v>gene</v>
          </cell>
          <cell r="D4090">
            <v>4475330</v>
          </cell>
          <cell r="E4090">
            <v>4476334</v>
          </cell>
          <cell r="F4090" t="str">
            <v>.</v>
          </cell>
          <cell r="G4090" t="str">
            <v>-</v>
          </cell>
          <cell r="H4090">
            <v>4340</v>
          </cell>
          <cell r="I4090" t="str">
            <v>argI</v>
          </cell>
          <cell r="J4090" t="str">
            <v>b4254</v>
          </cell>
          <cell r="K4090" t="str">
            <v>EG10069</v>
          </cell>
          <cell r="L4090" t="str">
            <v>EG10069</v>
          </cell>
          <cell r="M4090">
            <v>948774</v>
          </cell>
        </row>
        <row r="4091">
          <cell r="A4091" t="str">
            <v>NC_000913.2</v>
          </cell>
          <cell r="B4091" t="str">
            <v>RefSeq</v>
          </cell>
          <cell r="C4091" t="str">
            <v>gene</v>
          </cell>
          <cell r="D4091">
            <v>4476496</v>
          </cell>
          <cell r="E4091">
            <v>4476912</v>
          </cell>
          <cell r="F4091" t="str">
            <v>.</v>
          </cell>
          <cell r="G4091" t="str">
            <v>+</v>
          </cell>
          <cell r="H4091">
            <v>4341</v>
          </cell>
          <cell r="I4091" t="str">
            <v>rraB</v>
          </cell>
          <cell r="J4091" t="str">
            <v>b4255</v>
          </cell>
          <cell r="K4091" t="str">
            <v>G7885</v>
          </cell>
          <cell r="L4091" t="str">
            <v>EG12453</v>
          </cell>
          <cell r="M4091">
            <v>948773</v>
          </cell>
        </row>
        <row r="4092">
          <cell r="A4092" t="str">
            <v>NC_000913.2</v>
          </cell>
          <cell r="B4092" t="str">
            <v>RefSeq</v>
          </cell>
          <cell r="C4092" t="str">
            <v>gene</v>
          </cell>
          <cell r="D4092">
            <v>4477057</v>
          </cell>
          <cell r="E4092">
            <v>4477560</v>
          </cell>
          <cell r="F4092" t="str">
            <v>.</v>
          </cell>
          <cell r="G4092" t="str">
            <v>-</v>
          </cell>
          <cell r="H4092">
            <v>4342</v>
          </cell>
          <cell r="I4092" t="str">
            <v>yjgM</v>
          </cell>
          <cell r="J4092" t="str">
            <v>b4256</v>
          </cell>
          <cell r="K4092" t="str">
            <v>G7886</v>
          </cell>
          <cell r="L4092" t="str">
            <v>EG12532</v>
          </cell>
          <cell r="M4092">
            <v>948772</v>
          </cell>
        </row>
        <row r="4093">
          <cell r="A4093" t="str">
            <v>NC_000913.2</v>
          </cell>
          <cell r="B4093" t="str">
            <v>RefSeq</v>
          </cell>
          <cell r="C4093" t="str">
            <v>gene</v>
          </cell>
          <cell r="D4093">
            <v>4477753</v>
          </cell>
          <cell r="E4093">
            <v>4478949</v>
          </cell>
          <cell r="F4093" t="str">
            <v>.</v>
          </cell>
          <cell r="G4093" t="str">
            <v>+</v>
          </cell>
          <cell r="H4093">
            <v>4343</v>
          </cell>
          <cell r="I4093" t="str">
            <v>yjgN</v>
          </cell>
          <cell r="J4093" t="str">
            <v>b4257</v>
          </cell>
          <cell r="K4093" t="str">
            <v>G7887</v>
          </cell>
          <cell r="L4093" t="str">
            <v>EG12533</v>
          </cell>
          <cell r="M4093">
            <v>948784</v>
          </cell>
        </row>
        <row r="4094">
          <cell r="A4094" t="str">
            <v>NC_000913.2</v>
          </cell>
          <cell r="B4094" t="str">
            <v>RefSeq</v>
          </cell>
          <cell r="C4094" t="str">
            <v>gene</v>
          </cell>
          <cell r="D4094">
            <v>4479005</v>
          </cell>
          <cell r="E4094">
            <v>4481860</v>
          </cell>
          <cell r="F4094" t="str">
            <v>.</v>
          </cell>
          <cell r="G4094" t="str">
            <v>-</v>
          </cell>
          <cell r="H4094">
            <v>4344</v>
          </cell>
          <cell r="I4094" t="str">
            <v>valS</v>
          </cell>
          <cell r="J4094" t="str">
            <v>b4258</v>
          </cell>
          <cell r="K4094" t="str">
            <v>EG11067</v>
          </cell>
          <cell r="L4094" t="str">
            <v>EG11067</v>
          </cell>
          <cell r="M4094">
            <v>948785</v>
          </cell>
        </row>
        <row r="4095">
          <cell r="A4095" t="str">
            <v>NC_000913.2</v>
          </cell>
          <cell r="B4095" t="str">
            <v>RefSeq</v>
          </cell>
          <cell r="C4095" t="str">
            <v>gene</v>
          </cell>
          <cell r="D4095">
            <v>4481860</v>
          </cell>
          <cell r="E4095">
            <v>4482303</v>
          </cell>
          <cell r="F4095" t="str">
            <v>.</v>
          </cell>
          <cell r="G4095" t="str">
            <v>-</v>
          </cell>
          <cell r="H4095">
            <v>4345</v>
          </cell>
          <cell r="I4095" t="str">
            <v>holC</v>
          </cell>
          <cell r="J4095" t="str">
            <v>b4259</v>
          </cell>
          <cell r="K4095" t="str">
            <v>EG11413</v>
          </cell>
          <cell r="L4095" t="str">
            <v>EG11413</v>
          </cell>
          <cell r="M4095">
            <v>948787</v>
          </cell>
        </row>
        <row r="4096">
          <cell r="A4096" t="str">
            <v>NC_000913.2</v>
          </cell>
          <cell r="B4096" t="str">
            <v>RefSeq</v>
          </cell>
          <cell r="C4096" t="str">
            <v>gene</v>
          </cell>
          <cell r="D4096">
            <v>4482463</v>
          </cell>
          <cell r="E4096">
            <v>4483974</v>
          </cell>
          <cell r="F4096" t="str">
            <v>.</v>
          </cell>
          <cell r="G4096" t="str">
            <v>-</v>
          </cell>
          <cell r="H4096">
            <v>4346</v>
          </cell>
          <cell r="I4096" t="str">
            <v>pepA</v>
          </cell>
          <cell r="J4096" t="str">
            <v>b4260</v>
          </cell>
          <cell r="K4096" t="str">
            <v>EG10694</v>
          </cell>
          <cell r="L4096" t="str">
            <v>EG10694</v>
          </cell>
          <cell r="M4096">
            <v>948791</v>
          </cell>
        </row>
        <row r="4097">
          <cell r="A4097" t="str">
            <v>NC_000913.2</v>
          </cell>
          <cell r="B4097" t="str">
            <v>RefSeq</v>
          </cell>
          <cell r="C4097" t="str">
            <v>gene</v>
          </cell>
          <cell r="D4097">
            <v>4484241</v>
          </cell>
          <cell r="E4097">
            <v>4485341</v>
          </cell>
          <cell r="F4097" t="str">
            <v>.</v>
          </cell>
          <cell r="G4097" t="str">
            <v>+</v>
          </cell>
          <cell r="H4097">
            <v>4347</v>
          </cell>
          <cell r="I4097" t="str">
            <v>lptF</v>
          </cell>
          <cell r="J4097" t="str">
            <v>b4261</v>
          </cell>
          <cell r="K4097" t="str">
            <v>G7888</v>
          </cell>
          <cell r="L4097" t="str">
            <v>EG12535</v>
          </cell>
          <cell r="M4097">
            <v>948795</v>
          </cell>
        </row>
        <row r="4098">
          <cell r="A4098" t="str">
            <v>NC_000913.2</v>
          </cell>
          <cell r="B4098" t="str">
            <v>RefSeq</v>
          </cell>
          <cell r="C4098" t="str">
            <v>gene</v>
          </cell>
          <cell r="D4098">
            <v>4485341</v>
          </cell>
          <cell r="E4098">
            <v>4486423</v>
          </cell>
          <cell r="F4098" t="str">
            <v>.</v>
          </cell>
          <cell r="G4098" t="str">
            <v>+</v>
          </cell>
          <cell r="H4098">
            <v>4348</v>
          </cell>
          <cell r="I4098" t="str">
            <v>lptG</v>
          </cell>
          <cell r="J4098" t="str">
            <v>b4262</v>
          </cell>
          <cell r="K4098" t="str">
            <v>G7889</v>
          </cell>
          <cell r="L4098" t="str">
            <v>EG12536</v>
          </cell>
          <cell r="M4098">
            <v>945324</v>
          </cell>
        </row>
        <row r="4099">
          <cell r="A4099" t="str">
            <v>NC_000913.2</v>
          </cell>
          <cell r="B4099" t="str">
            <v>RefSeq</v>
          </cell>
          <cell r="C4099" t="str">
            <v>gene</v>
          </cell>
          <cell r="D4099">
            <v>4486584</v>
          </cell>
          <cell r="E4099">
            <v>4488086</v>
          </cell>
          <cell r="F4099" t="str">
            <v>.</v>
          </cell>
          <cell r="G4099" t="str">
            <v>-</v>
          </cell>
          <cell r="H4099">
            <v>4349</v>
          </cell>
          <cell r="I4099" t="str">
            <v>yjgR</v>
          </cell>
          <cell r="J4099" t="str">
            <v>b4263</v>
          </cell>
          <cell r="K4099" t="str">
            <v>G7890</v>
          </cell>
          <cell r="L4099" t="str">
            <v>EG12537</v>
          </cell>
          <cell r="M4099">
            <v>948978</v>
          </cell>
        </row>
        <row r="4100">
          <cell r="A4100" t="str">
            <v>NC_000913.2</v>
          </cell>
          <cell r="B4100" t="str">
            <v>RefSeq</v>
          </cell>
          <cell r="C4100" t="str">
            <v>gene</v>
          </cell>
          <cell r="D4100">
            <v>4488164</v>
          </cell>
          <cell r="E4100">
            <v>4489162</v>
          </cell>
          <cell r="F4100" t="str">
            <v>.</v>
          </cell>
          <cell r="G4100" t="str">
            <v>-</v>
          </cell>
          <cell r="H4100">
            <v>4350</v>
          </cell>
          <cell r="I4100" t="str">
            <v>idnR</v>
          </cell>
          <cell r="J4100" t="str">
            <v>b4264</v>
          </cell>
          <cell r="K4100" t="str">
            <v>G7891</v>
          </cell>
          <cell r="L4100" t="str">
            <v>EG12538</v>
          </cell>
          <cell r="M4100">
            <v>949058</v>
          </cell>
        </row>
        <row r="4101">
          <cell r="A4101" t="str">
            <v>NC_000913.2</v>
          </cell>
          <cell r="B4101" t="str">
            <v>RefSeq</v>
          </cell>
          <cell r="C4101" t="str">
            <v>gene</v>
          </cell>
          <cell r="D4101">
            <v>4489229</v>
          </cell>
          <cell r="E4101">
            <v>4490548</v>
          </cell>
          <cell r="F4101" t="str">
            <v>.</v>
          </cell>
          <cell r="G4101" t="str">
            <v>-</v>
          </cell>
          <cell r="H4101">
            <v>4351</v>
          </cell>
          <cell r="I4101" t="str">
            <v>idnT</v>
          </cell>
          <cell r="J4101" t="str">
            <v>b4265</v>
          </cell>
          <cell r="K4101" t="str">
            <v>EG12539</v>
          </cell>
          <cell r="L4101" t="str">
            <v>EG12539</v>
          </cell>
          <cell r="M4101">
            <v>948798</v>
          </cell>
        </row>
        <row r="4102">
          <cell r="A4102" t="str">
            <v>NC_000913.2</v>
          </cell>
          <cell r="B4102" t="str">
            <v>RefSeq</v>
          </cell>
          <cell r="C4102" t="str">
            <v>gene</v>
          </cell>
          <cell r="D4102">
            <v>4490610</v>
          </cell>
          <cell r="E4102">
            <v>4491374</v>
          </cell>
          <cell r="F4102" t="str">
            <v>.</v>
          </cell>
          <cell r="G4102" t="str">
            <v>-</v>
          </cell>
          <cell r="H4102">
            <v>4352</v>
          </cell>
          <cell r="I4102" t="str">
            <v>idnO</v>
          </cell>
          <cell r="J4102" t="str">
            <v>b4266</v>
          </cell>
          <cell r="K4102" t="str">
            <v>G7892</v>
          </cell>
          <cell r="L4102" t="str">
            <v>EG12540</v>
          </cell>
          <cell r="M4102">
            <v>947109</v>
          </cell>
        </row>
        <row r="4103">
          <cell r="A4103" t="str">
            <v>NC_000913.2</v>
          </cell>
          <cell r="B4103" t="str">
            <v>RefSeq</v>
          </cell>
          <cell r="C4103" t="str">
            <v>gene</v>
          </cell>
          <cell r="D4103">
            <v>4491398</v>
          </cell>
          <cell r="E4103">
            <v>4492429</v>
          </cell>
          <cell r="F4103" t="str">
            <v>.</v>
          </cell>
          <cell r="G4103" t="str">
            <v>-</v>
          </cell>
          <cell r="H4103">
            <v>4353</v>
          </cell>
          <cell r="I4103" t="str">
            <v>idnD</v>
          </cell>
          <cell r="J4103" t="str">
            <v>b4267</v>
          </cell>
          <cell r="K4103" t="str">
            <v>G7893</v>
          </cell>
          <cell r="L4103" t="str">
            <v>EG12541</v>
          </cell>
          <cell r="M4103">
            <v>944769</v>
          </cell>
        </row>
        <row r="4104">
          <cell r="A4104" t="str">
            <v>NC_000913.2</v>
          </cell>
          <cell r="B4104" t="str">
            <v>RefSeq</v>
          </cell>
          <cell r="C4104" t="str">
            <v>gene</v>
          </cell>
          <cell r="D4104">
            <v>4492646</v>
          </cell>
          <cell r="E4104">
            <v>4493209</v>
          </cell>
          <cell r="F4104" t="str">
            <v>.</v>
          </cell>
          <cell r="G4104" t="str">
            <v>+</v>
          </cell>
          <cell r="H4104">
            <v>4354</v>
          </cell>
          <cell r="I4104" t="str">
            <v>idnK</v>
          </cell>
          <cell r="J4104" t="str">
            <v>b4268</v>
          </cell>
          <cell r="K4104" t="str">
            <v>EG12152</v>
          </cell>
          <cell r="L4104" t="str">
            <v>EG12152</v>
          </cell>
          <cell r="M4104">
            <v>946066</v>
          </cell>
        </row>
        <row r="4105">
          <cell r="A4105" t="str">
            <v>NC_000913.2</v>
          </cell>
          <cell r="B4105" t="str">
            <v>RefSeq</v>
          </cell>
          <cell r="C4105" t="str">
            <v>gene</v>
          </cell>
          <cell r="D4105">
            <v>4493213</v>
          </cell>
          <cell r="E4105">
            <v>4494232</v>
          </cell>
          <cell r="F4105" t="str">
            <v>.</v>
          </cell>
          <cell r="G4105" t="str">
            <v>-</v>
          </cell>
          <cell r="H4105">
            <v>4355</v>
          </cell>
          <cell r="I4105" t="str">
            <v>yjgB</v>
          </cell>
          <cell r="J4105" t="str">
            <v>b4269</v>
          </cell>
          <cell r="K4105" t="str">
            <v>EG11436</v>
          </cell>
          <cell r="L4105" t="str">
            <v>EG11436</v>
          </cell>
          <cell r="M4105">
            <v>948802</v>
          </cell>
        </row>
        <row r="4106">
          <cell r="A4106" t="str">
            <v>NC_000913.2</v>
          </cell>
          <cell r="B4106" t="str">
            <v>RefSeq</v>
          </cell>
          <cell r="C4106" t="str">
            <v>gene</v>
          </cell>
          <cell r="D4106">
            <v>4494428</v>
          </cell>
          <cell r="E4106">
            <v>4494512</v>
          </cell>
          <cell r="F4106" t="str">
            <v>.</v>
          </cell>
          <cell r="G4106" t="str">
            <v>+</v>
          </cell>
          <cell r="H4106">
            <v>4356</v>
          </cell>
          <cell r="I4106" t="str">
            <v>leuX</v>
          </cell>
          <cell r="J4106" t="str">
            <v>b4270</v>
          </cell>
          <cell r="K4106" t="str">
            <v>EG30053</v>
          </cell>
          <cell r="L4106" t="str">
            <v>EG30053</v>
          </cell>
          <cell r="M4106">
            <v>948803</v>
          </cell>
        </row>
        <row r="4107">
          <cell r="A4107" t="str">
            <v>NC_000913.2</v>
          </cell>
          <cell r="B4107" t="str">
            <v>RefSeq</v>
          </cell>
          <cell r="C4107" t="str">
            <v>gene</v>
          </cell>
          <cell r="D4107">
            <v>4494698</v>
          </cell>
          <cell r="E4107">
            <v>4495963</v>
          </cell>
          <cell r="F4107" t="str">
            <v>.</v>
          </cell>
          <cell r="G4107" t="str">
            <v>+</v>
          </cell>
          <cell r="H4107">
            <v>4357</v>
          </cell>
          <cell r="I4107" t="str">
            <v>intB</v>
          </cell>
          <cell r="J4107" t="str">
            <v>b4271</v>
          </cell>
          <cell r="K4107" t="str">
            <v>EG12364</v>
          </cell>
          <cell r="L4107" t="str">
            <v>EG12364</v>
          </cell>
          <cell r="M4107">
            <v>948782</v>
          </cell>
        </row>
        <row r="4108">
          <cell r="A4108" t="str">
            <v>NC_000913.2</v>
          </cell>
          <cell r="B4108" t="str">
            <v>RefSeq</v>
          </cell>
          <cell r="C4108" t="str">
            <v>gene</v>
          </cell>
          <cell r="D4108">
            <v>4496295</v>
          </cell>
          <cell r="E4108">
            <v>4496660</v>
          </cell>
          <cell r="F4108" t="str">
            <v>.</v>
          </cell>
          <cell r="G4108" t="str">
            <v>+</v>
          </cell>
          <cell r="H4108">
            <v>4358</v>
          </cell>
          <cell r="I4108" t="str">
            <v>insC</v>
          </cell>
          <cell r="J4108" t="str">
            <v>b4272</v>
          </cell>
          <cell r="K4108" t="str">
            <v>G7894</v>
          </cell>
          <cell r="L4108" t="str">
            <v>EG40003</v>
          </cell>
          <cell r="M4108">
            <v>948781</v>
          </cell>
        </row>
        <row r="4109">
          <cell r="A4109" t="str">
            <v>NC_000913.2</v>
          </cell>
          <cell r="B4109" t="str">
            <v>RefSeq</v>
          </cell>
          <cell r="C4109" t="str">
            <v>gene</v>
          </cell>
          <cell r="D4109">
            <v>4496618</v>
          </cell>
          <cell r="E4109">
            <v>4497523</v>
          </cell>
          <cell r="F4109" t="str">
            <v>.</v>
          </cell>
          <cell r="G4109" t="str">
            <v>+</v>
          </cell>
          <cell r="H4109">
            <v>4359</v>
          </cell>
          <cell r="I4109" t="str">
            <v>insD</v>
          </cell>
          <cell r="J4109" t="str">
            <v>b4273</v>
          </cell>
          <cell r="K4109" t="str">
            <v>G7895</v>
          </cell>
          <cell r="L4109" t="str">
            <v>EG40004</v>
          </cell>
          <cell r="M4109">
            <v>948779</v>
          </cell>
        </row>
        <row r="4110">
          <cell r="A4110" t="str">
            <v>NC_000913.2</v>
          </cell>
          <cell r="B4110" t="str">
            <v>RefSeq</v>
          </cell>
          <cell r="C4110" t="str">
            <v>gene</v>
          </cell>
          <cell r="D4110">
            <v>4499283</v>
          </cell>
          <cell r="E4110">
            <v>4499612</v>
          </cell>
          <cell r="F4110" t="str">
            <v>.</v>
          </cell>
          <cell r="G4110" t="str">
            <v>+</v>
          </cell>
          <cell r="H4110">
            <v>4361</v>
          </cell>
          <cell r="I4110" t="str">
            <v>yjgZ</v>
          </cell>
          <cell r="J4110" t="str">
            <v>b4277</v>
          </cell>
          <cell r="K4110" t="str">
            <v>G7899</v>
          </cell>
          <cell r="L4110" t="str">
            <v>EG12603</v>
          </cell>
          <cell r="M4110">
            <v>948804</v>
          </cell>
        </row>
        <row r="4111">
          <cell r="A4111" t="str">
            <v>NC_000913.2</v>
          </cell>
          <cell r="B4111" t="str">
            <v>RefSeq</v>
          </cell>
          <cell r="C4111" t="str">
            <v>gene</v>
          </cell>
          <cell r="D4111">
            <v>4500126</v>
          </cell>
          <cell r="E4111">
            <v>4501454</v>
          </cell>
          <cell r="F4111" t="str">
            <v>.</v>
          </cell>
          <cell r="G4111" t="str">
            <v>-</v>
          </cell>
          <cell r="H4111">
            <v>4362</v>
          </cell>
          <cell r="I4111" t="str">
            <v>insG</v>
          </cell>
          <cell r="J4111" t="str">
            <v>b4278</v>
          </cell>
          <cell r="K4111" t="str">
            <v>G7900</v>
          </cell>
          <cell r="L4111" t="str">
            <v>EG40007</v>
          </cell>
          <cell r="M4111">
            <v>948805</v>
          </cell>
        </row>
        <row r="4112">
          <cell r="A4112" t="str">
            <v>NC_000913.2</v>
          </cell>
          <cell r="B4112" t="str">
            <v>RefSeq</v>
          </cell>
          <cell r="C4112" t="str">
            <v>gene</v>
          </cell>
          <cell r="D4112">
            <v>4502081</v>
          </cell>
          <cell r="E4112">
            <v>4503298</v>
          </cell>
          <cell r="F4112" t="str">
            <v>.</v>
          </cell>
          <cell r="G4112" t="str">
            <v>+</v>
          </cell>
          <cell r="H4112">
            <v>4363</v>
          </cell>
          <cell r="I4112" t="str">
            <v>yjhB</v>
          </cell>
          <cell r="J4112" t="str">
            <v>b4279</v>
          </cell>
          <cell r="K4112" t="str">
            <v>EG12544</v>
          </cell>
          <cell r="L4112" t="str">
            <v>EG12544</v>
          </cell>
          <cell r="M4112">
            <v>948807</v>
          </cell>
        </row>
        <row r="4113">
          <cell r="A4113" t="str">
            <v>NC_000913.2</v>
          </cell>
          <cell r="B4113" t="str">
            <v>RefSeq</v>
          </cell>
          <cell r="C4113" t="str">
            <v>gene</v>
          </cell>
          <cell r="D4113">
            <v>4503310</v>
          </cell>
          <cell r="E4113">
            <v>4504428</v>
          </cell>
          <cell r="F4113" t="str">
            <v>.</v>
          </cell>
          <cell r="G4113" t="str">
            <v>+</v>
          </cell>
          <cell r="H4113">
            <v>4364</v>
          </cell>
          <cell r="I4113" t="str">
            <v>yjhC</v>
          </cell>
          <cell r="J4113" t="str">
            <v>b4280</v>
          </cell>
          <cell r="K4113" t="str">
            <v>G7901</v>
          </cell>
          <cell r="L4113" t="str">
            <v>EG12545</v>
          </cell>
          <cell r="M4113">
            <v>948808</v>
          </cell>
        </row>
        <row r="4114">
          <cell r="A4114" t="str">
            <v>NC_000913.2</v>
          </cell>
          <cell r="B4114" t="str">
            <v>RefSeq</v>
          </cell>
          <cell r="C4114" t="str">
            <v>gene</v>
          </cell>
          <cell r="D4114">
            <v>4504649</v>
          </cell>
          <cell r="E4114">
            <v>4504879</v>
          </cell>
          <cell r="F4114" t="str">
            <v>.</v>
          </cell>
          <cell r="G4114" t="str">
            <v>-</v>
          </cell>
          <cell r="H4114">
            <v>4366</v>
          </cell>
          <cell r="I4114" t="str">
            <v>yjhD</v>
          </cell>
          <cell r="J4114" t="str">
            <v>b4281</v>
          </cell>
          <cell r="K4114" t="str">
            <v>G7902</v>
          </cell>
          <cell r="L4114" t="str">
            <v>EG12546</v>
          </cell>
          <cell r="M4114">
            <v>948809</v>
          </cell>
        </row>
        <row r="4115">
          <cell r="A4115" t="str">
            <v>NC_000913.2</v>
          </cell>
          <cell r="B4115" t="str">
            <v>RefSeq</v>
          </cell>
          <cell r="C4115" t="str">
            <v>gene</v>
          </cell>
          <cell r="D4115">
            <v>4504884</v>
          </cell>
          <cell r="E4115">
            <v>4505132</v>
          </cell>
          <cell r="F4115" t="str">
            <v>.</v>
          </cell>
          <cell r="G4115" t="str">
            <v>+</v>
          </cell>
          <cell r="H4115">
            <v>4367</v>
          </cell>
          <cell r="I4115" t="str">
            <v>yjhE</v>
          </cell>
          <cell r="J4115" t="str">
            <v>b4282</v>
          </cell>
          <cell r="K4115" t="str">
            <v>EG12547</v>
          </cell>
          <cell r="M4115">
            <v>948810</v>
          </cell>
        </row>
        <row r="4116">
          <cell r="A4116" t="str">
            <v>NC_000913.2</v>
          </cell>
          <cell r="B4116" t="str">
            <v>RefSeq</v>
          </cell>
          <cell r="C4116" t="str">
            <v>gene</v>
          </cell>
          <cell r="D4116">
            <v>4505489</v>
          </cell>
          <cell r="E4116">
            <v>4506640</v>
          </cell>
          <cell r="F4116" t="str">
            <v>.</v>
          </cell>
          <cell r="G4116" t="str">
            <v>-</v>
          </cell>
          <cell r="H4116">
            <v>4369</v>
          </cell>
          <cell r="I4116" t="str">
            <v>insI</v>
          </cell>
          <cell r="J4116" t="str">
            <v>b4284</v>
          </cell>
          <cell r="K4116" t="str">
            <v>G7905</v>
          </cell>
          <cell r="L4116" t="str">
            <v>EG40009</v>
          </cell>
          <cell r="M4116">
            <v>948815</v>
          </cell>
        </row>
        <row r="4117">
          <cell r="A4117" t="str">
            <v>NC_000913.2</v>
          </cell>
          <cell r="B4117" t="str">
            <v>RefSeq</v>
          </cell>
          <cell r="C4117" t="str">
            <v>gene</v>
          </cell>
          <cell r="D4117">
            <v>4507827</v>
          </cell>
          <cell r="E4117">
            <v>4508156</v>
          </cell>
          <cell r="F4117" t="str">
            <v>.</v>
          </cell>
          <cell r="G4117" t="str">
            <v>+</v>
          </cell>
          <cell r="H4117">
            <v>4371</v>
          </cell>
          <cell r="I4117" t="str">
            <v>yjhV</v>
          </cell>
          <cell r="J4117" t="str">
            <v>b4286</v>
          </cell>
          <cell r="K4117" t="str">
            <v>G7907</v>
          </cell>
          <cell r="L4117" t="str">
            <v>EG14409</v>
          </cell>
          <cell r="M4117">
            <v>948818</v>
          </cell>
        </row>
        <row r="4118">
          <cell r="A4118" t="str">
            <v>NC_000913.2</v>
          </cell>
          <cell r="B4118" t="str">
            <v>RefSeq</v>
          </cell>
          <cell r="C4118" t="str">
            <v>gene</v>
          </cell>
          <cell r="D4118">
            <v>4508713</v>
          </cell>
          <cell r="E4118">
            <v>4509480</v>
          </cell>
          <cell r="F4118" t="str">
            <v>.</v>
          </cell>
          <cell r="G4118" t="str">
            <v>-</v>
          </cell>
          <cell r="H4118">
            <v>4372</v>
          </cell>
          <cell r="I4118" t="str">
            <v>fecE</v>
          </cell>
          <cell r="J4118" t="str">
            <v>b4287</v>
          </cell>
          <cell r="K4118" t="str">
            <v>EG10290</v>
          </cell>
          <cell r="L4118" t="str">
            <v>EG10290</v>
          </cell>
          <cell r="M4118">
            <v>948819</v>
          </cell>
        </row>
        <row r="4119">
          <cell r="A4119" t="str">
            <v>NC_000913.2</v>
          </cell>
          <cell r="B4119" t="str">
            <v>RefSeq</v>
          </cell>
          <cell r="C4119" t="str">
            <v>gene</v>
          </cell>
          <cell r="D4119">
            <v>4509481</v>
          </cell>
          <cell r="E4119">
            <v>4510437</v>
          </cell>
          <cell r="F4119" t="str">
            <v>.</v>
          </cell>
          <cell r="G4119" t="str">
            <v>-</v>
          </cell>
          <cell r="H4119">
            <v>4373</v>
          </cell>
          <cell r="I4119" t="str">
            <v>fecD</v>
          </cell>
          <cell r="J4119" t="str">
            <v>b4288</v>
          </cell>
          <cell r="K4119" t="str">
            <v>EG10289</v>
          </cell>
          <cell r="L4119" t="str">
            <v>EG10289</v>
          </cell>
          <cell r="M4119">
            <v>946816</v>
          </cell>
        </row>
        <row r="4120">
          <cell r="A4120" t="str">
            <v>NC_000913.2</v>
          </cell>
          <cell r="B4120" t="str">
            <v>RefSeq</v>
          </cell>
          <cell r="C4120" t="str">
            <v>gene</v>
          </cell>
          <cell r="D4120">
            <v>4510434</v>
          </cell>
          <cell r="E4120">
            <v>4511432</v>
          </cell>
          <cell r="F4120" t="str">
            <v>.</v>
          </cell>
          <cell r="G4120" t="str">
            <v>-</v>
          </cell>
          <cell r="H4120">
            <v>4374</v>
          </cell>
          <cell r="I4120" t="str">
            <v>fecC</v>
          </cell>
          <cell r="J4120" t="str">
            <v>b4289</v>
          </cell>
          <cell r="K4120" t="str">
            <v>EG10288</v>
          </cell>
          <cell r="L4120" t="str">
            <v>EG10288</v>
          </cell>
          <cell r="M4120">
            <v>948826</v>
          </cell>
        </row>
        <row r="4121">
          <cell r="A4121" t="str">
            <v>NC_000913.2</v>
          </cell>
          <cell r="B4121" t="str">
            <v>RefSeq</v>
          </cell>
          <cell r="C4121" t="str">
            <v>gene</v>
          </cell>
          <cell r="D4121">
            <v>4511429</v>
          </cell>
          <cell r="E4121">
            <v>4512331</v>
          </cell>
          <cell r="F4121" t="str">
            <v>.</v>
          </cell>
          <cell r="G4121" t="str">
            <v>-</v>
          </cell>
          <cell r="H4121">
            <v>4375</v>
          </cell>
          <cell r="I4121" t="str">
            <v>fecB</v>
          </cell>
          <cell r="J4121" t="str">
            <v>b4290</v>
          </cell>
          <cell r="K4121" t="str">
            <v>EG10287</v>
          </cell>
          <cell r="L4121" t="str">
            <v>EG10287</v>
          </cell>
          <cell r="M4121">
            <v>946838</v>
          </cell>
        </row>
        <row r="4122">
          <cell r="A4122" t="str">
            <v>NC_000913.2</v>
          </cell>
          <cell r="B4122" t="str">
            <v>RefSeq</v>
          </cell>
          <cell r="C4122" t="str">
            <v>gene</v>
          </cell>
          <cell r="D4122">
            <v>4512376</v>
          </cell>
          <cell r="E4122">
            <v>4514700</v>
          </cell>
          <cell r="F4122" t="str">
            <v>.</v>
          </cell>
          <cell r="G4122" t="str">
            <v>-</v>
          </cell>
          <cell r="H4122">
            <v>4376</v>
          </cell>
          <cell r="I4122" t="str">
            <v>fecA</v>
          </cell>
          <cell r="J4122" t="str">
            <v>b4291</v>
          </cell>
          <cell r="K4122" t="str">
            <v>EG10286</v>
          </cell>
          <cell r="L4122" t="str">
            <v>EG10286</v>
          </cell>
          <cell r="M4122">
            <v>946427</v>
          </cell>
        </row>
        <row r="4123">
          <cell r="A4123" t="str">
            <v>NC_000913.2</v>
          </cell>
          <cell r="B4123" t="str">
            <v>RefSeq</v>
          </cell>
          <cell r="C4123" t="str">
            <v>gene</v>
          </cell>
          <cell r="D4123">
            <v>4514787</v>
          </cell>
          <cell r="E4123">
            <v>4515740</v>
          </cell>
          <cell r="F4123" t="str">
            <v>.</v>
          </cell>
          <cell r="G4123" t="str">
            <v>-</v>
          </cell>
          <cell r="H4123">
            <v>4377</v>
          </cell>
          <cell r="I4123" t="str">
            <v>fecR</v>
          </cell>
          <cell r="J4123" t="str">
            <v>b4292</v>
          </cell>
          <cell r="K4123" t="str">
            <v>EG10292</v>
          </cell>
          <cell r="L4123" t="str">
            <v>EG10292</v>
          </cell>
          <cell r="M4123">
            <v>949104</v>
          </cell>
        </row>
        <row r="4124">
          <cell r="A4124" t="str">
            <v>NC_000913.2</v>
          </cell>
          <cell r="B4124" t="str">
            <v>RefSeq</v>
          </cell>
          <cell r="C4124" t="str">
            <v>gene</v>
          </cell>
          <cell r="D4124">
            <v>4515737</v>
          </cell>
          <cell r="E4124">
            <v>4516258</v>
          </cell>
          <cell r="F4124" t="str">
            <v>.</v>
          </cell>
          <cell r="G4124" t="str">
            <v>-</v>
          </cell>
          <cell r="H4124">
            <v>4378</v>
          </cell>
          <cell r="I4124" t="str">
            <v>fecI</v>
          </cell>
          <cell r="J4124" t="str">
            <v>b4293</v>
          </cell>
          <cell r="K4124" t="str">
            <v>EG10291</v>
          </cell>
          <cell r="L4124" t="str">
            <v>EG10291</v>
          </cell>
          <cell r="M4124">
            <v>946839</v>
          </cell>
        </row>
        <row r="4125">
          <cell r="A4125" t="str">
            <v>NC_000913.2</v>
          </cell>
          <cell r="B4125" t="str">
            <v>RefSeq</v>
          </cell>
          <cell r="C4125" t="str">
            <v>gene</v>
          </cell>
          <cell r="D4125">
            <v>4516550</v>
          </cell>
          <cell r="E4125">
            <v>4516825</v>
          </cell>
          <cell r="F4125" t="str">
            <v>.</v>
          </cell>
          <cell r="G4125" t="str">
            <v>+</v>
          </cell>
          <cell r="H4125">
            <v>4379</v>
          </cell>
          <cell r="I4125" t="str">
            <v>insA</v>
          </cell>
          <cell r="J4125" t="str">
            <v>b4294</v>
          </cell>
          <cell r="K4125" t="str">
            <v>G7908</v>
          </cell>
          <cell r="L4125" t="str">
            <v>EG40001</v>
          </cell>
          <cell r="M4125">
            <v>948830</v>
          </cell>
        </row>
        <row r="4126">
          <cell r="A4126" t="str">
            <v>NC_000913.2</v>
          </cell>
          <cell r="B4126" t="str">
            <v>RefSeq</v>
          </cell>
          <cell r="C4126" t="str">
            <v>gene</v>
          </cell>
          <cell r="D4126">
            <v>4517361</v>
          </cell>
          <cell r="E4126">
            <v>4518347</v>
          </cell>
          <cell r="F4126" t="str">
            <v>.</v>
          </cell>
          <cell r="G4126" t="str">
            <v>-</v>
          </cell>
          <cell r="H4126">
            <v>4381</v>
          </cell>
          <cell r="I4126" t="str">
            <v>yjhU</v>
          </cell>
          <cell r="J4126" t="str">
            <v>b4295</v>
          </cell>
          <cell r="K4126" t="str">
            <v>G7909</v>
          </cell>
          <cell r="L4126" t="str">
            <v>EG12604</v>
          </cell>
          <cell r="M4126">
            <v>948827</v>
          </cell>
        </row>
        <row r="4127">
          <cell r="A4127" t="str">
            <v>NC_000913.2</v>
          </cell>
          <cell r="B4127" t="str">
            <v>RefSeq</v>
          </cell>
          <cell r="C4127" t="str">
            <v>gene</v>
          </cell>
          <cell r="D4127">
            <v>4518694</v>
          </cell>
          <cell r="E4127">
            <v>4520043</v>
          </cell>
          <cell r="F4127" t="str">
            <v>.</v>
          </cell>
          <cell r="G4127" t="str">
            <v>-</v>
          </cell>
          <cell r="H4127">
            <v>4382</v>
          </cell>
          <cell r="I4127" t="str">
            <v>yjhF</v>
          </cell>
          <cell r="J4127" t="str">
            <v>b4296</v>
          </cell>
          <cell r="K4127" t="str">
            <v>EG12548</v>
          </cell>
          <cell r="L4127" t="str">
            <v>EG12548</v>
          </cell>
          <cell r="M4127">
            <v>949102</v>
          </cell>
        </row>
        <row r="4128">
          <cell r="A4128" t="str">
            <v>NC_000913.2</v>
          </cell>
          <cell r="B4128" t="str">
            <v>RefSeq</v>
          </cell>
          <cell r="C4128" t="str">
            <v>gene</v>
          </cell>
          <cell r="D4128">
            <v>4520150</v>
          </cell>
          <cell r="E4128">
            <v>4522117</v>
          </cell>
          <cell r="F4128" t="str">
            <v>.</v>
          </cell>
          <cell r="G4128" t="str">
            <v>-</v>
          </cell>
          <cell r="H4128">
            <v>4383</v>
          </cell>
          <cell r="I4128" t="str">
            <v>yjhG</v>
          </cell>
          <cell r="J4128" t="str">
            <v>b4297</v>
          </cell>
          <cell r="K4128" t="str">
            <v>G7910</v>
          </cell>
          <cell r="L4128" t="str">
            <v>EG12549</v>
          </cell>
          <cell r="M4128">
            <v>946829</v>
          </cell>
        </row>
        <row r="4129">
          <cell r="A4129" t="str">
            <v>NC_000913.2</v>
          </cell>
          <cell r="B4129" t="str">
            <v>RefSeq</v>
          </cell>
          <cell r="C4129" t="str">
            <v>gene</v>
          </cell>
          <cell r="D4129">
            <v>4522128</v>
          </cell>
          <cell r="E4129">
            <v>4523033</v>
          </cell>
          <cell r="F4129" t="str">
            <v>.</v>
          </cell>
          <cell r="G4129" t="str">
            <v>-</v>
          </cell>
          <cell r="H4129">
            <v>4384</v>
          </cell>
          <cell r="I4129" t="str">
            <v>yjhH</v>
          </cell>
          <cell r="J4129" t="str">
            <v>b4298</v>
          </cell>
          <cell r="K4129" t="str">
            <v>G7911</v>
          </cell>
          <cell r="L4129" t="str">
            <v>EG12550</v>
          </cell>
          <cell r="M4129">
            <v>948825</v>
          </cell>
        </row>
        <row r="4130">
          <cell r="A4130" t="str">
            <v>NC_000913.2</v>
          </cell>
          <cell r="B4130" t="str">
            <v>RefSeq</v>
          </cell>
          <cell r="C4130" t="str">
            <v>gene</v>
          </cell>
          <cell r="D4130">
            <v>4523038</v>
          </cell>
          <cell r="E4130">
            <v>4523826</v>
          </cell>
          <cell r="F4130" t="str">
            <v>.</v>
          </cell>
          <cell r="G4130" t="str">
            <v>-</v>
          </cell>
          <cell r="H4130">
            <v>4385</v>
          </cell>
          <cell r="I4130" t="str">
            <v>yjhI</v>
          </cell>
          <cell r="J4130" t="str">
            <v>b4299</v>
          </cell>
          <cell r="K4130" t="str">
            <v>G7912</v>
          </cell>
          <cell r="L4130" t="str">
            <v>EG12551</v>
          </cell>
          <cell r="M4130">
            <v>949100</v>
          </cell>
        </row>
        <row r="4131">
          <cell r="A4131" t="str">
            <v>NC_000913.2</v>
          </cell>
          <cell r="B4131" t="str">
            <v>RefSeq</v>
          </cell>
          <cell r="C4131" t="str">
            <v>gene</v>
          </cell>
          <cell r="D4131">
            <v>4524129</v>
          </cell>
          <cell r="E4131">
            <v>4524911</v>
          </cell>
          <cell r="F4131" t="str">
            <v>.</v>
          </cell>
          <cell r="G4131" t="str">
            <v>-</v>
          </cell>
          <cell r="H4131">
            <v>4386</v>
          </cell>
          <cell r="I4131" t="str">
            <v>sgcR</v>
          </cell>
          <cell r="J4131" t="str">
            <v>b4300</v>
          </cell>
          <cell r="K4131" t="str">
            <v>G7913</v>
          </cell>
          <cell r="L4131" t="str">
            <v>EG12552</v>
          </cell>
          <cell r="M4131">
            <v>946830</v>
          </cell>
        </row>
        <row r="4132">
          <cell r="A4132" t="str">
            <v>NC_000913.2</v>
          </cell>
          <cell r="B4132" t="str">
            <v>RefSeq</v>
          </cell>
          <cell r="C4132" t="str">
            <v>gene</v>
          </cell>
          <cell r="D4132">
            <v>4524928</v>
          </cell>
          <cell r="E4132">
            <v>4525560</v>
          </cell>
          <cell r="F4132" t="str">
            <v>.</v>
          </cell>
          <cell r="G4132" t="str">
            <v>-</v>
          </cell>
          <cell r="H4132">
            <v>4387</v>
          </cell>
          <cell r="I4132" t="str">
            <v>sgcE</v>
          </cell>
          <cell r="J4132" t="str">
            <v>b4301</v>
          </cell>
          <cell r="K4132" t="str">
            <v>G7914</v>
          </cell>
          <cell r="L4132" t="str">
            <v>EG12553</v>
          </cell>
          <cell r="M4132">
            <v>948829</v>
          </cell>
        </row>
        <row r="4133">
          <cell r="A4133" t="str">
            <v>NC_000913.2</v>
          </cell>
          <cell r="B4133" t="str">
            <v>RefSeq</v>
          </cell>
          <cell r="C4133" t="str">
            <v>gene</v>
          </cell>
          <cell r="D4133">
            <v>4525572</v>
          </cell>
          <cell r="E4133">
            <v>4526003</v>
          </cell>
          <cell r="F4133" t="str">
            <v>.</v>
          </cell>
          <cell r="G4133" t="str">
            <v>-</v>
          </cell>
          <cell r="H4133">
            <v>4388</v>
          </cell>
          <cell r="I4133" t="str">
            <v>sgcA</v>
          </cell>
          <cell r="J4133" t="str">
            <v>b4302</v>
          </cell>
          <cell r="K4133" t="str">
            <v>EG12554</v>
          </cell>
          <cell r="L4133" t="str">
            <v>EG12554</v>
          </cell>
          <cell r="M4133">
            <v>948831</v>
          </cell>
        </row>
        <row r="4134">
          <cell r="A4134" t="str">
            <v>NC_000913.2</v>
          </cell>
          <cell r="B4134" t="str">
            <v>RefSeq</v>
          </cell>
          <cell r="C4134" t="str">
            <v>gene</v>
          </cell>
          <cell r="D4134">
            <v>4526134</v>
          </cell>
          <cell r="E4134">
            <v>4526940</v>
          </cell>
          <cell r="F4134" t="str">
            <v>.</v>
          </cell>
          <cell r="G4134" t="str">
            <v>-</v>
          </cell>
          <cell r="H4134">
            <v>4390</v>
          </cell>
          <cell r="I4134" t="str">
            <v>sgcQ</v>
          </cell>
          <cell r="J4134" t="str">
            <v>b4303</v>
          </cell>
          <cell r="K4134" t="str">
            <v>G7915</v>
          </cell>
          <cell r="L4134" t="str">
            <v>EG12555</v>
          </cell>
          <cell r="M4134">
            <v>948834</v>
          </cell>
        </row>
        <row r="4135">
          <cell r="A4135" t="str">
            <v>NC_000913.2</v>
          </cell>
          <cell r="B4135" t="str">
            <v>RefSeq</v>
          </cell>
          <cell r="C4135" t="str">
            <v>gene</v>
          </cell>
          <cell r="D4135">
            <v>4526953</v>
          </cell>
          <cell r="E4135">
            <v>4528266</v>
          </cell>
          <cell r="F4135" t="str">
            <v>.</v>
          </cell>
          <cell r="G4135" t="str">
            <v>-</v>
          </cell>
          <cell r="H4135">
            <v>4391</v>
          </cell>
          <cell r="I4135" t="str">
            <v>sgcC</v>
          </cell>
          <cell r="J4135" t="str">
            <v>b4304</v>
          </cell>
          <cell r="K4135" t="str">
            <v>EG12556</v>
          </cell>
          <cell r="L4135" t="str">
            <v>EG12556</v>
          </cell>
          <cell r="M4135">
            <v>946849</v>
          </cell>
        </row>
        <row r="4136">
          <cell r="A4136" t="str">
            <v>NC_000913.2</v>
          </cell>
          <cell r="B4136" t="str">
            <v>RefSeq</v>
          </cell>
          <cell r="C4136" t="str">
            <v>gene</v>
          </cell>
          <cell r="D4136">
            <v>4528553</v>
          </cell>
          <cell r="E4136">
            <v>4529674</v>
          </cell>
          <cell r="F4136" t="str">
            <v>.</v>
          </cell>
          <cell r="G4136" t="str">
            <v>-</v>
          </cell>
          <cell r="H4136">
            <v>4393</v>
          </cell>
          <cell r="I4136" t="str">
            <v>sgcX</v>
          </cell>
          <cell r="J4136" t="str">
            <v>b4305</v>
          </cell>
          <cell r="K4136" t="str">
            <v>EG12557</v>
          </cell>
          <cell r="L4136" t="str">
            <v>EG12557</v>
          </cell>
          <cell r="M4136">
            <v>948840</v>
          </cell>
        </row>
        <row r="4137">
          <cell r="A4137" t="str">
            <v>NC_000913.2</v>
          </cell>
          <cell r="B4137" t="str">
            <v>RefSeq</v>
          </cell>
          <cell r="C4137" t="str">
            <v>gene</v>
          </cell>
          <cell r="D4137">
            <v>4530460</v>
          </cell>
          <cell r="E4137">
            <v>4531206</v>
          </cell>
          <cell r="F4137" t="str">
            <v>.</v>
          </cell>
          <cell r="G4137" t="str">
            <v>-</v>
          </cell>
          <cell r="H4137">
            <v>4395</v>
          </cell>
          <cell r="I4137" t="str">
            <v>yjhP</v>
          </cell>
          <cell r="J4137" t="str">
            <v>b4306</v>
          </cell>
          <cell r="K4137" t="str">
            <v>G7916</v>
          </cell>
          <cell r="L4137" t="str">
            <v>EG12558</v>
          </cell>
          <cell r="M4137">
            <v>946851</v>
          </cell>
        </row>
        <row r="4138">
          <cell r="A4138" t="str">
            <v>NC_000913.2</v>
          </cell>
          <cell r="B4138" t="str">
            <v>RefSeq</v>
          </cell>
          <cell r="C4138" t="str">
            <v>gene</v>
          </cell>
          <cell r="D4138">
            <v>4531262</v>
          </cell>
          <cell r="E4138">
            <v>4531807</v>
          </cell>
          <cell r="F4138" t="str">
            <v>.</v>
          </cell>
          <cell r="G4138" t="str">
            <v>-</v>
          </cell>
          <cell r="H4138">
            <v>4396</v>
          </cell>
          <cell r="I4138" t="str">
            <v>yjhQ</v>
          </cell>
          <cell r="J4138" t="str">
            <v>b4307</v>
          </cell>
          <cell r="K4138" t="str">
            <v>G7917</v>
          </cell>
          <cell r="L4138" t="str">
            <v>EG12559</v>
          </cell>
          <cell r="M4138">
            <v>949059</v>
          </cell>
        </row>
        <row r="4139">
          <cell r="A4139" t="str">
            <v>NC_000913.2</v>
          </cell>
          <cell r="B4139" t="str">
            <v>RefSeq</v>
          </cell>
          <cell r="C4139" t="str">
            <v>gene</v>
          </cell>
          <cell r="D4139">
            <v>4532814</v>
          </cell>
          <cell r="E4139">
            <v>4534054</v>
          </cell>
          <cell r="F4139" t="str">
            <v>.</v>
          </cell>
          <cell r="G4139" t="str">
            <v>+</v>
          </cell>
          <cell r="H4139">
            <v>4399</v>
          </cell>
          <cell r="I4139" t="str">
            <v>yjhR</v>
          </cell>
          <cell r="J4139" t="str">
            <v>b4308</v>
          </cell>
          <cell r="K4139" t="str">
            <v>G7918</v>
          </cell>
          <cell r="L4139" t="str">
            <v>EG12560</v>
          </cell>
          <cell r="M4139">
            <v>944740</v>
          </cell>
        </row>
        <row r="4140">
          <cell r="A4140" t="str">
            <v>NC_000913.2</v>
          </cell>
          <cell r="B4140" t="str">
            <v>RefSeq</v>
          </cell>
          <cell r="C4140" t="str">
            <v>gene</v>
          </cell>
          <cell r="D4140">
            <v>4534637</v>
          </cell>
          <cell r="E4140">
            <v>4535617</v>
          </cell>
          <cell r="F4140" t="str">
            <v>.</v>
          </cell>
          <cell r="G4140" t="str">
            <v>-</v>
          </cell>
          <cell r="H4140">
            <v>4400</v>
          </cell>
          <cell r="I4140" t="str">
            <v>nanS</v>
          </cell>
          <cell r="J4140" t="str">
            <v>b4309</v>
          </cell>
          <cell r="K4140" t="str">
            <v>G7919</v>
          </cell>
          <cell r="L4140" t="str">
            <v>EG12561</v>
          </cell>
          <cell r="M4140">
            <v>948835</v>
          </cell>
        </row>
        <row r="4141">
          <cell r="A4141" t="str">
            <v>NC_000913.2</v>
          </cell>
          <cell r="B4141" t="str">
            <v>RefSeq</v>
          </cell>
          <cell r="C4141" t="str">
            <v>gene</v>
          </cell>
          <cell r="D4141">
            <v>4535682</v>
          </cell>
          <cell r="E4141">
            <v>4536788</v>
          </cell>
          <cell r="F4141" t="str">
            <v>.</v>
          </cell>
          <cell r="G4141" t="str">
            <v>-</v>
          </cell>
          <cell r="H4141">
            <v>4401</v>
          </cell>
          <cell r="I4141" t="str">
            <v>nanM</v>
          </cell>
          <cell r="J4141" t="str">
            <v>b4310</v>
          </cell>
          <cell r="K4141" t="str">
            <v>G7920</v>
          </cell>
          <cell r="L4141" t="str">
            <v>EG12562</v>
          </cell>
          <cell r="M4141">
            <v>949106</v>
          </cell>
        </row>
        <row r="4142">
          <cell r="A4142" t="str">
            <v>NC_000913.2</v>
          </cell>
          <cell r="B4142" t="str">
            <v>RefSeq</v>
          </cell>
          <cell r="C4142" t="str">
            <v>gene</v>
          </cell>
          <cell r="D4142">
            <v>4536808</v>
          </cell>
          <cell r="E4142">
            <v>4537524</v>
          </cell>
          <cell r="F4142" t="str">
            <v>.</v>
          </cell>
          <cell r="G4142" t="str">
            <v>-</v>
          </cell>
          <cell r="H4142">
            <v>4402</v>
          </cell>
          <cell r="I4142" t="str">
            <v>nanC</v>
          </cell>
          <cell r="J4142" t="str">
            <v>b4311</v>
          </cell>
          <cell r="K4142" t="str">
            <v>G7921</v>
          </cell>
          <cell r="L4142" t="str">
            <v>EG12389</v>
          </cell>
          <cell r="M4142">
            <v>946843</v>
          </cell>
        </row>
        <row r="4143">
          <cell r="A4143" t="str">
            <v>NC_000913.2</v>
          </cell>
          <cell r="B4143" t="str">
            <v>RefSeq</v>
          </cell>
          <cell r="C4143" t="str">
            <v>gene</v>
          </cell>
          <cell r="D4143">
            <v>4538980</v>
          </cell>
          <cell r="E4143">
            <v>4539582</v>
          </cell>
          <cell r="F4143" t="str">
            <v>.</v>
          </cell>
          <cell r="G4143" t="str">
            <v>+</v>
          </cell>
          <cell r="H4143">
            <v>4403</v>
          </cell>
          <cell r="I4143" t="str">
            <v>fimB</v>
          </cell>
          <cell r="J4143" t="str">
            <v>b4312</v>
          </cell>
          <cell r="K4143" t="str">
            <v>EG10309</v>
          </cell>
          <cell r="L4143" t="str">
            <v>EG10309</v>
          </cell>
          <cell r="M4143">
            <v>948832</v>
          </cell>
        </row>
        <row r="4144">
          <cell r="A4144" t="str">
            <v>NC_000913.2</v>
          </cell>
          <cell r="B4144" t="str">
            <v>RefSeq</v>
          </cell>
          <cell r="C4144" t="str">
            <v>gene</v>
          </cell>
          <cell r="D4144">
            <v>4540060</v>
          </cell>
          <cell r="E4144">
            <v>4540656</v>
          </cell>
          <cell r="F4144" t="str">
            <v>.</v>
          </cell>
          <cell r="G4144" t="str">
            <v>+</v>
          </cell>
          <cell r="H4144">
            <v>4404</v>
          </cell>
          <cell r="I4144" t="str">
            <v>fimE</v>
          </cell>
          <cell r="J4144" t="str">
            <v>b4313</v>
          </cell>
          <cell r="K4144" t="str">
            <v>EG10312</v>
          </cell>
          <cell r="L4144" t="str">
            <v>EG10312</v>
          </cell>
          <cell r="M4144">
            <v>948836</v>
          </cell>
        </row>
        <row r="4145">
          <cell r="A4145" t="str">
            <v>NC_000913.2</v>
          </cell>
          <cell r="B4145" t="str">
            <v>RefSeq</v>
          </cell>
          <cell r="C4145" t="str">
            <v>gene</v>
          </cell>
          <cell r="D4145">
            <v>4541138</v>
          </cell>
          <cell r="E4145">
            <v>4541686</v>
          </cell>
          <cell r="F4145" t="str">
            <v>.</v>
          </cell>
          <cell r="G4145" t="str">
            <v>+</v>
          </cell>
          <cell r="H4145">
            <v>4405</v>
          </cell>
          <cell r="I4145" t="str">
            <v>fimA</v>
          </cell>
          <cell r="J4145" t="str">
            <v>b4314</v>
          </cell>
          <cell r="K4145" t="str">
            <v>EG10308</v>
          </cell>
          <cell r="L4145" t="str">
            <v>EG10308</v>
          </cell>
          <cell r="M4145">
            <v>948838</v>
          </cell>
        </row>
        <row r="4146">
          <cell r="A4146" t="str">
            <v>NC_000913.2</v>
          </cell>
          <cell r="B4146" t="str">
            <v>RefSeq</v>
          </cell>
          <cell r="C4146" t="str">
            <v>gene</v>
          </cell>
          <cell r="D4146">
            <v>4541751</v>
          </cell>
          <cell r="E4146">
            <v>4542290</v>
          </cell>
          <cell r="F4146" t="str">
            <v>.</v>
          </cell>
          <cell r="G4146" t="str">
            <v>+</v>
          </cell>
          <cell r="H4146">
            <v>4406</v>
          </cell>
          <cell r="I4146" t="str">
            <v>fimI</v>
          </cell>
          <cell r="J4146" t="str">
            <v>b4315</v>
          </cell>
          <cell r="K4146" t="str">
            <v>EG11974</v>
          </cell>
          <cell r="L4146" t="str">
            <v>EG11974</v>
          </cell>
          <cell r="M4146">
            <v>948841</v>
          </cell>
        </row>
        <row r="4147">
          <cell r="A4147" t="str">
            <v>NC_000913.2</v>
          </cell>
          <cell r="B4147" t="str">
            <v>RefSeq</v>
          </cell>
          <cell r="C4147" t="str">
            <v>gene</v>
          </cell>
          <cell r="D4147">
            <v>4542327</v>
          </cell>
          <cell r="E4147">
            <v>4543052</v>
          </cell>
          <cell r="F4147" t="str">
            <v>.</v>
          </cell>
          <cell r="G4147" t="str">
            <v>+</v>
          </cell>
          <cell r="H4147">
            <v>4407</v>
          </cell>
          <cell r="I4147" t="str">
            <v>fimC</v>
          </cell>
          <cell r="J4147" t="str">
            <v>b4316</v>
          </cell>
          <cell r="K4147" t="str">
            <v>EG10310</v>
          </cell>
          <cell r="L4147" t="str">
            <v>EG10310</v>
          </cell>
          <cell r="M4147">
            <v>948843</v>
          </cell>
        </row>
        <row r="4148">
          <cell r="A4148" t="str">
            <v>NC_000913.2</v>
          </cell>
          <cell r="B4148" t="str">
            <v>RefSeq</v>
          </cell>
          <cell r="C4148" t="str">
            <v>gene</v>
          </cell>
          <cell r="D4148">
            <v>4543119</v>
          </cell>
          <cell r="E4148">
            <v>4545755</v>
          </cell>
          <cell r="F4148" t="str">
            <v>.</v>
          </cell>
          <cell r="G4148" t="str">
            <v>+</v>
          </cell>
          <cell r="H4148">
            <v>4408</v>
          </cell>
          <cell r="I4148" t="str">
            <v>fimD</v>
          </cell>
          <cell r="J4148" t="str">
            <v>b4317</v>
          </cell>
          <cell r="K4148" t="str">
            <v>EG10311</v>
          </cell>
          <cell r="L4148" t="str">
            <v>EG10311</v>
          </cell>
          <cell r="M4148">
            <v>948844</v>
          </cell>
        </row>
        <row r="4149">
          <cell r="A4149" t="str">
            <v>NC_000913.2</v>
          </cell>
          <cell r="B4149" t="str">
            <v>RefSeq</v>
          </cell>
          <cell r="C4149" t="str">
            <v>gene</v>
          </cell>
          <cell r="D4149">
            <v>4545765</v>
          </cell>
          <cell r="E4149">
            <v>4546295</v>
          </cell>
          <cell r="F4149" t="str">
            <v>.</v>
          </cell>
          <cell r="G4149" t="str">
            <v>+</v>
          </cell>
          <cell r="H4149">
            <v>4409</v>
          </cell>
          <cell r="I4149" t="str">
            <v>fimF</v>
          </cell>
          <cell r="J4149" t="str">
            <v>b4318</v>
          </cell>
          <cell r="K4149" t="str">
            <v>EG10313</v>
          </cell>
          <cell r="L4149" t="str">
            <v>EG10313</v>
          </cell>
          <cell r="M4149">
            <v>948845</v>
          </cell>
        </row>
        <row r="4150">
          <cell r="A4150" t="str">
            <v>NC_000913.2</v>
          </cell>
          <cell r="B4150" t="str">
            <v>RefSeq</v>
          </cell>
          <cell r="C4150" t="str">
            <v>gene</v>
          </cell>
          <cell r="D4150">
            <v>4546308</v>
          </cell>
          <cell r="E4150">
            <v>4546811</v>
          </cell>
          <cell r="F4150" t="str">
            <v>.</v>
          </cell>
          <cell r="G4150" t="str">
            <v>+</v>
          </cell>
          <cell r="H4150">
            <v>4410</v>
          </cell>
          <cell r="I4150" t="str">
            <v>fimG</v>
          </cell>
          <cell r="J4150" t="str">
            <v>b4319</v>
          </cell>
          <cell r="K4150" t="str">
            <v>EG10314</v>
          </cell>
          <cell r="L4150" t="str">
            <v>EG10314</v>
          </cell>
          <cell r="M4150">
            <v>948846</v>
          </cell>
        </row>
        <row r="4151">
          <cell r="A4151" t="str">
            <v>NC_000913.2</v>
          </cell>
          <cell r="B4151" t="str">
            <v>RefSeq</v>
          </cell>
          <cell r="C4151" t="str">
            <v>gene</v>
          </cell>
          <cell r="D4151">
            <v>4546831</v>
          </cell>
          <cell r="E4151">
            <v>4547733</v>
          </cell>
          <cell r="F4151" t="str">
            <v>.</v>
          </cell>
          <cell r="G4151" t="str">
            <v>+</v>
          </cell>
          <cell r="H4151">
            <v>4411</v>
          </cell>
          <cell r="I4151" t="str">
            <v>fimH</v>
          </cell>
          <cell r="J4151" t="str">
            <v>b4320</v>
          </cell>
          <cell r="K4151" t="str">
            <v>EG10315</v>
          </cell>
          <cell r="L4151" t="str">
            <v>EG10315</v>
          </cell>
          <cell r="M4151">
            <v>948847</v>
          </cell>
        </row>
        <row r="4152">
          <cell r="A4152" t="str">
            <v>NC_000913.2</v>
          </cell>
          <cell r="B4152" t="str">
            <v>RefSeq</v>
          </cell>
          <cell r="C4152" t="str">
            <v>gene</v>
          </cell>
          <cell r="D4152">
            <v>4547976</v>
          </cell>
          <cell r="E4152">
            <v>4549319</v>
          </cell>
          <cell r="F4152" t="str">
            <v>.</v>
          </cell>
          <cell r="G4152" t="str">
            <v>-</v>
          </cell>
          <cell r="H4152">
            <v>4412</v>
          </cell>
          <cell r="I4152" t="str">
            <v>gntP</v>
          </cell>
          <cell r="J4152" t="str">
            <v>b4321</v>
          </cell>
          <cell r="K4152" t="str">
            <v>EG12563</v>
          </cell>
          <cell r="L4152" t="str">
            <v>EG12563</v>
          </cell>
          <cell r="M4152">
            <v>948848</v>
          </cell>
        </row>
        <row r="4153">
          <cell r="A4153" t="str">
            <v>NC_000913.2</v>
          </cell>
          <cell r="B4153" t="str">
            <v>RefSeq</v>
          </cell>
          <cell r="C4153" t="str">
            <v>gene</v>
          </cell>
          <cell r="D4153">
            <v>4549659</v>
          </cell>
          <cell r="E4153">
            <v>4550843</v>
          </cell>
          <cell r="F4153" t="str">
            <v>.</v>
          </cell>
          <cell r="G4153" t="str">
            <v>+</v>
          </cell>
          <cell r="H4153">
            <v>4413</v>
          </cell>
          <cell r="I4153" t="str">
            <v>uxuA</v>
          </cell>
          <cell r="J4153" t="str">
            <v>b4322</v>
          </cell>
          <cell r="K4153" t="str">
            <v>EG11066</v>
          </cell>
          <cell r="L4153" t="str">
            <v>EG11066</v>
          </cell>
          <cell r="M4153">
            <v>947082</v>
          </cell>
        </row>
        <row r="4154">
          <cell r="A4154" t="str">
            <v>NC_000913.2</v>
          </cell>
          <cell r="B4154" t="str">
            <v>RefSeq</v>
          </cell>
          <cell r="C4154" t="str">
            <v>gene</v>
          </cell>
          <cell r="D4154">
            <v>4550924</v>
          </cell>
          <cell r="E4154">
            <v>4552384</v>
          </cell>
          <cell r="F4154" t="str">
            <v>.</v>
          </cell>
          <cell r="G4154" t="str">
            <v>+</v>
          </cell>
          <cell r="H4154">
            <v>4414</v>
          </cell>
          <cell r="I4154" t="str">
            <v>uxuB</v>
          </cell>
          <cell r="J4154" t="str">
            <v>b4323</v>
          </cell>
          <cell r="K4154" t="str">
            <v>EG20248</v>
          </cell>
          <cell r="L4154" t="str">
            <v>EG20248</v>
          </cell>
          <cell r="M4154">
            <v>946795</v>
          </cell>
        </row>
        <row r="4155">
          <cell r="A4155" t="str">
            <v>NC_000913.2</v>
          </cell>
          <cell r="B4155" t="str">
            <v>RefSeq</v>
          </cell>
          <cell r="C4155" t="str">
            <v>gene</v>
          </cell>
          <cell r="D4155">
            <v>4552599</v>
          </cell>
          <cell r="E4155">
            <v>4553372</v>
          </cell>
          <cell r="F4155" t="str">
            <v>.</v>
          </cell>
          <cell r="G4155" t="str">
            <v>+</v>
          </cell>
          <cell r="H4155">
            <v>4415</v>
          </cell>
          <cell r="I4155" t="str">
            <v>uxuR</v>
          </cell>
          <cell r="J4155" t="str">
            <v>b4324</v>
          </cell>
          <cell r="K4155" t="str">
            <v>EG20249</v>
          </cell>
          <cell r="L4155" t="str">
            <v>EG20249</v>
          </cell>
          <cell r="M4155">
            <v>948849</v>
          </cell>
        </row>
        <row r="4156">
          <cell r="A4156" t="str">
            <v>NC_000913.2</v>
          </cell>
          <cell r="B4156" t="str">
            <v>RefSeq</v>
          </cell>
          <cell r="C4156" t="str">
            <v>gene</v>
          </cell>
          <cell r="D4156">
            <v>4553513</v>
          </cell>
          <cell r="E4156">
            <v>4554343</v>
          </cell>
          <cell r="F4156" t="str">
            <v>.</v>
          </cell>
          <cell r="G4156" t="str">
            <v>-</v>
          </cell>
          <cell r="H4156">
            <v>4416</v>
          </cell>
          <cell r="I4156" t="str">
            <v>yjiC</v>
          </cell>
          <cell r="J4156" t="str">
            <v>b4325</v>
          </cell>
          <cell r="K4156" t="str">
            <v>G7922</v>
          </cell>
          <cell r="L4156" t="str">
            <v>EG12564</v>
          </cell>
          <cell r="M4156">
            <v>948850</v>
          </cell>
        </row>
        <row r="4157">
          <cell r="A4157" t="str">
            <v>NC_000913.2</v>
          </cell>
          <cell r="B4157" t="str">
            <v>RefSeq</v>
          </cell>
          <cell r="C4157" t="str">
            <v>gene</v>
          </cell>
          <cell r="D4157">
            <v>4555016</v>
          </cell>
          <cell r="E4157">
            <v>4555408</v>
          </cell>
          <cell r="F4157" t="str">
            <v>.</v>
          </cell>
          <cell r="G4157" t="str">
            <v>+</v>
          </cell>
          <cell r="H4157">
            <v>4417</v>
          </cell>
          <cell r="I4157" t="str">
            <v>iraD</v>
          </cell>
          <cell r="J4157" t="str">
            <v>b4326</v>
          </cell>
          <cell r="K4157" t="str">
            <v>G7923</v>
          </cell>
          <cell r="L4157" t="str">
            <v>EG12565</v>
          </cell>
          <cell r="M4157">
            <v>948851</v>
          </cell>
        </row>
        <row r="4158">
          <cell r="A4158" t="str">
            <v>NC_000913.2</v>
          </cell>
          <cell r="B4158" t="str">
            <v>RefSeq</v>
          </cell>
          <cell r="C4158" t="str">
            <v>gene</v>
          </cell>
          <cell r="D4158">
            <v>4555401</v>
          </cell>
          <cell r="E4158">
            <v>4556312</v>
          </cell>
          <cell r="F4158" t="str">
            <v>.</v>
          </cell>
          <cell r="G4158" t="str">
            <v>-</v>
          </cell>
          <cell r="H4158">
            <v>4418</v>
          </cell>
          <cell r="I4158" t="str">
            <v>qseD</v>
          </cell>
          <cell r="J4158" t="str">
            <v>b4327</v>
          </cell>
          <cell r="K4158" t="str">
            <v>G7924</v>
          </cell>
          <cell r="L4158" t="str">
            <v>EG12566</v>
          </cell>
          <cell r="M4158">
            <v>948852</v>
          </cell>
        </row>
        <row r="4159">
          <cell r="A4159" t="str">
            <v>NC_000913.2</v>
          </cell>
          <cell r="B4159" t="str">
            <v>RefSeq</v>
          </cell>
          <cell r="C4159" t="str">
            <v>gene</v>
          </cell>
          <cell r="D4159">
            <v>4556377</v>
          </cell>
          <cell r="E4159">
            <v>4557549</v>
          </cell>
          <cell r="F4159" t="str">
            <v>.</v>
          </cell>
          <cell r="G4159" t="str">
            <v>-</v>
          </cell>
          <cell r="H4159">
            <v>4419</v>
          </cell>
          <cell r="I4159" t="str">
            <v>iadA</v>
          </cell>
          <cell r="J4159" t="str">
            <v>b4328</v>
          </cell>
          <cell r="K4159" t="str">
            <v>G7925</v>
          </cell>
          <cell r="L4159" t="str">
            <v>EG12567</v>
          </cell>
          <cell r="M4159">
            <v>948853</v>
          </cell>
        </row>
        <row r="4160">
          <cell r="A4160" t="str">
            <v>NC_000913.2</v>
          </cell>
          <cell r="B4160" t="str">
            <v>RefSeq</v>
          </cell>
          <cell r="C4160" t="str">
            <v>gene</v>
          </cell>
          <cell r="D4160">
            <v>4557562</v>
          </cell>
          <cell r="E4160">
            <v>4558023</v>
          </cell>
          <cell r="F4160" t="str">
            <v>.</v>
          </cell>
          <cell r="G4160" t="str">
            <v>-</v>
          </cell>
          <cell r="H4160">
            <v>4420</v>
          </cell>
          <cell r="I4160" t="str">
            <v>yjiG</v>
          </cell>
          <cell r="J4160" t="str">
            <v>b4329</v>
          </cell>
          <cell r="K4160" t="str">
            <v>G7926</v>
          </cell>
          <cell r="L4160" t="str">
            <v>EG12568</v>
          </cell>
          <cell r="M4160">
            <v>948854</v>
          </cell>
        </row>
        <row r="4161">
          <cell r="A4161" t="str">
            <v>NC_000913.2</v>
          </cell>
          <cell r="B4161" t="str">
            <v>RefSeq</v>
          </cell>
          <cell r="C4161" t="str">
            <v>gene</v>
          </cell>
          <cell r="D4161">
            <v>4558020</v>
          </cell>
          <cell r="E4161">
            <v>4558703</v>
          </cell>
          <cell r="F4161" t="str">
            <v>.</v>
          </cell>
          <cell r="G4161" t="str">
            <v>-</v>
          </cell>
          <cell r="H4161">
            <v>4421</v>
          </cell>
          <cell r="I4161" t="str">
            <v>yjiH</v>
          </cell>
          <cell r="J4161" t="str">
            <v>b4330</v>
          </cell>
          <cell r="K4161" t="str">
            <v>G7927</v>
          </cell>
          <cell r="L4161" t="str">
            <v>EG12569</v>
          </cell>
          <cell r="M4161">
            <v>948856</v>
          </cell>
        </row>
        <row r="4162">
          <cell r="A4162" t="str">
            <v>NC_000913.2</v>
          </cell>
          <cell r="B4162" t="str">
            <v>RefSeq</v>
          </cell>
          <cell r="C4162" t="str">
            <v>gene</v>
          </cell>
          <cell r="D4162">
            <v>4558953</v>
          </cell>
          <cell r="E4162">
            <v>4559507</v>
          </cell>
          <cell r="F4162" t="str">
            <v>.</v>
          </cell>
          <cell r="G4162" t="str">
            <v>+</v>
          </cell>
          <cell r="H4162">
            <v>4422</v>
          </cell>
          <cell r="I4162" t="str">
            <v>kptA</v>
          </cell>
          <cell r="J4162" t="str">
            <v>b4331</v>
          </cell>
          <cell r="K4162" t="str">
            <v>G7928</v>
          </cell>
          <cell r="L4162" t="str">
            <v>EG12570</v>
          </cell>
          <cell r="M4162">
            <v>948858</v>
          </cell>
        </row>
        <row r="4163">
          <cell r="A4163" t="str">
            <v>NC_000913.2</v>
          </cell>
          <cell r="B4163" t="str">
            <v>RefSeq</v>
          </cell>
          <cell r="C4163" t="str">
            <v>gene</v>
          </cell>
          <cell r="D4163">
            <v>4559520</v>
          </cell>
          <cell r="E4163">
            <v>4560698</v>
          </cell>
          <cell r="F4163" t="str">
            <v>.</v>
          </cell>
          <cell r="G4163" t="str">
            <v>-</v>
          </cell>
          <cell r="H4163">
            <v>4423</v>
          </cell>
          <cell r="I4163" t="str">
            <v>yjiJ</v>
          </cell>
          <cell r="J4163" t="str">
            <v>b4332</v>
          </cell>
          <cell r="K4163" t="str">
            <v>G7929</v>
          </cell>
          <cell r="L4163" t="str">
            <v>EG12571</v>
          </cell>
          <cell r="M4163">
            <v>948859</v>
          </cell>
        </row>
        <row r="4164">
          <cell r="A4164" t="str">
            <v>NC_000913.2</v>
          </cell>
          <cell r="B4164" t="str">
            <v>RefSeq</v>
          </cell>
          <cell r="C4164" t="str">
            <v>gene</v>
          </cell>
          <cell r="D4164">
            <v>4560766</v>
          </cell>
          <cell r="E4164">
            <v>4561626</v>
          </cell>
          <cell r="F4164" t="str">
            <v>.</v>
          </cell>
          <cell r="G4164" t="str">
            <v>-</v>
          </cell>
          <cell r="H4164">
            <v>4424</v>
          </cell>
          <cell r="I4164" t="str">
            <v>yjiK</v>
          </cell>
          <cell r="J4164" t="str">
            <v>b4333</v>
          </cell>
          <cell r="K4164" t="str">
            <v>G7930</v>
          </cell>
          <cell r="L4164" t="str">
            <v>EG12572</v>
          </cell>
          <cell r="M4164">
            <v>948957</v>
          </cell>
        </row>
        <row r="4165">
          <cell r="A4165" t="str">
            <v>NC_000913.2</v>
          </cell>
          <cell r="B4165" t="str">
            <v>RefSeq</v>
          </cell>
          <cell r="C4165" t="str">
            <v>gene</v>
          </cell>
          <cell r="D4165">
            <v>4561945</v>
          </cell>
          <cell r="E4165">
            <v>4562712</v>
          </cell>
          <cell r="F4165" t="str">
            <v>.</v>
          </cell>
          <cell r="G4165" t="str">
            <v>-</v>
          </cell>
          <cell r="H4165">
            <v>4425</v>
          </cell>
          <cell r="I4165" t="str">
            <v>yjiL</v>
          </cell>
          <cell r="J4165" t="str">
            <v>b4334</v>
          </cell>
          <cell r="K4165" t="str">
            <v>G7931</v>
          </cell>
          <cell r="L4165" t="str">
            <v>EG12573</v>
          </cell>
          <cell r="M4165">
            <v>948837</v>
          </cell>
        </row>
        <row r="4166">
          <cell r="A4166" t="str">
            <v>NC_000913.2</v>
          </cell>
          <cell r="B4166" t="str">
            <v>RefSeq</v>
          </cell>
          <cell r="C4166" t="str">
            <v>gene</v>
          </cell>
          <cell r="D4166">
            <v>4562722</v>
          </cell>
          <cell r="E4166">
            <v>4563873</v>
          </cell>
          <cell r="F4166" t="str">
            <v>.</v>
          </cell>
          <cell r="G4166" t="str">
            <v>-</v>
          </cell>
          <cell r="H4166">
            <v>4426</v>
          </cell>
          <cell r="I4166" t="str">
            <v>yjiM</v>
          </cell>
          <cell r="J4166" t="str">
            <v>b4335</v>
          </cell>
          <cell r="K4166" t="str">
            <v>G7932</v>
          </cell>
          <cell r="L4166" t="str">
            <v>EG12574</v>
          </cell>
          <cell r="M4166">
            <v>945789</v>
          </cell>
        </row>
        <row r="4167">
          <cell r="A4167" t="str">
            <v>NC_000913.2</v>
          </cell>
          <cell r="B4167" t="str">
            <v>RefSeq</v>
          </cell>
          <cell r="C4167" t="str">
            <v>gene</v>
          </cell>
          <cell r="D4167">
            <v>4563989</v>
          </cell>
          <cell r="E4167">
            <v>4565269</v>
          </cell>
          <cell r="F4167" t="str">
            <v>.</v>
          </cell>
          <cell r="G4167" t="str">
            <v>-</v>
          </cell>
          <cell r="H4167">
            <v>4427</v>
          </cell>
          <cell r="I4167" t="str">
            <v>yjiN</v>
          </cell>
          <cell r="J4167" t="str">
            <v>b4336</v>
          </cell>
          <cell r="K4167" t="str">
            <v>G7933</v>
          </cell>
          <cell r="L4167" t="str">
            <v>EG12575</v>
          </cell>
          <cell r="M4167">
            <v>948860</v>
          </cell>
        </row>
        <row r="4168">
          <cell r="A4168" t="str">
            <v>NC_000913.2</v>
          </cell>
          <cell r="B4168" t="str">
            <v>RefSeq</v>
          </cell>
          <cell r="C4168" t="str">
            <v>gene</v>
          </cell>
          <cell r="D4168">
            <v>4565310</v>
          </cell>
          <cell r="E4168">
            <v>4566542</v>
          </cell>
          <cell r="F4168" t="str">
            <v>.</v>
          </cell>
          <cell r="G4168" t="str">
            <v>-</v>
          </cell>
          <cell r="H4168">
            <v>4428</v>
          </cell>
          <cell r="I4168" t="str">
            <v>mdtM</v>
          </cell>
          <cell r="J4168" t="str">
            <v>b4337</v>
          </cell>
          <cell r="K4168" t="str">
            <v>EG12576</v>
          </cell>
          <cell r="L4168" t="str">
            <v>EG12576</v>
          </cell>
          <cell r="M4168">
            <v>948861</v>
          </cell>
        </row>
        <row r="4169">
          <cell r="A4169" t="str">
            <v>NC_000913.2</v>
          </cell>
          <cell r="B4169" t="str">
            <v>RefSeq</v>
          </cell>
          <cell r="C4169" t="str">
            <v>gene</v>
          </cell>
          <cell r="D4169">
            <v>4567021</v>
          </cell>
          <cell r="E4169">
            <v>4567941</v>
          </cell>
          <cell r="F4169" t="str">
            <v>.</v>
          </cell>
          <cell r="G4169" t="str">
            <v>+</v>
          </cell>
          <cell r="H4169">
            <v>4429</v>
          </cell>
          <cell r="I4169" t="str">
            <v>yjiP</v>
          </cell>
          <cell r="J4169" t="str">
            <v>b4339</v>
          </cell>
          <cell r="K4169" t="str">
            <v>G7935</v>
          </cell>
          <cell r="L4169" t="str">
            <v>EG12577</v>
          </cell>
          <cell r="M4169">
            <v>948866</v>
          </cell>
        </row>
        <row r="4170">
          <cell r="A4170" t="str">
            <v>NC_000913.2</v>
          </cell>
          <cell r="B4170" t="str">
            <v>RefSeq</v>
          </cell>
          <cell r="C4170" t="str">
            <v>gene</v>
          </cell>
          <cell r="D4170">
            <v>4568185</v>
          </cell>
          <cell r="E4170">
            <v>4569597</v>
          </cell>
          <cell r="F4170" t="str">
            <v>.</v>
          </cell>
          <cell r="G4170" t="str">
            <v>-</v>
          </cell>
          <cell r="H4170">
            <v>4430</v>
          </cell>
          <cell r="I4170" t="str">
            <v>yjiR</v>
          </cell>
          <cell r="J4170" t="str">
            <v>b4340</v>
          </cell>
          <cell r="K4170" t="str">
            <v>G7936</v>
          </cell>
          <cell r="L4170" t="str">
            <v>EG12579</v>
          </cell>
          <cell r="M4170">
            <v>949089</v>
          </cell>
        </row>
        <row r="4171">
          <cell r="A4171" t="str">
            <v>NC_000913.2</v>
          </cell>
          <cell r="B4171" t="str">
            <v>RefSeq</v>
          </cell>
          <cell r="C4171" t="str">
            <v>gene</v>
          </cell>
          <cell r="D4171">
            <v>4569774</v>
          </cell>
          <cell r="E4171">
            <v>4569938</v>
          </cell>
          <cell r="F4171" t="str">
            <v>.</v>
          </cell>
          <cell r="G4171" t="str">
            <v>+</v>
          </cell>
          <cell r="H4171">
            <v>4431</v>
          </cell>
          <cell r="I4171" t="str">
            <v>yjiS</v>
          </cell>
          <cell r="J4171" t="str">
            <v>b4341</v>
          </cell>
          <cell r="K4171" t="str">
            <v>G7937</v>
          </cell>
          <cell r="L4171" t="str">
            <v>EG12580</v>
          </cell>
          <cell r="M4171">
            <v>948903</v>
          </cell>
        </row>
        <row r="4172">
          <cell r="A4172" t="str">
            <v>NC_000913.2</v>
          </cell>
          <cell r="B4172" t="str">
            <v>RefSeq</v>
          </cell>
          <cell r="C4172" t="str">
            <v>gene</v>
          </cell>
          <cell r="D4172">
            <v>4570437</v>
          </cell>
          <cell r="E4172">
            <v>4571939</v>
          </cell>
          <cell r="F4172" t="str">
            <v>.</v>
          </cell>
          <cell r="G4172" t="str">
            <v>+</v>
          </cell>
          <cell r="H4172">
            <v>4432</v>
          </cell>
          <cell r="I4172" t="str">
            <v>yjiT</v>
          </cell>
          <cell r="J4172" t="str">
            <v>b4342</v>
          </cell>
          <cell r="K4172" t="str">
            <v>G7938</v>
          </cell>
          <cell r="L4172" t="str">
            <v>EG12581</v>
          </cell>
          <cell r="M4172">
            <v>945056</v>
          </cell>
        </row>
        <row r="4173">
          <cell r="A4173" t="str">
            <v>NC_000913.2</v>
          </cell>
          <cell r="B4173" t="str">
            <v>RefSeq</v>
          </cell>
          <cell r="C4173" t="str">
            <v>gene</v>
          </cell>
          <cell r="D4173">
            <v>4574935</v>
          </cell>
          <cell r="E4173">
            <v>4575981</v>
          </cell>
          <cell r="F4173" t="str">
            <v>.</v>
          </cell>
          <cell r="G4173" t="str">
            <v>-</v>
          </cell>
          <cell r="H4173">
            <v>4434</v>
          </cell>
          <cell r="I4173" t="str">
            <v>mcrC</v>
          </cell>
          <cell r="J4173" t="str">
            <v>b4345</v>
          </cell>
          <cell r="K4173" t="str">
            <v>EG10575</v>
          </cell>
          <cell r="L4173" t="str">
            <v>EG10575</v>
          </cell>
          <cell r="M4173">
            <v>948880</v>
          </cell>
        </row>
        <row r="4174">
          <cell r="A4174" t="str">
            <v>NC_000913.2</v>
          </cell>
          <cell r="B4174" t="str">
            <v>RefSeq</v>
          </cell>
          <cell r="C4174" t="str">
            <v>gene</v>
          </cell>
          <cell r="D4174">
            <v>4575981</v>
          </cell>
          <cell r="E4174">
            <v>4577360</v>
          </cell>
          <cell r="F4174" t="str">
            <v>.</v>
          </cell>
          <cell r="G4174" t="str">
            <v>-</v>
          </cell>
          <cell r="H4174">
            <v>4435</v>
          </cell>
          <cell r="I4174" t="str">
            <v>mcrB</v>
          </cell>
          <cell r="J4174" t="str">
            <v>b4346</v>
          </cell>
          <cell r="K4174" t="str">
            <v>EG10574</v>
          </cell>
          <cell r="L4174" t="str">
            <v>EG10574</v>
          </cell>
          <cell r="M4174">
            <v>949122</v>
          </cell>
        </row>
        <row r="4175">
          <cell r="A4175" t="str">
            <v>NC_000913.2</v>
          </cell>
          <cell r="B4175" t="str">
            <v>RefSeq</v>
          </cell>
          <cell r="C4175" t="str">
            <v>gene</v>
          </cell>
          <cell r="D4175">
            <v>4577522</v>
          </cell>
          <cell r="E4175">
            <v>4577863</v>
          </cell>
          <cell r="F4175" t="str">
            <v>.</v>
          </cell>
          <cell r="G4175" t="str">
            <v>-</v>
          </cell>
          <cell r="H4175">
            <v>4436</v>
          </cell>
          <cell r="I4175" t="str">
            <v>symE</v>
          </cell>
          <cell r="J4175" t="str">
            <v>b4347</v>
          </cell>
          <cell r="K4175" t="str">
            <v>G7940</v>
          </cell>
          <cell r="L4175" t="str">
            <v>EG12584</v>
          </cell>
          <cell r="M4175">
            <v>949088</v>
          </cell>
        </row>
        <row r="4176">
          <cell r="A4176" t="str">
            <v>NC_000913.2</v>
          </cell>
          <cell r="B4176" t="str">
            <v>RefSeq</v>
          </cell>
          <cell r="C4176" t="str">
            <v>gene</v>
          </cell>
          <cell r="D4176">
            <v>4578091</v>
          </cell>
          <cell r="E4176">
            <v>4579485</v>
          </cell>
          <cell r="F4176" t="str">
            <v>.</v>
          </cell>
          <cell r="G4176" t="str">
            <v>-</v>
          </cell>
          <cell r="H4176">
            <v>4438</v>
          </cell>
          <cell r="I4176" t="str">
            <v>hsdS</v>
          </cell>
          <cell r="J4176" t="str">
            <v>b4348</v>
          </cell>
          <cell r="K4176" t="str">
            <v>EG10460</v>
          </cell>
          <cell r="L4176" t="str">
            <v>EG10460</v>
          </cell>
          <cell r="M4176">
            <v>948867</v>
          </cell>
        </row>
        <row r="4177">
          <cell r="A4177" t="str">
            <v>NC_000913.2</v>
          </cell>
          <cell r="B4177" t="str">
            <v>RefSeq</v>
          </cell>
          <cell r="C4177" t="str">
            <v>gene</v>
          </cell>
          <cell r="D4177">
            <v>4579482</v>
          </cell>
          <cell r="E4177">
            <v>4581071</v>
          </cell>
          <cell r="F4177" t="str">
            <v>.</v>
          </cell>
          <cell r="G4177" t="str">
            <v>-</v>
          </cell>
          <cell r="H4177">
            <v>4439</v>
          </cell>
          <cell r="I4177" t="str">
            <v>hsdM</v>
          </cell>
          <cell r="J4177" t="str">
            <v>b4349</v>
          </cell>
          <cell r="K4177" t="str">
            <v>EG10458</v>
          </cell>
          <cell r="L4177" t="str">
            <v>EG10458</v>
          </cell>
          <cell r="M4177">
            <v>948872</v>
          </cell>
        </row>
        <row r="4178">
          <cell r="A4178" t="str">
            <v>NC_000913.2</v>
          </cell>
          <cell r="B4178" t="str">
            <v>RefSeq</v>
          </cell>
          <cell r="C4178" t="str">
            <v>gene</v>
          </cell>
          <cell r="D4178">
            <v>4581272</v>
          </cell>
          <cell r="E4178">
            <v>4584784</v>
          </cell>
          <cell r="F4178" t="str">
            <v>.</v>
          </cell>
          <cell r="G4178" t="str">
            <v>-</v>
          </cell>
          <cell r="H4178">
            <v>4440</v>
          </cell>
          <cell r="I4178" t="str">
            <v>hsdR</v>
          </cell>
          <cell r="J4178" t="str">
            <v>b4350</v>
          </cell>
          <cell r="K4178" t="str">
            <v>EG10459</v>
          </cell>
          <cell r="L4178" t="str">
            <v>EG10459</v>
          </cell>
          <cell r="M4178">
            <v>948878</v>
          </cell>
        </row>
        <row r="4179">
          <cell r="A4179" t="str">
            <v>NC_000913.2</v>
          </cell>
          <cell r="B4179" t="str">
            <v>RefSeq</v>
          </cell>
          <cell r="C4179" t="str">
            <v>gene</v>
          </cell>
          <cell r="D4179">
            <v>4584972</v>
          </cell>
          <cell r="E4179">
            <v>4585886</v>
          </cell>
          <cell r="F4179" t="str">
            <v>.</v>
          </cell>
          <cell r="G4179" t="str">
            <v>+</v>
          </cell>
          <cell r="H4179">
            <v>4441</v>
          </cell>
          <cell r="I4179" t="str">
            <v>mrr</v>
          </cell>
          <cell r="J4179" t="str">
            <v>b4351</v>
          </cell>
          <cell r="K4179" t="str">
            <v>EG10612</v>
          </cell>
          <cell r="L4179" t="str">
            <v>EG10612</v>
          </cell>
          <cell r="M4179">
            <v>948898</v>
          </cell>
        </row>
        <row r="4180">
          <cell r="A4180" t="str">
            <v>NC_000913.2</v>
          </cell>
          <cell r="B4180" t="str">
            <v>RefSeq</v>
          </cell>
          <cell r="C4180" t="str">
            <v>gene</v>
          </cell>
          <cell r="D4180">
            <v>4585932</v>
          </cell>
          <cell r="E4180">
            <v>4586888</v>
          </cell>
          <cell r="F4180" t="str">
            <v>.</v>
          </cell>
          <cell r="G4180" t="str">
            <v>-</v>
          </cell>
          <cell r="H4180">
            <v>4442</v>
          </cell>
          <cell r="I4180" t="str">
            <v>yjiA</v>
          </cell>
          <cell r="J4180" t="str">
            <v>b4352</v>
          </cell>
          <cell r="K4180" t="str">
            <v>EG10021</v>
          </cell>
          <cell r="L4180" t="str">
            <v>EG10021</v>
          </cell>
          <cell r="M4180">
            <v>948882</v>
          </cell>
        </row>
        <row r="4181">
          <cell r="A4181" t="str">
            <v>NC_000913.2</v>
          </cell>
          <cell r="B4181" t="str">
            <v>RefSeq</v>
          </cell>
          <cell r="C4181" t="str">
            <v>gene</v>
          </cell>
          <cell r="D4181">
            <v>4586899</v>
          </cell>
          <cell r="E4181">
            <v>4587102</v>
          </cell>
          <cell r="F4181" t="str">
            <v>.</v>
          </cell>
          <cell r="G4181" t="str">
            <v>-</v>
          </cell>
          <cell r="H4181">
            <v>4443</v>
          </cell>
          <cell r="I4181" t="str">
            <v>yjiX</v>
          </cell>
          <cell r="J4181" t="str">
            <v>b4353</v>
          </cell>
          <cell r="K4181" t="str">
            <v>G7941</v>
          </cell>
          <cell r="L4181" t="str">
            <v>EG12585</v>
          </cell>
          <cell r="M4181">
            <v>949090</v>
          </cell>
        </row>
        <row r="4182">
          <cell r="A4182" t="str">
            <v>NC_000913.2</v>
          </cell>
          <cell r="B4182" t="str">
            <v>RefSeq</v>
          </cell>
          <cell r="C4182" t="str">
            <v>gene</v>
          </cell>
          <cell r="D4182">
            <v>4587152</v>
          </cell>
          <cell r="E4182">
            <v>4589302</v>
          </cell>
          <cell r="F4182" t="str">
            <v>.</v>
          </cell>
          <cell r="G4182" t="str">
            <v>-</v>
          </cell>
          <cell r="H4182">
            <v>4444</v>
          </cell>
          <cell r="I4182" t="str">
            <v>yjiY</v>
          </cell>
          <cell r="J4182" t="str">
            <v>b4354</v>
          </cell>
          <cell r="K4182" t="str">
            <v>G7942</v>
          </cell>
          <cell r="L4182" t="str">
            <v>EG12586</v>
          </cell>
          <cell r="M4182">
            <v>948914</v>
          </cell>
        </row>
        <row r="4183">
          <cell r="A4183" t="str">
            <v>NC_000913.2</v>
          </cell>
          <cell r="B4183" t="str">
            <v>RefSeq</v>
          </cell>
          <cell r="C4183" t="str">
            <v>gene</v>
          </cell>
          <cell r="D4183">
            <v>4589680</v>
          </cell>
          <cell r="E4183">
            <v>4591335</v>
          </cell>
          <cell r="F4183" t="str">
            <v>.</v>
          </cell>
          <cell r="G4183" t="str">
            <v>+</v>
          </cell>
          <cell r="H4183">
            <v>4445</v>
          </cell>
          <cell r="I4183" t="str">
            <v>tsr</v>
          </cell>
          <cell r="J4183" t="str">
            <v>b4355</v>
          </cell>
          <cell r="K4183" t="str">
            <v>EG11034</v>
          </cell>
          <cell r="L4183" t="str">
            <v>EG11034</v>
          </cell>
          <cell r="M4183">
            <v>948884</v>
          </cell>
        </row>
        <row r="4184">
          <cell r="A4184" t="str">
            <v>NC_000913.2</v>
          </cell>
          <cell r="B4184" t="str">
            <v>RefSeq</v>
          </cell>
          <cell r="C4184" t="str">
            <v>gene</v>
          </cell>
          <cell r="D4184">
            <v>4591384</v>
          </cell>
          <cell r="E4184">
            <v>4592745</v>
          </cell>
          <cell r="F4184" t="str">
            <v>.</v>
          </cell>
          <cell r="G4184" t="str">
            <v>-</v>
          </cell>
          <cell r="H4184">
            <v>4446</v>
          </cell>
          <cell r="I4184" t="str">
            <v>yjjL</v>
          </cell>
          <cell r="J4184" t="str">
            <v>b4356</v>
          </cell>
          <cell r="K4184" t="str">
            <v>EG12587</v>
          </cell>
          <cell r="L4184" t="str">
            <v>EG12588</v>
          </cell>
          <cell r="M4184">
            <v>948879</v>
          </cell>
        </row>
        <row r="4185">
          <cell r="A4185" t="str">
            <v>NC_000913.2</v>
          </cell>
          <cell r="B4185" t="str">
            <v>RefSeq</v>
          </cell>
          <cell r="C4185" t="str">
            <v>gene</v>
          </cell>
          <cell r="D4185">
            <v>4592960</v>
          </cell>
          <cell r="E4185">
            <v>4593874</v>
          </cell>
          <cell r="F4185" t="str">
            <v>.</v>
          </cell>
          <cell r="G4185" t="str">
            <v>-</v>
          </cell>
          <cell r="H4185">
            <v>4447</v>
          </cell>
          <cell r="I4185" t="str">
            <v>yjjM</v>
          </cell>
          <cell r="J4185" t="str">
            <v>b4357</v>
          </cell>
          <cell r="K4185" t="str">
            <v>G7944</v>
          </cell>
          <cell r="L4185" t="str">
            <v>EG12589</v>
          </cell>
          <cell r="M4185">
            <v>948881</v>
          </cell>
        </row>
        <row r="4186">
          <cell r="A4186" t="str">
            <v>NC_000913.2</v>
          </cell>
          <cell r="B4186" t="str">
            <v>RefSeq</v>
          </cell>
          <cell r="C4186" t="str">
            <v>gene</v>
          </cell>
          <cell r="D4186">
            <v>4594013</v>
          </cell>
          <cell r="E4186">
            <v>4595035</v>
          </cell>
          <cell r="F4186" t="str">
            <v>.</v>
          </cell>
          <cell r="G4186" t="str">
            <v>+</v>
          </cell>
          <cell r="H4186">
            <v>4448</v>
          </cell>
          <cell r="I4186" t="str">
            <v>yjjN</v>
          </cell>
          <cell r="J4186" t="str">
            <v>b4358</v>
          </cell>
          <cell r="K4186" t="str">
            <v>G7945</v>
          </cell>
          <cell r="L4186" t="str">
            <v>EG12590</v>
          </cell>
          <cell r="M4186">
            <v>948883</v>
          </cell>
        </row>
        <row r="4187">
          <cell r="A4187" t="str">
            <v>NC_000913.2</v>
          </cell>
          <cell r="B4187" t="str">
            <v>RefSeq</v>
          </cell>
          <cell r="C4187" t="str">
            <v>gene</v>
          </cell>
          <cell r="D4187">
            <v>4595173</v>
          </cell>
          <cell r="E4187">
            <v>4597464</v>
          </cell>
          <cell r="F4187" t="str">
            <v>.</v>
          </cell>
          <cell r="G4187" t="str">
            <v>-</v>
          </cell>
          <cell r="H4187">
            <v>4449</v>
          </cell>
          <cell r="I4187" t="str">
            <v>opgB</v>
          </cell>
          <cell r="J4187" t="str">
            <v>b4359</v>
          </cell>
          <cell r="K4187" t="str">
            <v>EG12591</v>
          </cell>
          <cell r="L4187" t="str">
            <v>EG12591</v>
          </cell>
          <cell r="M4187">
            <v>948888</v>
          </cell>
        </row>
        <row r="4188">
          <cell r="A4188" t="str">
            <v>NC_000913.2</v>
          </cell>
          <cell r="B4188" t="str">
            <v>RefSeq</v>
          </cell>
          <cell r="C4188" t="str">
            <v>gene</v>
          </cell>
          <cell r="D4188">
            <v>4597718</v>
          </cell>
          <cell r="E4188">
            <v>4598212</v>
          </cell>
          <cell r="F4188" t="str">
            <v>.</v>
          </cell>
          <cell r="G4188" t="str">
            <v>-</v>
          </cell>
          <cell r="H4188">
            <v>4450</v>
          </cell>
          <cell r="I4188" t="str">
            <v>yjjA</v>
          </cell>
          <cell r="J4188" t="str">
            <v>b4360</v>
          </cell>
          <cell r="K4188" t="str">
            <v>EG11214</v>
          </cell>
          <cell r="L4188" t="str">
            <v>EG11214</v>
          </cell>
          <cell r="M4188">
            <v>948887</v>
          </cell>
        </row>
        <row r="4189">
          <cell r="A4189" t="str">
            <v>NC_000913.2</v>
          </cell>
          <cell r="B4189" t="str">
            <v>RefSeq</v>
          </cell>
          <cell r="C4189" t="str">
            <v>gene</v>
          </cell>
          <cell r="D4189">
            <v>4598261</v>
          </cell>
          <cell r="E4189">
            <v>4598998</v>
          </cell>
          <cell r="F4189" t="str">
            <v>.</v>
          </cell>
          <cell r="G4189" t="str">
            <v>-</v>
          </cell>
          <cell r="H4189">
            <v>4451</v>
          </cell>
          <cell r="I4189" t="str">
            <v>dnaC</v>
          </cell>
          <cell r="J4189" t="str">
            <v>b4361</v>
          </cell>
          <cell r="K4189" t="str">
            <v>EG10237</v>
          </cell>
          <cell r="L4189" t="str">
            <v>EG10237</v>
          </cell>
          <cell r="M4189">
            <v>948864</v>
          </cell>
        </row>
        <row r="4190">
          <cell r="A4190" t="str">
            <v>NC_000913.2</v>
          </cell>
          <cell r="B4190" t="str">
            <v>RefSeq</v>
          </cell>
          <cell r="C4190" t="str">
            <v>gene</v>
          </cell>
          <cell r="D4190">
            <v>4599001</v>
          </cell>
          <cell r="E4190">
            <v>4599540</v>
          </cell>
          <cell r="F4190" t="str">
            <v>.</v>
          </cell>
          <cell r="G4190" t="str">
            <v>-</v>
          </cell>
          <cell r="H4190">
            <v>4452</v>
          </cell>
          <cell r="I4190" t="str">
            <v>dnaT</v>
          </cell>
          <cell r="J4190" t="str">
            <v>b4362</v>
          </cell>
          <cell r="K4190" t="str">
            <v>EG10244</v>
          </cell>
          <cell r="L4190" t="str">
            <v>EG10244</v>
          </cell>
          <cell r="M4190">
            <v>948813</v>
          </cell>
        </row>
        <row r="4191">
          <cell r="A4191" t="str">
            <v>NC_000913.2</v>
          </cell>
          <cell r="B4191" t="str">
            <v>RefSeq</v>
          </cell>
          <cell r="C4191" t="str">
            <v>gene</v>
          </cell>
          <cell r="D4191">
            <v>4599647</v>
          </cell>
          <cell r="E4191">
            <v>4600120</v>
          </cell>
          <cell r="F4191" t="str">
            <v>.</v>
          </cell>
          <cell r="G4191" t="str">
            <v>-</v>
          </cell>
          <cell r="H4191">
            <v>4453</v>
          </cell>
          <cell r="I4191" t="str">
            <v>yjjB</v>
          </cell>
          <cell r="J4191" t="str">
            <v>b4363</v>
          </cell>
          <cell r="K4191" t="str">
            <v>EG11215</v>
          </cell>
          <cell r="L4191" t="str">
            <v>EG11215</v>
          </cell>
          <cell r="M4191">
            <v>948811</v>
          </cell>
        </row>
        <row r="4192">
          <cell r="A4192" t="str">
            <v>NC_000913.2</v>
          </cell>
          <cell r="B4192" t="str">
            <v>RefSeq</v>
          </cell>
          <cell r="C4192" t="str">
            <v>gene</v>
          </cell>
          <cell r="D4192">
            <v>4600111</v>
          </cell>
          <cell r="E4192">
            <v>4600881</v>
          </cell>
          <cell r="F4192" t="str">
            <v>.</v>
          </cell>
          <cell r="G4192" t="str">
            <v>-</v>
          </cell>
          <cell r="H4192">
            <v>4454</v>
          </cell>
          <cell r="I4192" t="str">
            <v>yjjP</v>
          </cell>
          <cell r="J4192" t="str">
            <v>b4364</v>
          </cell>
          <cell r="K4192" t="str">
            <v>G7946</v>
          </cell>
          <cell r="L4192" t="str">
            <v>EG12592</v>
          </cell>
          <cell r="M4192">
            <v>948812</v>
          </cell>
        </row>
        <row r="4193">
          <cell r="A4193" t="str">
            <v>NC_000913.2</v>
          </cell>
          <cell r="B4193" t="str">
            <v>RefSeq</v>
          </cell>
          <cell r="C4193" t="str">
            <v>gene</v>
          </cell>
          <cell r="D4193">
            <v>4601500</v>
          </cell>
          <cell r="E4193">
            <v>4602225</v>
          </cell>
          <cell r="F4193" t="str">
            <v>.</v>
          </cell>
          <cell r="G4193" t="str">
            <v>+</v>
          </cell>
          <cell r="H4193">
            <v>4455</v>
          </cell>
          <cell r="I4193" t="str">
            <v>yjjQ</v>
          </cell>
          <cell r="J4193" t="str">
            <v>b4365</v>
          </cell>
          <cell r="K4193" t="str">
            <v>G7947</v>
          </cell>
          <cell r="L4193" t="str">
            <v>EG12593</v>
          </cell>
          <cell r="M4193">
            <v>948896</v>
          </cell>
        </row>
        <row r="4194">
          <cell r="A4194" t="str">
            <v>NC_000913.2</v>
          </cell>
          <cell r="B4194" t="str">
            <v>RefSeq</v>
          </cell>
          <cell r="C4194" t="str">
            <v>gene</v>
          </cell>
          <cell r="D4194">
            <v>4602183</v>
          </cell>
          <cell r="E4194">
            <v>4602860</v>
          </cell>
          <cell r="F4194" t="str">
            <v>.</v>
          </cell>
          <cell r="G4194" t="str">
            <v>+</v>
          </cell>
          <cell r="H4194">
            <v>4456</v>
          </cell>
          <cell r="I4194" t="str">
            <v>bglJ</v>
          </cell>
          <cell r="J4194" t="str">
            <v>b4366</v>
          </cell>
          <cell r="K4194" t="str">
            <v>G7948</v>
          </cell>
          <cell r="L4194" t="str">
            <v>EG12594</v>
          </cell>
          <cell r="M4194">
            <v>948889</v>
          </cell>
        </row>
        <row r="4195">
          <cell r="A4195" t="str">
            <v>NC_000913.2</v>
          </cell>
          <cell r="B4195" t="str">
            <v>RefSeq</v>
          </cell>
          <cell r="C4195" t="str">
            <v>gene</v>
          </cell>
          <cell r="D4195">
            <v>4602898</v>
          </cell>
          <cell r="E4195">
            <v>4603686</v>
          </cell>
          <cell r="F4195" t="str">
            <v>.</v>
          </cell>
          <cell r="G4195" t="str">
            <v>-</v>
          </cell>
          <cell r="H4195">
            <v>4457</v>
          </cell>
          <cell r="I4195" t="str">
            <v>fhuF</v>
          </cell>
          <cell r="J4195" t="str">
            <v>b4367</v>
          </cell>
          <cell r="K4195" t="str">
            <v>G7949</v>
          </cell>
          <cell r="L4195" t="str">
            <v>EG12595</v>
          </cell>
          <cell r="M4195">
            <v>948891</v>
          </cell>
        </row>
        <row r="4196">
          <cell r="A4196" t="str">
            <v>NC_000913.2</v>
          </cell>
          <cell r="B4196" t="str">
            <v>RefSeq</v>
          </cell>
          <cell r="C4196" t="str">
            <v>gene</v>
          </cell>
          <cell r="D4196">
            <v>4604102</v>
          </cell>
          <cell r="E4196">
            <v>4604188</v>
          </cell>
          <cell r="F4196" t="str">
            <v>.</v>
          </cell>
          <cell r="G4196" t="str">
            <v>-</v>
          </cell>
          <cell r="H4196">
            <v>4459</v>
          </cell>
          <cell r="I4196" t="str">
            <v>leuV</v>
          </cell>
          <cell r="J4196" t="str">
            <v>b4368</v>
          </cell>
          <cell r="K4196" t="str">
            <v>EG30051</v>
          </cell>
          <cell r="L4196" t="str">
            <v>EG30051</v>
          </cell>
          <cell r="M4196">
            <v>948873</v>
          </cell>
        </row>
        <row r="4197">
          <cell r="A4197" t="str">
            <v>NC_000913.2</v>
          </cell>
          <cell r="B4197" t="str">
            <v>RefSeq</v>
          </cell>
          <cell r="C4197" t="str">
            <v>gene</v>
          </cell>
          <cell r="D4197">
            <v>4604223</v>
          </cell>
          <cell r="E4197">
            <v>4604309</v>
          </cell>
          <cell r="F4197" t="str">
            <v>.</v>
          </cell>
          <cell r="G4197" t="str">
            <v>-</v>
          </cell>
          <cell r="H4197">
            <v>4460</v>
          </cell>
          <cell r="I4197" t="str">
            <v>leuP</v>
          </cell>
          <cell r="J4197" t="str">
            <v>b4369</v>
          </cell>
          <cell r="K4197" t="str">
            <v>EG30047</v>
          </cell>
          <cell r="L4197" t="str">
            <v>EG30047</v>
          </cell>
          <cell r="M4197">
            <v>948875</v>
          </cell>
        </row>
        <row r="4198">
          <cell r="A4198" t="str">
            <v>NC_000913.2</v>
          </cell>
          <cell r="B4198" t="str">
            <v>RefSeq</v>
          </cell>
          <cell r="C4198" t="str">
            <v>gene</v>
          </cell>
          <cell r="D4198">
            <v>4604338</v>
          </cell>
          <cell r="E4198">
            <v>4604424</v>
          </cell>
          <cell r="F4198" t="str">
            <v>.</v>
          </cell>
          <cell r="G4198" t="str">
            <v>-</v>
          </cell>
          <cell r="H4198">
            <v>4461</v>
          </cell>
          <cell r="I4198" t="str">
            <v>leuQ</v>
          </cell>
          <cell r="J4198" t="str">
            <v>b4370</v>
          </cell>
          <cell r="K4198" t="str">
            <v>EG30048</v>
          </cell>
          <cell r="L4198" t="str">
            <v>EG30048</v>
          </cell>
          <cell r="M4198">
            <v>948893</v>
          </cell>
        </row>
        <row r="4199">
          <cell r="A4199" t="str">
            <v>NC_000913.2</v>
          </cell>
          <cell r="B4199" t="str">
            <v>RefSeq</v>
          </cell>
          <cell r="C4199" t="str">
            <v>gene</v>
          </cell>
          <cell r="D4199">
            <v>4604692</v>
          </cell>
          <cell r="E4199">
            <v>4605723</v>
          </cell>
          <cell r="F4199" t="str">
            <v>.</v>
          </cell>
          <cell r="G4199" t="str">
            <v>-</v>
          </cell>
          <cell r="H4199">
            <v>4462</v>
          </cell>
          <cell r="I4199" t="str">
            <v>rsmC</v>
          </cell>
          <cell r="J4199" t="str">
            <v>b4371</v>
          </cell>
          <cell r="K4199" t="str">
            <v>G7950</v>
          </cell>
          <cell r="L4199" t="str">
            <v>EG12596</v>
          </cell>
          <cell r="M4199">
            <v>948892</v>
          </cell>
        </row>
        <row r="4200">
          <cell r="A4200" t="str">
            <v>NC_000913.2</v>
          </cell>
          <cell r="B4200" t="str">
            <v>RefSeq</v>
          </cell>
          <cell r="C4200" t="str">
            <v>gene</v>
          </cell>
          <cell r="D4200">
            <v>4605826</v>
          </cell>
          <cell r="E4200">
            <v>4606239</v>
          </cell>
          <cell r="F4200" t="str">
            <v>.</v>
          </cell>
          <cell r="G4200" t="str">
            <v>+</v>
          </cell>
          <cell r="H4200">
            <v>4463</v>
          </cell>
          <cell r="I4200" t="str">
            <v>holD</v>
          </cell>
          <cell r="J4200" t="str">
            <v>b4372</v>
          </cell>
          <cell r="K4200" t="str">
            <v>EG11414</v>
          </cell>
          <cell r="L4200" t="str">
            <v>EG11414</v>
          </cell>
          <cell r="M4200">
            <v>948890</v>
          </cell>
        </row>
        <row r="4201">
          <cell r="A4201" t="str">
            <v>NC_000913.2</v>
          </cell>
          <cell r="B4201" t="str">
            <v>RefSeq</v>
          </cell>
          <cell r="C4201" t="str">
            <v>gene</v>
          </cell>
          <cell r="D4201">
            <v>4606208</v>
          </cell>
          <cell r="E4201">
            <v>4606654</v>
          </cell>
          <cell r="F4201" t="str">
            <v>.</v>
          </cell>
          <cell r="G4201" t="str">
            <v>+</v>
          </cell>
          <cell r="H4201">
            <v>4464</v>
          </cell>
          <cell r="I4201" t="str">
            <v>rimI</v>
          </cell>
          <cell r="J4201" t="str">
            <v>b4373</v>
          </cell>
          <cell r="K4201" t="str">
            <v>EG10850</v>
          </cell>
          <cell r="L4201" t="str">
            <v>EG10850</v>
          </cell>
          <cell r="M4201">
            <v>948894</v>
          </cell>
        </row>
        <row r="4202">
          <cell r="A4202" t="str">
            <v>NC_000913.2</v>
          </cell>
          <cell r="B4202" t="str">
            <v>RefSeq</v>
          </cell>
          <cell r="C4202" t="str">
            <v>gene</v>
          </cell>
          <cell r="D4202">
            <v>4606669</v>
          </cell>
          <cell r="E4202">
            <v>4607346</v>
          </cell>
          <cell r="F4202" t="str">
            <v>.</v>
          </cell>
          <cell r="G4202" t="str">
            <v>+</v>
          </cell>
          <cell r="H4202">
            <v>4465</v>
          </cell>
          <cell r="I4202" t="str">
            <v>yjjG</v>
          </cell>
          <cell r="J4202" t="str">
            <v>b4374</v>
          </cell>
          <cell r="K4202" t="str">
            <v>EG12115</v>
          </cell>
          <cell r="L4202" t="str">
            <v>EG12115</v>
          </cell>
          <cell r="M4202">
            <v>948899</v>
          </cell>
        </row>
        <row r="4203">
          <cell r="A4203" t="str">
            <v>NC_000913.2</v>
          </cell>
          <cell r="B4203" t="str">
            <v>RefSeq</v>
          </cell>
          <cell r="C4203" t="str">
            <v>gene</v>
          </cell>
          <cell r="D4203">
            <v>4607437</v>
          </cell>
          <cell r="E4203">
            <v>4609026</v>
          </cell>
          <cell r="F4203" t="str">
            <v>.</v>
          </cell>
          <cell r="G4203" t="str">
            <v>+</v>
          </cell>
          <cell r="H4203">
            <v>4466</v>
          </cell>
          <cell r="I4203" t="str">
            <v>prfC</v>
          </cell>
          <cell r="J4203" t="str">
            <v>b4375</v>
          </cell>
          <cell r="K4203" t="str">
            <v>EG12114</v>
          </cell>
          <cell r="L4203" t="str">
            <v>EG12114</v>
          </cell>
          <cell r="M4203">
            <v>948897</v>
          </cell>
        </row>
        <row r="4204">
          <cell r="A4204" t="str">
            <v>NC_000913.2</v>
          </cell>
          <cell r="B4204" t="str">
            <v>RefSeq</v>
          </cell>
          <cell r="C4204" t="str">
            <v>gene</v>
          </cell>
          <cell r="D4204">
            <v>4609419</v>
          </cell>
          <cell r="E4204">
            <v>4610024</v>
          </cell>
          <cell r="F4204" t="str">
            <v>.</v>
          </cell>
          <cell r="G4204" t="str">
            <v>+</v>
          </cell>
          <cell r="H4204">
            <v>4467</v>
          </cell>
          <cell r="I4204" t="str">
            <v>osmY</v>
          </cell>
          <cell r="J4204" t="str">
            <v>b4376</v>
          </cell>
          <cell r="K4204" t="str">
            <v>EG11391</v>
          </cell>
          <cell r="L4204" t="str">
            <v>EG11391</v>
          </cell>
          <cell r="M4204">
            <v>948895</v>
          </cell>
        </row>
        <row r="4205">
          <cell r="A4205" t="str">
            <v>NC_000913.2</v>
          </cell>
          <cell r="B4205" t="str">
            <v>RefSeq</v>
          </cell>
          <cell r="C4205" t="str">
            <v>gene</v>
          </cell>
          <cell r="D4205">
            <v>4610434</v>
          </cell>
          <cell r="E4205">
            <v>4611507</v>
          </cell>
          <cell r="F4205" t="str">
            <v>.</v>
          </cell>
          <cell r="G4205" t="str">
            <v>+</v>
          </cell>
          <cell r="H4205">
            <v>4469</v>
          </cell>
          <cell r="I4205" t="str">
            <v>yjjU</v>
          </cell>
          <cell r="J4205" t="str">
            <v>b4377</v>
          </cell>
          <cell r="K4205" t="str">
            <v>G7951</v>
          </cell>
          <cell r="L4205" t="str">
            <v>EG12597</v>
          </cell>
          <cell r="M4205">
            <v>948906</v>
          </cell>
        </row>
        <row r="4206">
          <cell r="A4206" t="str">
            <v>NC_000913.2</v>
          </cell>
          <cell r="B4206" t="str">
            <v>RefSeq</v>
          </cell>
          <cell r="C4206" t="str">
            <v>gene</v>
          </cell>
          <cell r="D4206">
            <v>4611504</v>
          </cell>
          <cell r="E4206">
            <v>4612283</v>
          </cell>
          <cell r="F4206" t="str">
            <v>.</v>
          </cell>
          <cell r="G4206" t="str">
            <v>+</v>
          </cell>
          <cell r="H4206">
            <v>4470</v>
          </cell>
          <cell r="I4206" t="str">
            <v>yjjV</v>
          </cell>
          <cell r="J4206" t="str">
            <v>b4378</v>
          </cell>
          <cell r="K4206" t="str">
            <v>G7952</v>
          </cell>
          <cell r="L4206" t="str">
            <v>EG12598</v>
          </cell>
          <cell r="M4206">
            <v>2847741</v>
          </cell>
        </row>
        <row r="4207">
          <cell r="A4207" t="str">
            <v>NC_000913.2</v>
          </cell>
          <cell r="B4207" t="str">
            <v>RefSeq</v>
          </cell>
          <cell r="C4207" t="str">
            <v>gene</v>
          </cell>
          <cell r="D4207">
            <v>4612703</v>
          </cell>
          <cell r="E4207">
            <v>4613566</v>
          </cell>
          <cell r="F4207" t="str">
            <v>.</v>
          </cell>
          <cell r="G4207" t="str">
            <v>-</v>
          </cell>
          <cell r="H4207">
            <v>4471</v>
          </cell>
          <cell r="I4207" t="str">
            <v>yjjW</v>
          </cell>
          <cell r="J4207" t="str">
            <v>b4379</v>
          </cell>
          <cell r="K4207" t="str">
            <v>G7953</v>
          </cell>
          <cell r="L4207" t="str">
            <v>EG12599</v>
          </cell>
          <cell r="M4207">
            <v>948905</v>
          </cell>
        </row>
        <row r="4208">
          <cell r="A4208" t="str">
            <v>NC_000913.2</v>
          </cell>
          <cell r="B4208" t="str">
            <v>RefSeq</v>
          </cell>
          <cell r="C4208" t="str">
            <v>gene</v>
          </cell>
          <cell r="D4208">
            <v>4613538</v>
          </cell>
          <cell r="E4208">
            <v>4615088</v>
          </cell>
          <cell r="F4208" t="str">
            <v>.</v>
          </cell>
          <cell r="G4208" t="str">
            <v>-</v>
          </cell>
          <cell r="H4208">
            <v>4472</v>
          </cell>
          <cell r="I4208" t="str">
            <v>yjjI</v>
          </cell>
          <cell r="J4208" t="str">
            <v>b4380</v>
          </cell>
          <cell r="K4208" t="str">
            <v>EG12171</v>
          </cell>
          <cell r="L4208" t="str">
            <v>EG12171</v>
          </cell>
          <cell r="M4208">
            <v>948904</v>
          </cell>
        </row>
        <row r="4209">
          <cell r="A4209" t="str">
            <v>NC_000913.2</v>
          </cell>
          <cell r="B4209" t="str">
            <v>RefSeq</v>
          </cell>
          <cell r="C4209" t="str">
            <v>gene</v>
          </cell>
          <cell r="D4209">
            <v>4615346</v>
          </cell>
          <cell r="E4209">
            <v>4616125</v>
          </cell>
          <cell r="F4209" t="str">
            <v>.</v>
          </cell>
          <cell r="G4209" t="str">
            <v>+</v>
          </cell>
          <cell r="H4209">
            <v>4473</v>
          </cell>
          <cell r="I4209" t="str">
            <v>deoC</v>
          </cell>
          <cell r="J4209" t="str">
            <v>b4381</v>
          </cell>
          <cell r="K4209" t="str">
            <v>EG10221</v>
          </cell>
          <cell r="L4209" t="str">
            <v>EG10221</v>
          </cell>
          <cell r="M4209">
            <v>948902</v>
          </cell>
        </row>
        <row r="4210">
          <cell r="A4210" t="str">
            <v>NC_000913.2</v>
          </cell>
          <cell r="B4210" t="str">
            <v>RefSeq</v>
          </cell>
          <cell r="C4210" t="str">
            <v>gene</v>
          </cell>
          <cell r="D4210">
            <v>4616252</v>
          </cell>
          <cell r="E4210">
            <v>4617574</v>
          </cell>
          <cell r="F4210" t="str">
            <v>.</v>
          </cell>
          <cell r="G4210" t="str">
            <v>+</v>
          </cell>
          <cell r="H4210">
            <v>4474</v>
          </cell>
          <cell r="I4210" t="str">
            <v>deoA</v>
          </cell>
          <cell r="J4210" t="str">
            <v>b4382</v>
          </cell>
          <cell r="K4210" t="str">
            <v>EG10219</v>
          </cell>
          <cell r="L4210" t="str">
            <v>EG10219</v>
          </cell>
          <cell r="M4210">
            <v>948901</v>
          </cell>
        </row>
        <row r="4211">
          <cell r="A4211" t="str">
            <v>NC_000913.2</v>
          </cell>
          <cell r="B4211" t="str">
            <v>RefSeq</v>
          </cell>
          <cell r="C4211" t="str">
            <v>gene</v>
          </cell>
          <cell r="D4211">
            <v>4617626</v>
          </cell>
          <cell r="E4211">
            <v>4618849</v>
          </cell>
          <cell r="F4211" t="str">
            <v>.</v>
          </cell>
          <cell r="G4211" t="str">
            <v>+</v>
          </cell>
          <cell r="H4211">
            <v>4475</v>
          </cell>
          <cell r="I4211" t="str">
            <v>deoB</v>
          </cell>
          <cell r="J4211" t="str">
            <v>b4383</v>
          </cell>
          <cell r="K4211" t="str">
            <v>EG10220</v>
          </cell>
          <cell r="L4211" t="str">
            <v>EG10220</v>
          </cell>
          <cell r="M4211">
            <v>948910</v>
          </cell>
        </row>
        <row r="4212">
          <cell r="A4212" t="str">
            <v>NC_000913.2</v>
          </cell>
          <cell r="B4212" t="str">
            <v>RefSeq</v>
          </cell>
          <cell r="C4212" t="str">
            <v>gene</v>
          </cell>
          <cell r="D4212">
            <v>4618906</v>
          </cell>
          <cell r="E4212">
            <v>4619625</v>
          </cell>
          <cell r="F4212" t="str">
            <v>.</v>
          </cell>
          <cell r="G4212" t="str">
            <v>+</v>
          </cell>
          <cell r="H4212">
            <v>4476</v>
          </cell>
          <cell r="I4212" t="str">
            <v>deoD</v>
          </cell>
          <cell r="J4212" t="str">
            <v>b4384</v>
          </cell>
          <cell r="K4212" t="str">
            <v>EG10222</v>
          </cell>
          <cell r="L4212" t="str">
            <v>EG10222</v>
          </cell>
          <cell r="M4212">
            <v>945654</v>
          </cell>
        </row>
        <row r="4213">
          <cell r="A4213" t="str">
            <v>NC_000913.2</v>
          </cell>
          <cell r="B4213" t="str">
            <v>RefSeq</v>
          </cell>
          <cell r="C4213" t="str">
            <v>gene</v>
          </cell>
          <cell r="D4213">
            <v>4619792</v>
          </cell>
          <cell r="E4213">
            <v>4621123</v>
          </cell>
          <cell r="F4213" t="str">
            <v>.</v>
          </cell>
          <cell r="G4213" t="str">
            <v>+</v>
          </cell>
          <cell r="H4213">
            <v>4477</v>
          </cell>
          <cell r="I4213" t="str">
            <v>yjjJ</v>
          </cell>
          <cell r="J4213" t="str">
            <v>b4385</v>
          </cell>
          <cell r="K4213" t="str">
            <v>EG12342</v>
          </cell>
          <cell r="L4213" t="str">
            <v>EG12342</v>
          </cell>
          <cell r="M4213">
            <v>944883</v>
          </cell>
        </row>
        <row r="4214">
          <cell r="A4214" t="str">
            <v>NC_000913.2</v>
          </cell>
          <cell r="B4214" t="str">
            <v>RefSeq</v>
          </cell>
          <cell r="C4214" t="str">
            <v>gene</v>
          </cell>
          <cell r="D4214">
            <v>4621124</v>
          </cell>
          <cell r="E4214">
            <v>4622140</v>
          </cell>
          <cell r="F4214" t="str">
            <v>.</v>
          </cell>
          <cell r="G4214" t="str">
            <v>-</v>
          </cell>
          <cell r="H4214">
            <v>4478</v>
          </cell>
          <cell r="I4214" t="str">
            <v>lplA</v>
          </cell>
          <cell r="J4214" t="str">
            <v>b4386</v>
          </cell>
          <cell r="K4214" t="str">
            <v>EG11796</v>
          </cell>
          <cell r="L4214" t="str">
            <v>EG11796</v>
          </cell>
          <cell r="M4214">
            <v>944865</v>
          </cell>
        </row>
        <row r="4215">
          <cell r="A4215" t="str">
            <v>NC_000913.2</v>
          </cell>
          <cell r="B4215" t="str">
            <v>RefSeq</v>
          </cell>
          <cell r="C4215" t="str">
            <v>gene</v>
          </cell>
          <cell r="D4215">
            <v>4622168</v>
          </cell>
          <cell r="E4215">
            <v>4622812</v>
          </cell>
          <cell r="F4215" t="str">
            <v>.</v>
          </cell>
          <cell r="G4215" t="str">
            <v>-</v>
          </cell>
          <cell r="H4215">
            <v>4479</v>
          </cell>
          <cell r="I4215" t="str">
            <v>ytjB</v>
          </cell>
          <cell r="J4215" t="str">
            <v>b4387</v>
          </cell>
          <cell r="K4215" t="str">
            <v>EG10951</v>
          </cell>
          <cell r="L4215" t="str">
            <v>EG10951</v>
          </cell>
          <cell r="M4215">
            <v>946089</v>
          </cell>
        </row>
        <row r="4216">
          <cell r="A4216" t="str">
            <v>NC_000913.2</v>
          </cell>
          <cell r="B4216" t="str">
            <v>RefSeq</v>
          </cell>
          <cell r="C4216" t="str">
            <v>gene</v>
          </cell>
          <cell r="D4216">
            <v>4622918</v>
          </cell>
          <cell r="E4216">
            <v>4623886</v>
          </cell>
          <cell r="F4216" t="str">
            <v>.</v>
          </cell>
          <cell r="G4216" t="str">
            <v>+</v>
          </cell>
          <cell r="H4216">
            <v>4480</v>
          </cell>
          <cell r="I4216" t="str">
            <v>serB</v>
          </cell>
          <cell r="J4216" t="str">
            <v>b4388</v>
          </cell>
          <cell r="K4216" t="str">
            <v>EG10945</v>
          </cell>
          <cell r="L4216" t="str">
            <v>EG10945</v>
          </cell>
          <cell r="M4216">
            <v>948913</v>
          </cell>
        </row>
        <row r="4217">
          <cell r="A4217" t="str">
            <v>NC_000913.2</v>
          </cell>
          <cell r="B4217" t="str">
            <v>RefSeq</v>
          </cell>
          <cell r="C4217" t="str">
            <v>gene</v>
          </cell>
          <cell r="D4217">
            <v>4623935</v>
          </cell>
          <cell r="E4217">
            <v>4625317</v>
          </cell>
          <cell r="F4217" t="str">
            <v>.</v>
          </cell>
          <cell r="G4217" t="str">
            <v>+</v>
          </cell>
          <cell r="H4217">
            <v>4481</v>
          </cell>
          <cell r="I4217" t="str">
            <v>radA</v>
          </cell>
          <cell r="J4217" t="str">
            <v>b4389</v>
          </cell>
          <cell r="K4217" t="str">
            <v>EG11296</v>
          </cell>
          <cell r="L4217" t="str">
            <v>EG11296</v>
          </cell>
          <cell r="M4217">
            <v>948912</v>
          </cell>
        </row>
        <row r="4218">
          <cell r="A4218" t="str">
            <v>NC_000913.2</v>
          </cell>
          <cell r="B4218" t="str">
            <v>RefSeq</v>
          </cell>
          <cell r="C4218" t="str">
            <v>gene</v>
          </cell>
          <cell r="D4218">
            <v>4625338</v>
          </cell>
          <cell r="E4218">
            <v>4626570</v>
          </cell>
          <cell r="F4218" t="str">
            <v>.</v>
          </cell>
          <cell r="G4218" t="str">
            <v>+</v>
          </cell>
          <cell r="H4218">
            <v>4482</v>
          </cell>
          <cell r="I4218" t="str">
            <v>nadR</v>
          </cell>
          <cell r="J4218" t="str">
            <v>b4390</v>
          </cell>
          <cell r="K4218" t="str">
            <v>EG11335</v>
          </cell>
          <cell r="L4218" t="str">
            <v>EG11335</v>
          </cell>
          <cell r="M4218">
            <v>948911</v>
          </cell>
        </row>
        <row r="4219">
          <cell r="A4219" t="str">
            <v>NC_000913.2</v>
          </cell>
          <cell r="B4219" t="str">
            <v>RefSeq</v>
          </cell>
          <cell r="C4219" t="str">
            <v>gene</v>
          </cell>
          <cell r="D4219">
            <v>4626878</v>
          </cell>
          <cell r="E4219">
            <v>4628545</v>
          </cell>
          <cell r="F4219" t="str">
            <v>.</v>
          </cell>
          <cell r="G4219" t="str">
            <v>-</v>
          </cell>
          <cell r="H4219">
            <v>4483</v>
          </cell>
          <cell r="I4219" t="str">
            <v>yjjK</v>
          </cell>
          <cell r="J4219" t="str">
            <v>b4391</v>
          </cell>
          <cell r="K4219" t="str">
            <v>EG12343</v>
          </cell>
          <cell r="L4219" t="str">
            <v>EG12343</v>
          </cell>
          <cell r="M4219">
            <v>948909</v>
          </cell>
        </row>
        <row r="4220">
          <cell r="A4220" t="str">
            <v>NC_000913.2</v>
          </cell>
          <cell r="B4220" t="str">
            <v>RefSeq</v>
          </cell>
          <cell r="C4220" t="str">
            <v>gene</v>
          </cell>
          <cell r="D4220">
            <v>4628756</v>
          </cell>
          <cell r="E4220">
            <v>4630693</v>
          </cell>
          <cell r="F4220" t="str">
            <v>.</v>
          </cell>
          <cell r="G4220" t="str">
            <v>+</v>
          </cell>
          <cell r="H4220">
            <v>4484</v>
          </cell>
          <cell r="I4220" t="str">
            <v>slt</v>
          </cell>
          <cell r="J4220" t="str">
            <v>b4392</v>
          </cell>
          <cell r="K4220" t="str">
            <v>EG10950</v>
          </cell>
          <cell r="L4220" t="str">
            <v>EG10950</v>
          </cell>
          <cell r="M4220">
            <v>948908</v>
          </cell>
        </row>
        <row r="4221">
          <cell r="A4221" t="str">
            <v>NC_000913.2</v>
          </cell>
          <cell r="B4221" t="str">
            <v>RefSeq</v>
          </cell>
          <cell r="C4221" t="str">
            <v>gene</v>
          </cell>
          <cell r="D4221">
            <v>4630783</v>
          </cell>
          <cell r="E4221">
            <v>4631109</v>
          </cell>
          <cell r="F4221" t="str">
            <v>.</v>
          </cell>
          <cell r="G4221" t="str">
            <v>+</v>
          </cell>
          <cell r="H4221">
            <v>4485</v>
          </cell>
          <cell r="I4221" t="str">
            <v>trpR</v>
          </cell>
          <cell r="J4221" t="str">
            <v>b4393</v>
          </cell>
          <cell r="K4221" t="str">
            <v>EG11029</v>
          </cell>
          <cell r="L4221" t="str">
            <v>EG11029</v>
          </cell>
          <cell r="M4221">
            <v>948917</v>
          </cell>
        </row>
        <row r="4222">
          <cell r="A4222" t="str">
            <v>NC_000913.2</v>
          </cell>
          <cell r="B4222" t="str">
            <v>RefSeq</v>
          </cell>
          <cell r="C4222" t="str">
            <v>gene</v>
          </cell>
          <cell r="D4222">
            <v>4631256</v>
          </cell>
          <cell r="E4222">
            <v>4631768</v>
          </cell>
          <cell r="F4222" t="str">
            <v>.</v>
          </cell>
          <cell r="G4222" t="str">
            <v>-</v>
          </cell>
          <cell r="H4222">
            <v>4486</v>
          </cell>
          <cell r="I4222" t="str">
            <v>yjjX</v>
          </cell>
          <cell r="J4222" t="str">
            <v>b4394</v>
          </cell>
          <cell r="K4222" t="str">
            <v>EG12600</v>
          </cell>
          <cell r="L4222" t="str">
            <v>EG12600</v>
          </cell>
          <cell r="M4222">
            <v>948919</v>
          </cell>
        </row>
        <row r="4223">
          <cell r="A4223" t="str">
            <v>NC_000913.2</v>
          </cell>
          <cell r="B4223" t="str">
            <v>RefSeq</v>
          </cell>
          <cell r="C4223" t="str">
            <v>gene</v>
          </cell>
          <cell r="D4223">
            <v>4631820</v>
          </cell>
          <cell r="E4223">
            <v>4632467</v>
          </cell>
          <cell r="F4223" t="str">
            <v>.</v>
          </cell>
          <cell r="G4223" t="str">
            <v>+</v>
          </cell>
          <cell r="H4223">
            <v>4487</v>
          </cell>
          <cell r="I4223" t="str">
            <v>ytjC</v>
          </cell>
          <cell r="J4223" t="str">
            <v>b4395</v>
          </cell>
          <cell r="K4223" t="str">
            <v>EG12164</v>
          </cell>
          <cell r="L4223" t="str">
            <v>EG12164</v>
          </cell>
          <cell r="M4223">
            <v>948918</v>
          </cell>
        </row>
        <row r="4224">
          <cell r="A4224" t="str">
            <v>NC_000913.2</v>
          </cell>
          <cell r="B4224" t="str">
            <v>RefSeq</v>
          </cell>
          <cell r="C4224" t="str">
            <v>gene</v>
          </cell>
          <cell r="D4224">
            <v>4632464</v>
          </cell>
          <cell r="E4224">
            <v>4633333</v>
          </cell>
          <cell r="F4224" t="str">
            <v>.</v>
          </cell>
          <cell r="G4224" t="str">
            <v>-</v>
          </cell>
          <cell r="H4224">
            <v>4488</v>
          </cell>
          <cell r="I4224" t="str">
            <v>rob</v>
          </cell>
          <cell r="J4224" t="str">
            <v>b4396</v>
          </cell>
          <cell r="K4224" t="str">
            <v>EG11366</v>
          </cell>
          <cell r="L4224" t="str">
            <v>EG11366</v>
          </cell>
          <cell r="M4224">
            <v>948916</v>
          </cell>
        </row>
        <row r="4225">
          <cell r="A4225" t="str">
            <v>NC_000913.2</v>
          </cell>
          <cell r="B4225" t="str">
            <v>RefSeq</v>
          </cell>
          <cell r="C4225" t="str">
            <v>gene</v>
          </cell>
          <cell r="D4225">
            <v>4633544</v>
          </cell>
          <cell r="E4225">
            <v>4634017</v>
          </cell>
          <cell r="F4225" t="str">
            <v>.</v>
          </cell>
          <cell r="G4225" t="str">
            <v>+</v>
          </cell>
          <cell r="H4225">
            <v>4489</v>
          </cell>
          <cell r="I4225" t="str">
            <v>creA</v>
          </cell>
          <cell r="J4225" t="str">
            <v>b4397</v>
          </cell>
          <cell r="K4225" t="str">
            <v>EG11217</v>
          </cell>
          <cell r="L4225" t="str">
            <v>EG11217</v>
          </cell>
          <cell r="M4225">
            <v>948920</v>
          </cell>
        </row>
        <row r="4226">
          <cell r="A4226" t="str">
            <v>NC_000913.2</v>
          </cell>
          <cell r="B4226" t="str">
            <v>RefSeq</v>
          </cell>
          <cell r="C4226" t="str">
            <v>gene</v>
          </cell>
          <cell r="D4226">
            <v>4634030</v>
          </cell>
          <cell r="E4226">
            <v>4634719</v>
          </cell>
          <cell r="F4226" t="str">
            <v>.</v>
          </cell>
          <cell r="G4226" t="str">
            <v>+</v>
          </cell>
          <cell r="H4226">
            <v>4490</v>
          </cell>
          <cell r="I4226" t="str">
            <v>creB</v>
          </cell>
          <cell r="J4226" t="str">
            <v>b4398</v>
          </cell>
          <cell r="K4226" t="str">
            <v>EG11218</v>
          </cell>
          <cell r="L4226" t="str">
            <v>EG11218</v>
          </cell>
          <cell r="M4226">
            <v>948922</v>
          </cell>
        </row>
        <row r="4227">
          <cell r="A4227" t="str">
            <v>NC_000913.2</v>
          </cell>
          <cell r="B4227" t="str">
            <v>RefSeq</v>
          </cell>
          <cell r="C4227" t="str">
            <v>gene</v>
          </cell>
          <cell r="D4227">
            <v>4634719</v>
          </cell>
          <cell r="E4227">
            <v>4636143</v>
          </cell>
          <cell r="F4227" t="str">
            <v>.</v>
          </cell>
          <cell r="G4227" t="str">
            <v>+</v>
          </cell>
          <cell r="H4227">
            <v>4491</v>
          </cell>
          <cell r="I4227" t="str">
            <v>creC</v>
          </cell>
          <cell r="J4227" t="str">
            <v>b4399</v>
          </cell>
          <cell r="K4227" t="str">
            <v>EG10730</v>
          </cell>
          <cell r="L4227" t="str">
            <v>EG10730</v>
          </cell>
          <cell r="M4227">
            <v>948609</v>
          </cell>
        </row>
        <row r="4228">
          <cell r="A4228" t="str">
            <v>NC_000913.2</v>
          </cell>
          <cell r="B4228" t="str">
            <v>RefSeq</v>
          </cell>
          <cell r="C4228" t="str">
            <v>gene</v>
          </cell>
          <cell r="D4228">
            <v>4636201</v>
          </cell>
          <cell r="E4228">
            <v>4637553</v>
          </cell>
          <cell r="F4228" t="str">
            <v>.</v>
          </cell>
          <cell r="G4228" t="str">
            <v>+</v>
          </cell>
          <cell r="H4228">
            <v>4492</v>
          </cell>
          <cell r="I4228" t="str">
            <v>creD</v>
          </cell>
          <cell r="J4228" t="str">
            <v>b4400</v>
          </cell>
          <cell r="K4228" t="str">
            <v>EG10145</v>
          </cell>
          <cell r="L4228" t="str">
            <v>EG10145</v>
          </cell>
          <cell r="M4228">
            <v>948868</v>
          </cell>
        </row>
        <row r="4229">
          <cell r="A4229" t="str">
            <v>NC_000913.2</v>
          </cell>
          <cell r="B4229" t="str">
            <v>RefSeq</v>
          </cell>
          <cell r="C4229" t="str">
            <v>gene</v>
          </cell>
          <cell r="D4229">
            <v>1157092</v>
          </cell>
          <cell r="E4229">
            <v>1158525</v>
          </cell>
          <cell r="F4229" t="str">
            <v>.</v>
          </cell>
          <cell r="G4229" t="str">
            <v>+</v>
          </cell>
          <cell r="H4229">
            <v>1115</v>
          </cell>
          <cell r="I4229" t="str">
            <v>ptsG</v>
          </cell>
          <cell r="J4229" t="str">
            <v>b4401</v>
          </cell>
          <cell r="K4229" t="str">
            <v>EG10787</v>
          </cell>
          <cell r="L4229" t="str">
            <v>EG10787</v>
          </cell>
          <cell r="M4229">
            <v>945651</v>
          </cell>
        </row>
        <row r="4230">
          <cell r="A4230" t="str">
            <v>NC_000913.2</v>
          </cell>
          <cell r="B4230" t="str">
            <v>RefSeq</v>
          </cell>
          <cell r="C4230" t="str">
            <v>gene</v>
          </cell>
          <cell r="D4230">
            <v>4638425</v>
          </cell>
          <cell r="E4230">
            <v>4638565</v>
          </cell>
          <cell r="F4230" t="str">
            <v>.</v>
          </cell>
          <cell r="G4230" t="str">
            <v>+</v>
          </cell>
          <cell r="H4230">
            <v>4494</v>
          </cell>
          <cell r="I4230" t="str">
            <v>yjjY</v>
          </cell>
          <cell r="J4230" t="str">
            <v>b4402</v>
          </cell>
          <cell r="K4230" t="str">
            <v>G7954</v>
          </cell>
          <cell r="L4230" t="str">
            <v>EG12601</v>
          </cell>
          <cell r="M4230">
            <v>948925</v>
          </cell>
        </row>
        <row r="4231">
          <cell r="A4231" t="str">
            <v>NC_000913.2</v>
          </cell>
          <cell r="B4231" t="str">
            <v>RefSeq</v>
          </cell>
          <cell r="C4231" t="str">
            <v>gene</v>
          </cell>
          <cell r="D4231">
            <v>4638965</v>
          </cell>
          <cell r="E4231">
            <v>4639651</v>
          </cell>
          <cell r="F4231" t="str">
            <v>.</v>
          </cell>
          <cell r="G4231" t="str">
            <v>+</v>
          </cell>
          <cell r="H4231">
            <v>4495</v>
          </cell>
          <cell r="I4231" t="str">
            <v>yjtD</v>
          </cell>
          <cell r="J4231" t="str">
            <v>b4403</v>
          </cell>
          <cell r="K4231" t="str">
            <v>EG12309</v>
          </cell>
          <cell r="L4231" t="str">
            <v>EG12309</v>
          </cell>
          <cell r="M4231">
            <v>948924</v>
          </cell>
        </row>
        <row r="4232">
          <cell r="A4232" t="str">
            <v>NC_000913.2</v>
          </cell>
          <cell r="B4232" t="str">
            <v>RefSeq</v>
          </cell>
          <cell r="C4232" t="str">
            <v>gene</v>
          </cell>
          <cell r="D4232">
            <v>213925</v>
          </cell>
          <cell r="E4232">
            <v>214125</v>
          </cell>
          <cell r="F4232" t="str">
            <v>.</v>
          </cell>
          <cell r="G4232" t="str">
            <v>-</v>
          </cell>
          <cell r="H4232">
            <v>187</v>
          </cell>
          <cell r="I4232" t="str">
            <v>yaeP</v>
          </cell>
          <cell r="J4232" t="str">
            <v>b4406</v>
          </cell>
          <cell r="K4232" t="str">
            <v>G372</v>
          </cell>
          <cell r="L4232" t="str">
            <v>EG13222</v>
          </cell>
          <cell r="M4232">
            <v>1450233</v>
          </cell>
        </row>
        <row r="4233">
          <cell r="A4233" t="str">
            <v>NC_000913.2</v>
          </cell>
          <cell r="B4233" t="str">
            <v>RefSeq</v>
          </cell>
          <cell r="C4233" t="str">
            <v>gene</v>
          </cell>
          <cell r="D4233">
            <v>4190660</v>
          </cell>
          <cell r="E4233">
            <v>4190860</v>
          </cell>
          <cell r="F4233" t="str">
            <v>.</v>
          </cell>
          <cell r="G4233" t="str">
            <v>-</v>
          </cell>
          <cell r="H4233">
            <v>4071</v>
          </cell>
          <cell r="I4233" t="str">
            <v>thiS</v>
          </cell>
          <cell r="J4233" t="str">
            <v>b4407</v>
          </cell>
          <cell r="K4233" t="str">
            <v>G1</v>
          </cell>
          <cell r="L4233" t="str">
            <v>EG14363</v>
          </cell>
          <cell r="M4233">
            <v>2847702</v>
          </cell>
        </row>
        <row r="4234">
          <cell r="A4234" t="str">
            <v>NC_000913.2</v>
          </cell>
          <cell r="B4234" t="str">
            <v>RefSeq</v>
          </cell>
          <cell r="C4234" t="str">
            <v>gene</v>
          </cell>
          <cell r="D4234">
            <v>2922178</v>
          </cell>
          <cell r="E4234">
            <v>2922546</v>
          </cell>
          <cell r="F4234" t="str">
            <v>.</v>
          </cell>
          <cell r="G4234" t="str">
            <v>-</v>
          </cell>
          <cell r="H4234">
            <v>2854</v>
          </cell>
          <cell r="I4234" t="str">
            <v>csrB</v>
          </cell>
          <cell r="J4234" t="str">
            <v>b4408</v>
          </cell>
          <cell r="K4234" t="str">
            <v>G0-8785</v>
          </cell>
          <cell r="L4234" t="str">
            <v>EG31119</v>
          </cell>
          <cell r="M4234">
            <v>2847719</v>
          </cell>
        </row>
        <row r="4235">
          <cell r="A4235" t="str">
            <v>NC_000913.2</v>
          </cell>
          <cell r="B4235" t="str">
            <v>RefSeq</v>
          </cell>
          <cell r="C4235" t="str">
            <v>gene</v>
          </cell>
          <cell r="D4235">
            <v>1702575</v>
          </cell>
          <cell r="E4235">
            <v>1702700</v>
          </cell>
          <cell r="F4235" t="str">
            <v>.</v>
          </cell>
          <cell r="G4235" t="str">
            <v>+</v>
          </cell>
          <cell r="H4235">
            <v>1664</v>
          </cell>
          <cell r="I4235" t="str">
            <v>blr</v>
          </cell>
          <cell r="J4235" t="str">
            <v>b4409</v>
          </cell>
          <cell r="K4235" t="str">
            <v>G0-9561</v>
          </cell>
          <cell r="L4235" t="str">
            <v>EG14389</v>
          </cell>
          <cell r="M4235">
            <v>2847682</v>
          </cell>
        </row>
        <row r="4236">
          <cell r="A4236" t="str">
            <v>NC_000913.2</v>
          </cell>
          <cell r="B4236" t="str">
            <v>RefSeq</v>
          </cell>
          <cell r="C4236" t="str">
            <v>gene</v>
          </cell>
          <cell r="D4236">
            <v>4374340</v>
          </cell>
          <cell r="E4236">
            <v>4374465</v>
          </cell>
          <cell r="F4236" t="str">
            <v>.</v>
          </cell>
          <cell r="G4236" t="str">
            <v>+</v>
          </cell>
          <cell r="H4236">
            <v>4234</v>
          </cell>
          <cell r="I4236" t="str">
            <v>ecnA</v>
          </cell>
          <cell r="J4236" t="str">
            <v>b4410</v>
          </cell>
          <cell r="K4236" t="str">
            <v>G0-41</v>
          </cell>
          <cell r="L4236" t="str">
            <v>EG14372</v>
          </cell>
          <cell r="M4236">
            <v>2847736</v>
          </cell>
        </row>
        <row r="4237">
          <cell r="A4237" t="str">
            <v>NC_000913.2</v>
          </cell>
          <cell r="B4237" t="str">
            <v>RefSeq</v>
          </cell>
          <cell r="C4237" t="str">
            <v>gene</v>
          </cell>
          <cell r="D4237">
            <v>4374576</v>
          </cell>
          <cell r="E4237">
            <v>4374722</v>
          </cell>
          <cell r="F4237" t="str">
            <v>.</v>
          </cell>
          <cell r="G4237" t="str">
            <v>+</v>
          </cell>
          <cell r="H4237">
            <v>4235</v>
          </cell>
          <cell r="I4237" t="str">
            <v>ecnB</v>
          </cell>
          <cell r="J4237" t="str">
            <v>b4411</v>
          </cell>
          <cell r="K4237" t="str">
            <v>G0-9562</v>
          </cell>
          <cell r="L4237" t="str">
            <v>EG14345</v>
          </cell>
          <cell r="M4237">
            <v>2847737</v>
          </cell>
        </row>
        <row r="4238">
          <cell r="A4238" t="str">
            <v>NC_000913.2</v>
          </cell>
          <cell r="B4238" t="str">
            <v>RefSeq</v>
          </cell>
          <cell r="C4238" t="str">
            <v>gene</v>
          </cell>
          <cell r="D4238">
            <v>16751</v>
          </cell>
          <cell r="E4238">
            <v>16903</v>
          </cell>
          <cell r="F4238" t="str">
            <v>.</v>
          </cell>
          <cell r="G4238" t="str">
            <v>-</v>
          </cell>
          <cell r="H4238">
            <v>16</v>
          </cell>
          <cell r="I4238" t="str">
            <v>hokC</v>
          </cell>
          <cell r="J4238" t="str">
            <v>b4412</v>
          </cell>
          <cell r="K4238" t="str">
            <v>G0-9563</v>
          </cell>
          <cell r="L4238" t="str">
            <v>EG10373</v>
          </cell>
          <cell r="M4238">
            <v>2847744</v>
          </cell>
        </row>
        <row r="4239">
          <cell r="A4239" t="str">
            <v>NC_000913.2</v>
          </cell>
          <cell r="B4239" t="str">
            <v>RefSeq</v>
          </cell>
          <cell r="C4239" t="str">
            <v>gene</v>
          </cell>
          <cell r="D4239">
            <v>16952</v>
          </cell>
          <cell r="E4239">
            <v>17006</v>
          </cell>
          <cell r="F4239" t="str">
            <v>.</v>
          </cell>
          <cell r="G4239" t="str">
            <v>+</v>
          </cell>
          <cell r="H4239">
            <v>17</v>
          </cell>
          <cell r="I4239" t="str">
            <v>sokC</v>
          </cell>
          <cell r="J4239" t="str">
            <v>b4413</v>
          </cell>
          <cell r="K4239" t="str">
            <v>G0-9581</v>
          </cell>
          <cell r="L4239" t="str">
            <v>EG31128</v>
          </cell>
          <cell r="M4239">
            <v>2847745</v>
          </cell>
        </row>
        <row r="4240">
          <cell r="A4240" t="str">
            <v>NC_000913.2</v>
          </cell>
          <cell r="B4240" t="str">
            <v>RefSeq</v>
          </cell>
          <cell r="C4240" t="str">
            <v>gene</v>
          </cell>
          <cell r="D4240">
            <v>189712</v>
          </cell>
          <cell r="E4240">
            <v>189847</v>
          </cell>
          <cell r="F4240" t="str">
            <v>.</v>
          </cell>
          <cell r="G4240" t="str">
            <v>+</v>
          </cell>
          <cell r="H4240">
            <v>165</v>
          </cell>
          <cell r="I4240" t="str">
            <v>tff</v>
          </cell>
          <cell r="J4240" t="str">
            <v>b4414</v>
          </cell>
          <cell r="K4240" t="str">
            <v>G0-8895</v>
          </cell>
          <cell r="L4240" t="str">
            <v>EG31135</v>
          </cell>
          <cell r="M4240">
            <v>2847773</v>
          </cell>
        </row>
        <row r="4241">
          <cell r="A4241" t="str">
            <v>NC_000913.2</v>
          </cell>
          <cell r="B4241" t="str">
            <v>RefSeq</v>
          </cell>
          <cell r="C4241" t="str">
            <v>gene</v>
          </cell>
          <cell r="D4241">
            <v>607059</v>
          </cell>
          <cell r="E4241">
            <v>607211</v>
          </cell>
          <cell r="F4241" t="str">
            <v>.</v>
          </cell>
          <cell r="G4241" t="str">
            <v>+</v>
          </cell>
          <cell r="H4241">
            <v>594</v>
          </cell>
          <cell r="I4241" t="str">
            <v>hokE</v>
          </cell>
          <cell r="J4241" t="str">
            <v>b4415</v>
          </cell>
          <cell r="K4241" t="str">
            <v>G0-9582</v>
          </cell>
          <cell r="L4241" t="str">
            <v>EG14302</v>
          </cell>
          <cell r="M4241">
            <v>2847715</v>
          </cell>
        </row>
        <row r="4242">
          <cell r="A4242" t="str">
            <v>NC_000913.2</v>
          </cell>
          <cell r="B4242" t="str">
            <v>RefSeq</v>
          </cell>
          <cell r="C4242" t="str">
            <v>gene</v>
          </cell>
          <cell r="D4242">
            <v>852175</v>
          </cell>
          <cell r="E4242">
            <v>852263</v>
          </cell>
          <cell r="F4242" t="str">
            <v>.</v>
          </cell>
          <cell r="G4242" t="str">
            <v>-</v>
          </cell>
          <cell r="H4242">
            <v>829</v>
          </cell>
          <cell r="I4242" t="str">
            <v>rybA</v>
          </cell>
          <cell r="J4242" t="str">
            <v>b4416</v>
          </cell>
          <cell r="K4242" t="str">
            <v>G0-8881</v>
          </cell>
          <cell r="L4242" t="str">
            <v>EG31136</v>
          </cell>
          <cell r="M4242">
            <v>2847681</v>
          </cell>
        </row>
        <row r="4243">
          <cell r="A4243" t="str">
            <v>NC_000913.2</v>
          </cell>
          <cell r="B4243" t="str">
            <v>RefSeq</v>
          </cell>
          <cell r="C4243" t="str">
            <v>gene</v>
          </cell>
          <cell r="D4243">
            <v>887199</v>
          </cell>
          <cell r="E4243">
            <v>887277</v>
          </cell>
          <cell r="F4243" t="str">
            <v>.</v>
          </cell>
          <cell r="G4243" t="str">
            <v>-</v>
          </cell>
          <cell r="H4243">
            <v>860</v>
          </cell>
          <cell r="I4243" t="str">
            <v>rybB</v>
          </cell>
          <cell r="J4243" t="str">
            <v>b4417</v>
          </cell>
          <cell r="K4243" t="str">
            <v>G0-8880</v>
          </cell>
          <cell r="L4243" t="str">
            <v>EG31137</v>
          </cell>
          <cell r="M4243">
            <v>2847774</v>
          </cell>
        </row>
        <row r="4244">
          <cell r="A4244" t="str">
            <v>NC_000913.2</v>
          </cell>
          <cell r="B4244" t="str">
            <v>RefSeq</v>
          </cell>
          <cell r="C4244" t="str">
            <v>gene</v>
          </cell>
          <cell r="D4244">
            <v>1145812</v>
          </cell>
          <cell r="E4244">
            <v>1145980</v>
          </cell>
          <cell r="F4244" t="str">
            <v>.</v>
          </cell>
          <cell r="G4244" t="str">
            <v>+</v>
          </cell>
          <cell r="H4244">
            <v>1101</v>
          </cell>
          <cell r="I4244" t="str">
            <v>psrD</v>
          </cell>
          <cell r="J4244" t="str">
            <v>b4418</v>
          </cell>
          <cell r="K4244" t="str">
            <v>G0-8862</v>
          </cell>
          <cell r="L4244" t="str">
            <v>EG31138</v>
          </cell>
          <cell r="M4244">
            <v>2847755</v>
          </cell>
        </row>
        <row r="4245">
          <cell r="A4245" t="str">
            <v>NC_000913.2</v>
          </cell>
          <cell r="B4245" t="str">
            <v>RefSeq</v>
          </cell>
          <cell r="C4245" t="str">
            <v>gene</v>
          </cell>
          <cell r="D4245">
            <v>1268391</v>
          </cell>
          <cell r="E4245">
            <v>1268498</v>
          </cell>
          <cell r="F4245" t="str">
            <v>.</v>
          </cell>
          <cell r="G4245" t="str">
            <v>-</v>
          </cell>
          <cell r="H4245">
            <v>1233</v>
          </cell>
          <cell r="I4245" t="str">
            <v>ldrA</v>
          </cell>
          <cell r="J4245" t="str">
            <v>b4419</v>
          </cell>
          <cell r="K4245" t="str">
            <v>G0-9602</v>
          </cell>
          <cell r="L4245" t="str">
            <v>EG14403</v>
          </cell>
          <cell r="M4245">
            <v>2847733</v>
          </cell>
        </row>
        <row r="4246">
          <cell r="A4246" t="str">
            <v>NC_000913.2</v>
          </cell>
          <cell r="B4246" t="str">
            <v>RefSeq</v>
          </cell>
          <cell r="C4246" t="str">
            <v>gene</v>
          </cell>
          <cell r="D4246">
            <v>1268546</v>
          </cell>
          <cell r="E4246">
            <v>1268612</v>
          </cell>
          <cell r="F4246" t="str">
            <v>.</v>
          </cell>
          <cell r="G4246" t="str">
            <v>+</v>
          </cell>
          <cell r="H4246">
            <v>1234</v>
          </cell>
          <cell r="I4246" t="str">
            <v>rdlA</v>
          </cell>
          <cell r="J4246" t="str">
            <v>b4420</v>
          </cell>
          <cell r="K4246" t="str">
            <v>G0-9603</v>
          </cell>
          <cell r="L4246" t="str">
            <v>EG31139</v>
          </cell>
          <cell r="M4246">
            <v>2847734</v>
          </cell>
        </row>
        <row r="4247">
          <cell r="A4247" t="str">
            <v>NC_000913.2</v>
          </cell>
          <cell r="B4247" t="str">
            <v>RefSeq</v>
          </cell>
          <cell r="C4247" t="str">
            <v>gene</v>
          </cell>
          <cell r="D4247">
            <v>1268926</v>
          </cell>
          <cell r="E4247">
            <v>1269033</v>
          </cell>
          <cell r="F4247" t="str">
            <v>.</v>
          </cell>
          <cell r="G4247" t="str">
            <v>-</v>
          </cell>
          <cell r="H4247">
            <v>1235</v>
          </cell>
          <cell r="I4247" t="str">
            <v>ldrB</v>
          </cell>
          <cell r="J4247" t="str">
            <v>b4421</v>
          </cell>
          <cell r="K4247" t="str">
            <v>G0-9605</v>
          </cell>
          <cell r="L4247" t="str">
            <v>EG14404</v>
          </cell>
          <cell r="M4247">
            <v>2847735</v>
          </cell>
        </row>
        <row r="4248">
          <cell r="A4248" t="str">
            <v>NC_000913.2</v>
          </cell>
          <cell r="B4248" t="str">
            <v>RefSeq</v>
          </cell>
          <cell r="C4248" t="str">
            <v>gene</v>
          </cell>
          <cell r="D4248">
            <v>1269081</v>
          </cell>
          <cell r="E4248">
            <v>1269146</v>
          </cell>
          <cell r="F4248" t="str">
            <v>.</v>
          </cell>
          <cell r="G4248" t="str">
            <v>+</v>
          </cell>
          <cell r="H4248">
            <v>1236</v>
          </cell>
          <cell r="I4248" t="str">
            <v>rdlB</v>
          </cell>
          <cell r="J4248" t="str">
            <v>b4422</v>
          </cell>
          <cell r="K4248" t="str">
            <v>G0-9606</v>
          </cell>
          <cell r="L4248" t="str">
            <v>EG31140</v>
          </cell>
          <cell r="M4248">
            <v>2847770</v>
          </cell>
        </row>
        <row r="4249">
          <cell r="A4249" t="str">
            <v>NC_000913.2</v>
          </cell>
          <cell r="B4249" t="str">
            <v>RefSeq</v>
          </cell>
          <cell r="C4249" t="str">
            <v>gene</v>
          </cell>
          <cell r="D4249">
            <v>1269461</v>
          </cell>
          <cell r="E4249">
            <v>1269568</v>
          </cell>
          <cell r="F4249" t="str">
            <v>.</v>
          </cell>
          <cell r="G4249" t="str">
            <v>-</v>
          </cell>
          <cell r="H4249">
            <v>1237</v>
          </cell>
          <cell r="I4249" t="str">
            <v>ldrC</v>
          </cell>
          <cell r="J4249" t="str">
            <v>b4423</v>
          </cell>
          <cell r="K4249" t="str">
            <v>G0-9607</v>
          </cell>
          <cell r="L4249" t="str">
            <v>EG14405</v>
          </cell>
          <cell r="M4249">
            <v>2847775</v>
          </cell>
        </row>
        <row r="4250">
          <cell r="A4250" t="str">
            <v>NC_000913.2</v>
          </cell>
          <cell r="B4250" t="str">
            <v>RefSeq</v>
          </cell>
          <cell r="C4250" t="str">
            <v>gene</v>
          </cell>
          <cell r="D4250">
            <v>1269616</v>
          </cell>
          <cell r="E4250">
            <v>1269683</v>
          </cell>
          <cell r="F4250" t="str">
            <v>.</v>
          </cell>
          <cell r="G4250" t="str">
            <v>+</v>
          </cell>
          <cell r="H4250">
            <v>1238</v>
          </cell>
          <cell r="I4250" t="str">
            <v>rdlC</v>
          </cell>
          <cell r="J4250" t="str">
            <v>b4424</v>
          </cell>
          <cell r="K4250" t="str">
            <v>G0-9608</v>
          </cell>
          <cell r="L4250" t="str">
            <v>EG31141</v>
          </cell>
          <cell r="M4250">
            <v>2847680</v>
          </cell>
        </row>
        <row r="4251">
          <cell r="A4251" t="str">
            <v>NC_000913.2</v>
          </cell>
          <cell r="B4251" t="str">
            <v>RefSeq</v>
          </cell>
          <cell r="C4251" t="str">
            <v>gene</v>
          </cell>
          <cell r="D4251">
            <v>1286289</v>
          </cell>
          <cell r="E4251">
            <v>1286459</v>
          </cell>
          <cell r="F4251" t="str">
            <v>.</v>
          </cell>
          <cell r="G4251" t="str">
            <v>-</v>
          </cell>
          <cell r="H4251">
            <v>1251</v>
          </cell>
          <cell r="I4251" t="str">
            <v>rttR</v>
          </cell>
          <cell r="J4251" t="str">
            <v>b4425</v>
          </cell>
          <cell r="K4251" t="str">
            <v>G0-9609</v>
          </cell>
          <cell r="L4251" t="str">
            <v>EG31131</v>
          </cell>
          <cell r="M4251">
            <v>2847683</v>
          </cell>
        </row>
        <row r="4252">
          <cell r="A4252" t="str">
            <v>NC_000913.2</v>
          </cell>
          <cell r="B4252" t="str">
            <v>RefSeq</v>
          </cell>
          <cell r="C4252" t="str">
            <v>gene</v>
          </cell>
          <cell r="D4252">
            <v>1403676</v>
          </cell>
          <cell r="E4252">
            <v>1403833</v>
          </cell>
          <cell r="F4252" t="str">
            <v>.</v>
          </cell>
          <cell r="G4252" t="str">
            <v>-</v>
          </cell>
          <cell r="H4252">
            <v>1369</v>
          </cell>
          <cell r="I4252" t="str">
            <v>isrA</v>
          </cell>
          <cell r="J4252" t="str">
            <v>b4426</v>
          </cell>
          <cell r="K4252" t="str">
            <v>G0-8899</v>
          </cell>
          <cell r="L4252" t="str">
            <v>EG31143</v>
          </cell>
          <cell r="M4252">
            <v>2847751</v>
          </cell>
        </row>
        <row r="4253">
          <cell r="A4253" t="str">
            <v>NC_000913.2</v>
          </cell>
          <cell r="B4253" t="str">
            <v>RefSeq</v>
          </cell>
          <cell r="C4253" t="str">
            <v>gene</v>
          </cell>
          <cell r="D4253">
            <v>1435145</v>
          </cell>
          <cell r="E4253">
            <v>1435253</v>
          </cell>
          <cell r="F4253" t="str">
            <v>.</v>
          </cell>
          <cell r="G4253" t="str">
            <v>+</v>
          </cell>
          <cell r="H4253">
            <v>1409</v>
          </cell>
          <cell r="I4253" t="str">
            <v>micC</v>
          </cell>
          <cell r="J4253" t="str">
            <v>b4427</v>
          </cell>
          <cell r="K4253" t="str">
            <v>G0-8901</v>
          </cell>
          <cell r="L4253" t="str">
            <v>EG31144</v>
          </cell>
          <cell r="M4253">
            <v>2847713</v>
          </cell>
        </row>
        <row r="4254">
          <cell r="A4254" t="str">
            <v>NC_000913.2</v>
          </cell>
          <cell r="B4254" t="str">
            <v>RefSeq</v>
          </cell>
          <cell r="C4254" t="str">
            <v>gene</v>
          </cell>
          <cell r="D4254">
            <v>1489946</v>
          </cell>
          <cell r="E4254">
            <v>1490095</v>
          </cell>
          <cell r="F4254" t="str">
            <v>.</v>
          </cell>
          <cell r="G4254" t="str">
            <v>-</v>
          </cell>
          <cell r="H4254">
            <v>1453</v>
          </cell>
          <cell r="I4254" t="str">
            <v>hokB</v>
          </cell>
          <cell r="J4254" t="str">
            <v>b4428</v>
          </cell>
          <cell r="K4254" t="str">
            <v>G0-9610</v>
          </cell>
          <cell r="L4254" t="str">
            <v>EG11240</v>
          </cell>
          <cell r="M4254">
            <v>2847727</v>
          </cell>
        </row>
        <row r="4255">
          <cell r="A4255" t="str">
            <v>NC_000913.2</v>
          </cell>
          <cell r="B4255" t="str">
            <v>RefSeq</v>
          </cell>
          <cell r="C4255" t="str">
            <v>gene</v>
          </cell>
          <cell r="D4255">
            <v>1490143</v>
          </cell>
          <cell r="E4255">
            <v>1490198</v>
          </cell>
          <cell r="F4255" t="str">
            <v>.</v>
          </cell>
          <cell r="G4255" t="str">
            <v>+</v>
          </cell>
          <cell r="H4255">
            <v>1455</v>
          </cell>
          <cell r="I4255" t="str">
            <v>sokB</v>
          </cell>
          <cell r="J4255" t="str">
            <v>b4429</v>
          </cell>
          <cell r="K4255" t="str">
            <v>G0-9611</v>
          </cell>
          <cell r="L4255" t="str">
            <v>EG31127</v>
          </cell>
          <cell r="M4255">
            <v>2847728</v>
          </cell>
        </row>
        <row r="4256">
          <cell r="A4256" t="str">
            <v>NC_000913.2</v>
          </cell>
          <cell r="B4256" t="str">
            <v>RefSeq</v>
          </cell>
          <cell r="C4256" t="str">
            <v>gene</v>
          </cell>
          <cell r="D4256">
            <v>1762737</v>
          </cell>
          <cell r="E4256">
            <v>1762804</v>
          </cell>
          <cell r="F4256" t="str">
            <v>.</v>
          </cell>
          <cell r="G4256" t="str">
            <v>-</v>
          </cell>
          <cell r="H4256">
            <v>1726</v>
          </cell>
          <cell r="I4256" t="str">
            <v>rydB</v>
          </cell>
          <cell r="J4256" t="str">
            <v>b4430</v>
          </cell>
          <cell r="K4256" t="str">
            <v>G0-8876</v>
          </cell>
          <cell r="L4256" t="str">
            <v>EG31145</v>
          </cell>
          <cell r="M4256">
            <v>2847670</v>
          </cell>
        </row>
        <row r="4257">
          <cell r="A4257" t="str">
            <v>NC_000913.2</v>
          </cell>
          <cell r="B4257" t="str">
            <v>RefSeq</v>
          </cell>
          <cell r="C4257" t="str">
            <v>gene</v>
          </cell>
          <cell r="D4257">
            <v>1768396</v>
          </cell>
          <cell r="E4257">
            <v>1768501</v>
          </cell>
          <cell r="F4257" t="str">
            <v>.</v>
          </cell>
          <cell r="G4257" t="str">
            <v>+</v>
          </cell>
          <cell r="H4257">
            <v>1731</v>
          </cell>
          <cell r="I4257" t="str">
            <v>rprA</v>
          </cell>
          <cell r="J4257" t="str">
            <v>b4431</v>
          </cell>
          <cell r="K4257" t="str">
            <v>G0-8863</v>
          </cell>
          <cell r="L4257" t="str">
            <v>EG31130</v>
          </cell>
          <cell r="M4257">
            <v>2847671</v>
          </cell>
        </row>
        <row r="4258">
          <cell r="A4258" t="str">
            <v>NC_000913.2</v>
          </cell>
          <cell r="B4258" t="str">
            <v>RefSeq</v>
          </cell>
          <cell r="C4258" t="str">
            <v>gene</v>
          </cell>
          <cell r="D4258">
            <v>1921090</v>
          </cell>
          <cell r="E4258">
            <v>1921338</v>
          </cell>
          <cell r="F4258" t="str">
            <v>.</v>
          </cell>
          <cell r="G4258" t="str">
            <v>+</v>
          </cell>
          <cell r="H4258">
            <v>1885</v>
          </cell>
          <cell r="I4258" t="str">
            <v>ryeA</v>
          </cell>
          <cell r="J4258" t="str">
            <v>b4432</v>
          </cell>
          <cell r="K4258" t="str">
            <v>G0-8865</v>
          </cell>
          <cell r="L4258" t="str">
            <v>EG31146</v>
          </cell>
          <cell r="M4258">
            <v>2847771</v>
          </cell>
        </row>
        <row r="4259">
          <cell r="A4259" t="str">
            <v>NC_000913.2</v>
          </cell>
          <cell r="B4259" t="str">
            <v>RefSeq</v>
          </cell>
          <cell r="C4259" t="str">
            <v>gene</v>
          </cell>
          <cell r="D4259">
            <v>1921188</v>
          </cell>
          <cell r="E4259">
            <v>1921308</v>
          </cell>
          <cell r="F4259" t="str">
            <v>.</v>
          </cell>
          <cell r="G4259" t="str">
            <v>-</v>
          </cell>
          <cell r="H4259">
            <v>1886</v>
          </cell>
          <cell r="I4259" t="str">
            <v>ryeB</v>
          </cell>
          <cell r="J4259" t="str">
            <v>b4433</v>
          </cell>
          <cell r="K4259" t="str">
            <v>G0-8883</v>
          </cell>
          <cell r="L4259" t="str">
            <v>EG31147</v>
          </cell>
          <cell r="M4259">
            <v>2847772</v>
          </cell>
        </row>
        <row r="4260">
          <cell r="A4260" t="str">
            <v>NC_000913.2</v>
          </cell>
          <cell r="B4260" t="str">
            <v>RefSeq</v>
          </cell>
          <cell r="C4260" t="str">
            <v>gene</v>
          </cell>
          <cell r="D4260">
            <v>2069339</v>
          </cell>
          <cell r="E4260">
            <v>2069542</v>
          </cell>
          <cell r="F4260" t="str">
            <v>.</v>
          </cell>
          <cell r="G4260" t="str">
            <v>+</v>
          </cell>
          <cell r="H4260">
            <v>2047</v>
          </cell>
          <cell r="I4260" t="str">
            <v>isrC</v>
          </cell>
          <cell r="J4260" t="str">
            <v>b4435</v>
          </cell>
          <cell r="K4260" t="str">
            <v>G0-8905</v>
          </cell>
          <cell r="L4260" t="str">
            <v>EG31150</v>
          </cell>
          <cell r="M4260">
            <v>2847691</v>
          </cell>
        </row>
        <row r="4261">
          <cell r="A4261" t="str">
            <v>NC_000913.2</v>
          </cell>
          <cell r="B4261" t="str">
            <v>RefSeq</v>
          </cell>
          <cell r="C4261" t="str">
            <v>gene</v>
          </cell>
          <cell r="D4261">
            <v>2151333</v>
          </cell>
          <cell r="E4261">
            <v>2151475</v>
          </cell>
          <cell r="F4261" t="str">
            <v>.</v>
          </cell>
          <cell r="G4261" t="str">
            <v>+</v>
          </cell>
          <cell r="H4261">
            <v>2126</v>
          </cell>
          <cell r="I4261" t="str">
            <v>sibA</v>
          </cell>
          <cell r="J4261" t="str">
            <v>b4436</v>
          </cell>
          <cell r="K4261" t="str">
            <v>G0-8884</v>
          </cell>
          <cell r="L4261" t="str">
            <v>EG31151</v>
          </cell>
          <cell r="M4261">
            <v>2847673</v>
          </cell>
        </row>
        <row r="4262">
          <cell r="A4262" t="str">
            <v>NC_000913.2</v>
          </cell>
          <cell r="B4262" t="str">
            <v>RefSeq</v>
          </cell>
          <cell r="C4262" t="str">
            <v>gene</v>
          </cell>
          <cell r="D4262">
            <v>2151668</v>
          </cell>
          <cell r="E4262">
            <v>2151803</v>
          </cell>
          <cell r="F4262" t="str">
            <v>.</v>
          </cell>
          <cell r="G4262" t="str">
            <v>+</v>
          </cell>
          <cell r="H4262">
            <v>2128</v>
          </cell>
          <cell r="I4262" t="str">
            <v>sibB</v>
          </cell>
          <cell r="J4262" t="str">
            <v>b4437</v>
          </cell>
          <cell r="K4262" t="str">
            <v>G0-8885</v>
          </cell>
          <cell r="L4262" t="str">
            <v>EG31152</v>
          </cell>
          <cell r="M4262">
            <v>2847674</v>
          </cell>
        </row>
        <row r="4263">
          <cell r="A4263" t="str">
            <v>NC_000913.2</v>
          </cell>
          <cell r="B4263" t="str">
            <v>RefSeq</v>
          </cell>
          <cell r="C4263" t="str">
            <v>gene</v>
          </cell>
          <cell r="D4263">
            <v>2165138</v>
          </cell>
          <cell r="E4263">
            <v>2165224</v>
          </cell>
          <cell r="F4263" t="str">
            <v>.</v>
          </cell>
          <cell r="G4263" t="str">
            <v>+</v>
          </cell>
          <cell r="H4263">
            <v>2138</v>
          </cell>
          <cell r="I4263" t="str">
            <v>cyaR</v>
          </cell>
          <cell r="J4263" t="str">
            <v>b4438</v>
          </cell>
          <cell r="K4263" t="str">
            <v>G0-8878</v>
          </cell>
          <cell r="L4263" t="str">
            <v>EG31153</v>
          </cell>
          <cell r="M4263">
            <v>2847769</v>
          </cell>
        </row>
        <row r="4264">
          <cell r="A4264" t="str">
            <v>NC_000913.2</v>
          </cell>
          <cell r="B4264" t="str">
            <v>RefSeq</v>
          </cell>
          <cell r="C4264" t="str">
            <v>gene</v>
          </cell>
          <cell r="D4264">
            <v>2311106</v>
          </cell>
          <cell r="E4264">
            <v>2311198</v>
          </cell>
          <cell r="F4264" t="str">
            <v>.</v>
          </cell>
          <cell r="G4264" t="str">
            <v>+</v>
          </cell>
          <cell r="H4264">
            <v>2272</v>
          </cell>
          <cell r="I4264" t="str">
            <v>micF</v>
          </cell>
          <cell r="J4264" t="str">
            <v>b4439</v>
          </cell>
          <cell r="K4264" t="str">
            <v>EG30063</v>
          </cell>
          <cell r="L4264" t="str">
            <v>EG30063</v>
          </cell>
          <cell r="M4264">
            <v>2847742</v>
          </cell>
        </row>
        <row r="4265">
          <cell r="A4265" t="str">
            <v>NC_000913.2</v>
          </cell>
          <cell r="B4265" t="str">
            <v>RefSeq</v>
          </cell>
          <cell r="C4265" t="str">
            <v>gene</v>
          </cell>
          <cell r="D4265">
            <v>2651877</v>
          </cell>
          <cell r="E4265">
            <v>2652180</v>
          </cell>
          <cell r="F4265" t="str">
            <v>.</v>
          </cell>
          <cell r="G4265" t="str">
            <v>+</v>
          </cell>
          <cell r="H4265">
            <v>2585</v>
          </cell>
          <cell r="I4265" t="str">
            <v>ryfA</v>
          </cell>
          <cell r="J4265" t="str">
            <v>b4440</v>
          </cell>
          <cell r="K4265" t="str">
            <v>G0-8879</v>
          </cell>
          <cell r="L4265" t="str">
            <v>EG31154</v>
          </cell>
          <cell r="M4265">
            <v>2847714</v>
          </cell>
        </row>
        <row r="4266">
          <cell r="A4266" t="str">
            <v>NC_000913.2</v>
          </cell>
          <cell r="B4266" t="str">
            <v>RefSeq</v>
          </cell>
          <cell r="C4266" t="str">
            <v>gene</v>
          </cell>
          <cell r="D4266">
            <v>2689179</v>
          </cell>
          <cell r="E4266">
            <v>2689362</v>
          </cell>
          <cell r="F4266" t="str">
            <v>.</v>
          </cell>
          <cell r="G4266" t="str">
            <v>-</v>
          </cell>
          <cell r="H4266">
            <v>2621</v>
          </cell>
          <cell r="I4266" t="str">
            <v>glmY</v>
          </cell>
          <cell r="J4266" t="str">
            <v>b4441</v>
          </cell>
          <cell r="K4266" t="str">
            <v>G0-8910</v>
          </cell>
          <cell r="L4266" t="str">
            <v>EG31155</v>
          </cell>
          <cell r="M4266">
            <v>2847700</v>
          </cell>
        </row>
        <row r="4267">
          <cell r="A4267" t="str">
            <v>NC_000913.2</v>
          </cell>
          <cell r="B4267" t="str">
            <v>RefSeq</v>
          </cell>
          <cell r="C4267" t="str">
            <v>gene</v>
          </cell>
          <cell r="D4267">
            <v>2812824</v>
          </cell>
          <cell r="E4267">
            <v>2812901</v>
          </cell>
          <cell r="F4267" t="str">
            <v>.</v>
          </cell>
          <cell r="G4267" t="str">
            <v>+</v>
          </cell>
          <cell r="H4267">
            <v>2747</v>
          </cell>
          <cell r="I4267" t="str">
            <v>micA</v>
          </cell>
          <cell r="J4267" t="str">
            <v>b4442</v>
          </cell>
          <cell r="K4267" t="str">
            <v>G0-8866</v>
          </cell>
          <cell r="L4267" t="str">
            <v>EG31156</v>
          </cell>
          <cell r="M4267">
            <v>2847697</v>
          </cell>
        </row>
        <row r="4268">
          <cell r="A4268" t="str">
            <v>NC_000913.2</v>
          </cell>
          <cell r="B4268" t="str">
            <v>RefSeq</v>
          </cell>
          <cell r="C4268" t="str">
            <v>gene</v>
          </cell>
          <cell r="D4268">
            <v>2940718</v>
          </cell>
          <cell r="E4268">
            <v>2940923</v>
          </cell>
          <cell r="F4268" t="str">
            <v>.</v>
          </cell>
          <cell r="G4268" t="str">
            <v>+</v>
          </cell>
          <cell r="H4268">
            <v>2871</v>
          </cell>
          <cell r="I4268" t="str">
            <v>gcvB</v>
          </cell>
          <cell r="J4268" t="str">
            <v>b4443</v>
          </cell>
          <cell r="K4268" t="str">
            <v>G0-8867</v>
          </cell>
          <cell r="L4268" t="str">
            <v>EG31129</v>
          </cell>
          <cell r="M4268">
            <v>2847720</v>
          </cell>
        </row>
        <row r="4269">
          <cell r="A4269" t="str">
            <v>NC_000913.2</v>
          </cell>
          <cell r="B4269" t="str">
            <v>RefSeq</v>
          </cell>
          <cell r="C4269" t="str">
            <v>gene</v>
          </cell>
          <cell r="D4269">
            <v>2974124</v>
          </cell>
          <cell r="E4269">
            <v>2974211</v>
          </cell>
          <cell r="F4269" t="str">
            <v>.</v>
          </cell>
          <cell r="G4269" t="str">
            <v>-</v>
          </cell>
          <cell r="H4269">
            <v>2900</v>
          </cell>
          <cell r="I4269" t="str">
            <v>omrA</v>
          </cell>
          <cell r="J4269" t="str">
            <v>b4444</v>
          </cell>
          <cell r="K4269" t="str">
            <v>G0-8868</v>
          </cell>
          <cell r="L4269" t="str">
            <v>EG31157</v>
          </cell>
          <cell r="M4269">
            <v>2847746</v>
          </cell>
        </row>
        <row r="4270">
          <cell r="A4270" t="str">
            <v>NC_000913.2</v>
          </cell>
          <cell r="B4270" t="str">
            <v>RefSeq</v>
          </cell>
          <cell r="C4270" t="str">
            <v>gene</v>
          </cell>
          <cell r="D4270">
            <v>2974326</v>
          </cell>
          <cell r="E4270">
            <v>2974407</v>
          </cell>
          <cell r="F4270" t="str">
            <v>.</v>
          </cell>
          <cell r="G4270" t="str">
            <v>-</v>
          </cell>
          <cell r="H4270">
            <v>2901</v>
          </cell>
          <cell r="I4270" t="str">
            <v>omrB</v>
          </cell>
          <cell r="J4270" t="str">
            <v>b4445</v>
          </cell>
          <cell r="K4270" t="str">
            <v>G0-8882</v>
          </cell>
          <cell r="L4270" t="str">
            <v>EG31158</v>
          </cell>
          <cell r="M4270">
            <v>2847747</v>
          </cell>
        </row>
        <row r="4271">
          <cell r="A4271" t="str">
            <v>NC_000913.2</v>
          </cell>
          <cell r="B4271" t="str">
            <v>RefSeq</v>
          </cell>
          <cell r="C4271" t="str">
            <v>gene</v>
          </cell>
          <cell r="D4271">
            <v>3054871</v>
          </cell>
          <cell r="E4271">
            <v>3055010</v>
          </cell>
          <cell r="F4271" t="str">
            <v>.</v>
          </cell>
          <cell r="G4271" t="str">
            <v>+</v>
          </cell>
          <cell r="H4271">
            <v>2976</v>
          </cell>
          <cell r="I4271" t="str">
            <v>sibC</v>
          </cell>
          <cell r="J4271" t="str">
            <v>b4446</v>
          </cell>
          <cell r="K4271" t="str">
            <v>G0-8886</v>
          </cell>
          <cell r="L4271" t="str">
            <v>EG31159</v>
          </cell>
          <cell r="M4271">
            <v>2847749</v>
          </cell>
        </row>
        <row r="4272">
          <cell r="A4272" t="str">
            <v>NC_000913.2</v>
          </cell>
          <cell r="B4272" t="str">
            <v>RefSeq</v>
          </cell>
          <cell r="C4272" t="str">
            <v>gene</v>
          </cell>
          <cell r="D4272">
            <v>3192745</v>
          </cell>
          <cell r="E4272">
            <v>3192887</v>
          </cell>
          <cell r="F4272" t="str">
            <v>.</v>
          </cell>
          <cell r="G4272" t="str">
            <v>-</v>
          </cell>
          <cell r="H4272">
            <v>3110</v>
          </cell>
          <cell r="I4272" t="str">
            <v>sibD</v>
          </cell>
          <cell r="J4272" t="str">
            <v>b4447</v>
          </cell>
          <cell r="K4272" t="str">
            <v>G0-8913</v>
          </cell>
          <cell r="L4272" t="str">
            <v>EG31160</v>
          </cell>
          <cell r="M4272">
            <v>2847684</v>
          </cell>
        </row>
        <row r="4273">
          <cell r="A4273" t="str">
            <v>NC_000913.2</v>
          </cell>
          <cell r="B4273" t="str">
            <v>RefSeq</v>
          </cell>
          <cell r="C4273" t="str">
            <v>gene</v>
          </cell>
          <cell r="D4273">
            <v>3309247</v>
          </cell>
          <cell r="E4273">
            <v>3309420</v>
          </cell>
          <cell r="F4273" t="str">
            <v>.</v>
          </cell>
          <cell r="G4273" t="str">
            <v>+</v>
          </cell>
          <cell r="H4273">
            <v>3225</v>
          </cell>
          <cell r="I4273" t="str">
            <v>psrO</v>
          </cell>
          <cell r="J4273" t="str">
            <v>b4449</v>
          </cell>
          <cell r="K4273" t="str">
            <v>G0-8870</v>
          </cell>
          <cell r="L4273" t="str">
            <v>EG31162</v>
          </cell>
          <cell r="M4273">
            <v>2847685</v>
          </cell>
        </row>
        <row r="4274">
          <cell r="A4274" t="str">
            <v>NC_000913.2</v>
          </cell>
          <cell r="B4274" t="str">
            <v>RefSeq</v>
          </cell>
          <cell r="C4274" t="str">
            <v>gene</v>
          </cell>
          <cell r="D4274">
            <v>3348599</v>
          </cell>
          <cell r="E4274">
            <v>3348719</v>
          </cell>
          <cell r="F4274" t="str">
            <v>.</v>
          </cell>
          <cell r="G4274" t="str">
            <v>+</v>
          </cell>
          <cell r="H4274">
            <v>3271</v>
          </cell>
          <cell r="I4274" t="str">
            <v>arcZ</v>
          </cell>
          <cell r="J4274" t="str">
            <v>b4450</v>
          </cell>
          <cell r="K4274" t="str">
            <v>G0-8871</v>
          </cell>
          <cell r="L4274" t="str">
            <v>EG31163</v>
          </cell>
          <cell r="M4274">
            <v>2847690</v>
          </cell>
        </row>
        <row r="4275">
          <cell r="A4275" t="str">
            <v>NC_000913.2</v>
          </cell>
          <cell r="B4275" t="str">
            <v>RefSeq</v>
          </cell>
          <cell r="C4275" t="str">
            <v>gene</v>
          </cell>
          <cell r="D4275">
            <v>3578950</v>
          </cell>
          <cell r="E4275">
            <v>3579039</v>
          </cell>
          <cell r="F4275" t="str">
            <v>.</v>
          </cell>
          <cell r="G4275" t="str">
            <v>-</v>
          </cell>
          <cell r="H4275">
            <v>3501</v>
          </cell>
          <cell r="I4275" t="str">
            <v>ryhB</v>
          </cell>
          <cell r="J4275" t="str">
            <v>b4451</v>
          </cell>
          <cell r="K4275" t="str">
            <v>G0-8872</v>
          </cell>
          <cell r="L4275" t="str">
            <v>EG31133</v>
          </cell>
          <cell r="M4275">
            <v>2847761</v>
          </cell>
        </row>
        <row r="4276">
          <cell r="A4276" t="str">
            <v>NC_000913.2</v>
          </cell>
          <cell r="B4276" t="str">
            <v>RefSeq</v>
          </cell>
          <cell r="C4276" t="str">
            <v>gene</v>
          </cell>
          <cell r="D4276">
            <v>3662887</v>
          </cell>
          <cell r="E4276">
            <v>3662991</v>
          </cell>
          <cell r="F4276" t="str">
            <v>.</v>
          </cell>
          <cell r="G4276" t="str">
            <v>+</v>
          </cell>
          <cell r="H4276">
            <v>3580</v>
          </cell>
          <cell r="I4276" t="str">
            <v>gadY</v>
          </cell>
          <cell r="J4276" t="str">
            <v>b4452</v>
          </cell>
          <cell r="K4276" t="str">
            <v>G0-8914</v>
          </cell>
          <cell r="L4276" t="str">
            <v>EG31164</v>
          </cell>
          <cell r="M4276">
            <v>2847729</v>
          </cell>
        </row>
        <row r="4277">
          <cell r="A4277" t="str">
            <v>NC_000913.2</v>
          </cell>
          <cell r="B4277" t="str">
            <v>RefSeq</v>
          </cell>
          <cell r="C4277" t="str">
            <v>gene</v>
          </cell>
          <cell r="D4277">
            <v>3698003</v>
          </cell>
          <cell r="E4277">
            <v>3698110</v>
          </cell>
          <cell r="F4277" t="str">
            <v>.</v>
          </cell>
          <cell r="G4277" t="str">
            <v>-</v>
          </cell>
          <cell r="H4277">
            <v>3604</v>
          </cell>
          <cell r="I4277" t="str">
            <v>ldrD</v>
          </cell>
          <cell r="J4277" t="str">
            <v>b4453</v>
          </cell>
          <cell r="K4277" t="str">
            <v>G0-9041</v>
          </cell>
          <cell r="L4277" t="str">
            <v>EG14406</v>
          </cell>
          <cell r="M4277">
            <v>2847730</v>
          </cell>
        </row>
        <row r="4278">
          <cell r="A4278" t="str">
            <v>NC_000913.2</v>
          </cell>
          <cell r="B4278" t="str">
            <v>RefSeq</v>
          </cell>
          <cell r="C4278" t="str">
            <v>gene</v>
          </cell>
          <cell r="D4278">
            <v>3698159</v>
          </cell>
          <cell r="E4278">
            <v>3698224</v>
          </cell>
          <cell r="F4278" t="str">
            <v>.</v>
          </cell>
          <cell r="G4278" t="str">
            <v>+</v>
          </cell>
          <cell r="H4278">
            <v>3605</v>
          </cell>
          <cell r="I4278" t="str">
            <v>rdlD</v>
          </cell>
          <cell r="J4278" t="str">
            <v>b4454</v>
          </cell>
          <cell r="K4278" t="str">
            <v>G0-9042</v>
          </cell>
          <cell r="L4278" t="str">
            <v>EG31142</v>
          </cell>
          <cell r="M4278">
            <v>2847731</v>
          </cell>
        </row>
        <row r="4279">
          <cell r="A4279" t="str">
            <v>NC_000913.2</v>
          </cell>
          <cell r="B4279" t="str">
            <v>RefSeq</v>
          </cell>
          <cell r="C4279" t="str">
            <v>gene</v>
          </cell>
          <cell r="D4279">
            <v>3718471</v>
          </cell>
          <cell r="E4279">
            <v>3718623</v>
          </cell>
          <cell r="F4279" t="str">
            <v>.</v>
          </cell>
          <cell r="G4279" t="str">
            <v>-</v>
          </cell>
          <cell r="H4279">
            <v>3625</v>
          </cell>
          <cell r="I4279" t="str">
            <v>hokA</v>
          </cell>
          <cell r="J4279" t="str">
            <v>b4455</v>
          </cell>
          <cell r="K4279" t="str">
            <v>G0-9613</v>
          </cell>
          <cell r="L4279" t="str">
            <v>EG12346</v>
          </cell>
          <cell r="M4279">
            <v>2847732</v>
          </cell>
        </row>
        <row r="4280">
          <cell r="A4280" t="str">
            <v>NC_000913.2</v>
          </cell>
          <cell r="B4280" t="str">
            <v>RefSeq</v>
          </cell>
          <cell r="C4280" t="str">
            <v>gene</v>
          </cell>
          <cell r="D4280">
            <v>3984455</v>
          </cell>
          <cell r="E4280">
            <v>3984626</v>
          </cell>
          <cell r="F4280" t="str">
            <v>.</v>
          </cell>
          <cell r="G4280" t="str">
            <v>+</v>
          </cell>
          <cell r="H4280">
            <v>3882</v>
          </cell>
          <cell r="I4280" t="str">
            <v>glmZ</v>
          </cell>
          <cell r="J4280" t="str">
            <v>b4456</v>
          </cell>
          <cell r="K4280" t="str">
            <v>G0-8873</v>
          </cell>
          <cell r="L4280" t="str">
            <v>EG31165</v>
          </cell>
          <cell r="M4280">
            <v>2847678</v>
          </cell>
        </row>
        <row r="4281">
          <cell r="A4281" t="str">
            <v>NC_000913.2</v>
          </cell>
          <cell r="B4281" t="str">
            <v>RefSeq</v>
          </cell>
          <cell r="C4281" t="str">
            <v>gene</v>
          </cell>
          <cell r="D4281">
            <v>4049059</v>
          </cell>
          <cell r="E4281">
            <v>4049303</v>
          </cell>
          <cell r="F4281" t="str">
            <v>.</v>
          </cell>
          <cell r="G4281" t="str">
            <v>+</v>
          </cell>
          <cell r="H4281">
            <v>3944</v>
          </cell>
          <cell r="I4281" t="str">
            <v>csrC</v>
          </cell>
          <cell r="J4281" t="str">
            <v>b4457</v>
          </cell>
          <cell r="K4281" t="str">
            <v>G0-8874</v>
          </cell>
          <cell r="L4281" t="str">
            <v>EG31134</v>
          </cell>
          <cell r="M4281">
            <v>2847776</v>
          </cell>
        </row>
        <row r="4282">
          <cell r="A4282" t="str">
            <v>NC_000913.2</v>
          </cell>
          <cell r="B4282" t="str">
            <v>RefSeq</v>
          </cell>
          <cell r="C4282" t="str">
            <v>gene</v>
          </cell>
          <cell r="D4282">
            <v>4156308</v>
          </cell>
          <cell r="E4282">
            <v>4156417</v>
          </cell>
          <cell r="F4282" t="str">
            <v>.</v>
          </cell>
          <cell r="G4282" t="str">
            <v>-</v>
          </cell>
          <cell r="H4282">
            <v>4039</v>
          </cell>
          <cell r="I4282" t="str">
            <v>oxyS</v>
          </cell>
          <cell r="J4282" t="str">
            <v>b4458</v>
          </cell>
          <cell r="K4282" t="str">
            <v>EG31116</v>
          </cell>
          <cell r="L4282" t="str">
            <v>EG31116</v>
          </cell>
          <cell r="M4282">
            <v>2847701</v>
          </cell>
        </row>
        <row r="4283">
          <cell r="A4283" t="str">
            <v>NC_000913.2</v>
          </cell>
          <cell r="B4283" t="str">
            <v>RefSeq</v>
          </cell>
          <cell r="C4283" t="str">
            <v>gene</v>
          </cell>
          <cell r="D4283">
            <v>4275950</v>
          </cell>
          <cell r="E4283">
            <v>4276089</v>
          </cell>
          <cell r="F4283" t="str">
            <v>.</v>
          </cell>
          <cell r="G4283" t="str">
            <v>-</v>
          </cell>
          <cell r="H4283">
            <v>4146</v>
          </cell>
          <cell r="I4283" t="str">
            <v>ryjA</v>
          </cell>
          <cell r="J4283" t="str">
            <v>b4459</v>
          </cell>
          <cell r="K4283" t="str">
            <v>G0-8875</v>
          </cell>
          <cell r="L4283" t="str">
            <v>EG31166</v>
          </cell>
          <cell r="M4283">
            <v>2847753</v>
          </cell>
        </row>
        <row r="4284">
          <cell r="A4284" t="str">
            <v>NC_000913.2</v>
          </cell>
          <cell r="B4284" t="str">
            <v>RefSeq</v>
          </cell>
          <cell r="C4284" t="str">
            <v>gene</v>
          </cell>
          <cell r="D4284">
            <v>1980578</v>
          </cell>
          <cell r="E4284">
            <v>1981564</v>
          </cell>
          <cell r="F4284" t="str">
            <v>.</v>
          </cell>
          <cell r="G4284" t="str">
            <v>-</v>
          </cell>
          <cell r="H4284">
            <v>1947</v>
          </cell>
          <cell r="I4284" t="str">
            <v>araH</v>
          </cell>
          <cell r="J4284" t="str">
            <v>b4460</v>
          </cell>
          <cell r="K4284" t="str">
            <v>EG10059</v>
          </cell>
          <cell r="L4284" t="str">
            <v>EG10059</v>
          </cell>
          <cell r="M4284">
            <v>948923</v>
          </cell>
        </row>
        <row r="4285">
          <cell r="A4285" t="str">
            <v>NC_000913.2</v>
          </cell>
          <cell r="B4285" t="str">
            <v>RefSeq</v>
          </cell>
          <cell r="C4285" t="str">
            <v>gene</v>
          </cell>
          <cell r="D4285">
            <v>2746796</v>
          </cell>
          <cell r="E4285">
            <v>2748082</v>
          </cell>
          <cell r="F4285" t="str">
            <v>.</v>
          </cell>
          <cell r="G4285" t="str">
            <v>+</v>
          </cell>
          <cell r="H4285">
            <v>2679</v>
          </cell>
          <cell r="I4285" t="str">
            <v>yfjD</v>
          </cell>
          <cell r="J4285" t="str">
            <v>b4461</v>
          </cell>
          <cell r="K4285" t="str">
            <v>EG12442</v>
          </cell>
          <cell r="L4285" t="str">
            <v>EG12442</v>
          </cell>
          <cell r="M4285">
            <v>2847739</v>
          </cell>
        </row>
        <row r="4286">
          <cell r="A4286" t="str">
            <v>NC_000913.2</v>
          </cell>
          <cell r="B4286" t="str">
            <v>RefSeq</v>
          </cell>
          <cell r="C4286" t="str">
            <v>gene</v>
          </cell>
          <cell r="D4286">
            <v>2784419</v>
          </cell>
          <cell r="E4286">
            <v>2786671</v>
          </cell>
          <cell r="F4286" t="str">
            <v>.</v>
          </cell>
          <cell r="G4286" t="str">
            <v>+</v>
          </cell>
          <cell r="H4286">
            <v>2718</v>
          </cell>
          <cell r="I4286" t="str">
            <v>ygaQ</v>
          </cell>
          <cell r="J4286" t="str">
            <v>b4462</v>
          </cell>
          <cell r="K4286" t="str">
            <v>G7391</v>
          </cell>
          <cell r="L4286" t="str">
            <v>EG13520</v>
          </cell>
          <cell r="M4286">
            <v>2847762</v>
          </cell>
        </row>
        <row r="4287">
          <cell r="A4287" t="str">
            <v>NC_000913.2</v>
          </cell>
          <cell r="B4287" t="str">
            <v>RefSeq</v>
          </cell>
          <cell r="C4287" t="str">
            <v>gene</v>
          </cell>
          <cell r="D4287">
            <v>2895986</v>
          </cell>
          <cell r="E4287">
            <v>2897440</v>
          </cell>
          <cell r="F4287" t="str">
            <v>.</v>
          </cell>
          <cell r="G4287" t="str">
            <v>-</v>
          </cell>
          <cell r="H4287">
            <v>2833</v>
          </cell>
          <cell r="I4287" t="str">
            <v>ygcU</v>
          </cell>
          <cell r="J4287" t="str">
            <v>b4463</v>
          </cell>
          <cell r="K4287" t="str">
            <v>G7439</v>
          </cell>
          <cell r="L4287" t="str">
            <v>EG13128</v>
          </cell>
          <cell r="M4287">
            <v>2847709</v>
          </cell>
        </row>
        <row r="4288">
          <cell r="A4288" t="str">
            <v>NC_000913.2</v>
          </cell>
          <cell r="B4288" t="str">
            <v>RefSeq</v>
          </cell>
          <cell r="C4288" t="str">
            <v>gene</v>
          </cell>
          <cell r="D4288">
            <v>3025143</v>
          </cell>
          <cell r="E4288">
            <v>3026510</v>
          </cell>
          <cell r="F4288" t="str">
            <v>.</v>
          </cell>
          <cell r="G4288" t="str">
            <v>+</v>
          </cell>
          <cell r="H4288">
            <v>2947</v>
          </cell>
          <cell r="I4288" t="str">
            <v>ygfQ</v>
          </cell>
          <cell r="J4288" t="str">
            <v>b4464</v>
          </cell>
          <cell r="K4288" t="str">
            <v>G7503</v>
          </cell>
          <cell r="L4288" t="str">
            <v>EG13067</v>
          </cell>
          <cell r="M4288">
            <v>2847748</v>
          </cell>
        </row>
        <row r="4289">
          <cell r="A4289" t="str">
            <v>NC_000913.2</v>
          </cell>
          <cell r="B4289" t="str">
            <v>RefSeq</v>
          </cell>
          <cell r="C4289" t="str">
            <v>gene</v>
          </cell>
          <cell r="D4289">
            <v>3074201</v>
          </cell>
          <cell r="E4289">
            <v>3075478</v>
          </cell>
          <cell r="F4289" t="str">
            <v>.</v>
          </cell>
          <cell r="G4289" t="str">
            <v>-</v>
          </cell>
          <cell r="H4289">
            <v>2996</v>
          </cell>
          <cell r="I4289" t="str">
            <v>yggP</v>
          </cell>
          <cell r="J4289" t="str">
            <v>b4465</v>
          </cell>
          <cell r="K4289" t="str">
            <v>G7520</v>
          </cell>
          <cell r="L4289" t="str">
            <v>EG12976</v>
          </cell>
          <cell r="M4289">
            <v>2847686</v>
          </cell>
        </row>
        <row r="4290">
          <cell r="A4290" t="str">
            <v>NC_000913.2</v>
          </cell>
          <cell r="B4290" t="str">
            <v>RefSeq</v>
          </cell>
          <cell r="C4290" t="str">
            <v>gene</v>
          </cell>
          <cell r="D4290">
            <v>3112572</v>
          </cell>
          <cell r="E4290">
            <v>3117134</v>
          </cell>
          <cell r="F4290" t="str">
            <v>.</v>
          </cell>
          <cell r="G4290" t="str">
            <v>-</v>
          </cell>
          <cell r="H4290">
            <v>3036</v>
          </cell>
          <cell r="I4290" t="str">
            <v>yghJ</v>
          </cell>
          <cell r="J4290" t="str">
            <v>b4466</v>
          </cell>
          <cell r="K4290" t="str">
            <v>G7541</v>
          </cell>
          <cell r="L4290" t="str">
            <v>EG12994</v>
          </cell>
          <cell r="M4290">
            <v>2847716</v>
          </cell>
        </row>
        <row r="4291">
          <cell r="A4291" t="str">
            <v>NC_000913.2</v>
          </cell>
          <cell r="B4291" t="str">
            <v>RefSeq</v>
          </cell>
          <cell r="C4291" t="str">
            <v>gene</v>
          </cell>
          <cell r="D4291">
            <v>3122258</v>
          </cell>
          <cell r="E4291">
            <v>3123481</v>
          </cell>
          <cell r="F4291" t="str">
            <v>.</v>
          </cell>
          <cell r="G4291" t="str">
            <v>-</v>
          </cell>
          <cell r="H4291">
            <v>3040</v>
          </cell>
          <cell r="I4291" t="str">
            <v>glcF</v>
          </cell>
          <cell r="J4291" t="str">
            <v>b4467</v>
          </cell>
          <cell r="K4291" t="str">
            <v>G0-8601</v>
          </cell>
          <cell r="L4291" t="str">
            <v>EG13291</v>
          </cell>
          <cell r="M4291">
            <v>2847717</v>
          </cell>
        </row>
        <row r="4292">
          <cell r="A4292" t="str">
            <v>NC_000913.2</v>
          </cell>
          <cell r="B4292" t="str">
            <v>RefSeq</v>
          </cell>
          <cell r="C4292" t="str">
            <v>gene</v>
          </cell>
          <cell r="D4292">
            <v>3123492</v>
          </cell>
          <cell r="E4292">
            <v>3124544</v>
          </cell>
          <cell r="F4292" t="str">
            <v>.</v>
          </cell>
          <cell r="G4292" t="str">
            <v>-</v>
          </cell>
          <cell r="H4292">
            <v>3041</v>
          </cell>
          <cell r="I4292" t="str">
            <v>glcE</v>
          </cell>
          <cell r="J4292" t="str">
            <v>b4468</v>
          </cell>
          <cell r="K4292" t="str">
            <v>G7544</v>
          </cell>
          <cell r="L4292" t="str">
            <v>EG12996</v>
          </cell>
          <cell r="M4292">
            <v>2847718</v>
          </cell>
        </row>
        <row r="4293">
          <cell r="A4293" t="str">
            <v>NC_000913.2</v>
          </cell>
          <cell r="B4293" t="str">
            <v>RefSeq</v>
          </cell>
          <cell r="C4293" t="str">
            <v>gene</v>
          </cell>
          <cell r="D4293">
            <v>3156949</v>
          </cell>
          <cell r="E4293">
            <v>3159168</v>
          </cell>
          <cell r="F4293" t="str">
            <v>.</v>
          </cell>
          <cell r="G4293" t="str">
            <v>-</v>
          </cell>
          <cell r="H4293">
            <v>3075</v>
          </cell>
          <cell r="I4293" t="str">
            <v>ygiQ</v>
          </cell>
          <cell r="J4293" t="str">
            <v>b4469</v>
          </cell>
          <cell r="K4293" t="str">
            <v>G7568</v>
          </cell>
          <cell r="L4293" t="str">
            <v>EG13019</v>
          </cell>
          <cell r="M4293">
            <v>948963</v>
          </cell>
        </row>
        <row r="4294">
          <cell r="A4294" t="str">
            <v>NC_000913.2</v>
          </cell>
          <cell r="B4294" t="str">
            <v>RefSeq</v>
          </cell>
          <cell r="C4294" t="str">
            <v>gene</v>
          </cell>
          <cell r="D4294">
            <v>3253363</v>
          </cell>
          <cell r="E4294">
            <v>3254673</v>
          </cell>
          <cell r="F4294" t="str">
            <v>.</v>
          </cell>
          <cell r="G4294" t="str">
            <v>-</v>
          </cell>
          <cell r="H4294">
            <v>3170</v>
          </cell>
          <cell r="I4294" t="str">
            <v>yhaM</v>
          </cell>
          <cell r="J4294" t="str">
            <v>b4470</v>
          </cell>
          <cell r="K4294" t="str">
            <v>G7622</v>
          </cell>
          <cell r="L4294" t="str">
            <v>EG12752</v>
          </cell>
          <cell r="M4294">
            <v>2847723</v>
          </cell>
        </row>
        <row r="4295">
          <cell r="A4295" t="str">
            <v>NC_000913.2</v>
          </cell>
          <cell r="B4295" t="str">
            <v>RefSeq</v>
          </cell>
          <cell r="C4295" t="str">
            <v>gene</v>
          </cell>
          <cell r="D4295">
            <v>3256307</v>
          </cell>
          <cell r="E4295">
            <v>3257671</v>
          </cell>
          <cell r="F4295" t="str">
            <v>.</v>
          </cell>
          <cell r="G4295" t="str">
            <v>-</v>
          </cell>
          <cell r="H4295">
            <v>3172</v>
          </cell>
          <cell r="I4295" t="str">
            <v>tdcG</v>
          </cell>
          <cell r="J4295" t="str">
            <v>b4471</v>
          </cell>
          <cell r="K4295" t="str">
            <v>G7624</v>
          </cell>
          <cell r="L4295" t="str">
            <v>EG12756</v>
          </cell>
          <cell r="M4295">
            <v>2847724</v>
          </cell>
        </row>
        <row r="4296">
          <cell r="A4296" t="str">
            <v>NC_000913.2</v>
          </cell>
          <cell r="B4296" t="str">
            <v>RefSeq</v>
          </cell>
          <cell r="C4296" t="str">
            <v>gene</v>
          </cell>
          <cell r="D4296">
            <v>3390480</v>
          </cell>
          <cell r="E4296">
            <v>3394280</v>
          </cell>
          <cell r="F4296" t="str">
            <v>.</v>
          </cell>
          <cell r="G4296" t="str">
            <v>-</v>
          </cell>
          <cell r="H4296">
            <v>3307</v>
          </cell>
          <cell r="I4296" t="str">
            <v>yhdP</v>
          </cell>
          <cell r="J4296" t="str">
            <v>b4472</v>
          </cell>
          <cell r="K4296" t="str">
            <v>G7690</v>
          </cell>
          <cell r="L4296" t="str">
            <v>EG12827</v>
          </cell>
          <cell r="M4296">
            <v>2847740</v>
          </cell>
        </row>
        <row r="4297">
          <cell r="A4297" t="str">
            <v>NC_000913.2</v>
          </cell>
          <cell r="B4297" t="str">
            <v>RefSeq</v>
          </cell>
          <cell r="C4297" t="str">
            <v>gene</v>
          </cell>
          <cell r="D4297">
            <v>3430458</v>
          </cell>
          <cell r="E4297">
            <v>3431582</v>
          </cell>
          <cell r="F4297" t="str">
            <v>.</v>
          </cell>
          <cell r="G4297" t="str">
            <v>-</v>
          </cell>
          <cell r="H4297">
            <v>3347</v>
          </cell>
          <cell r="I4297" t="str">
            <v>smf</v>
          </cell>
          <cell r="J4297" t="str">
            <v>b4473</v>
          </cell>
          <cell r="K4297" t="str">
            <v>EG11604</v>
          </cell>
          <cell r="L4297" t="str">
            <v>EG11604</v>
          </cell>
          <cell r="M4297">
            <v>2847708</v>
          </cell>
        </row>
        <row r="4298">
          <cell r="A4298" t="str">
            <v>NC_000913.2</v>
          </cell>
          <cell r="B4298" t="str">
            <v>RefSeq</v>
          </cell>
          <cell r="C4298" t="str">
            <v>gene</v>
          </cell>
          <cell r="D4298">
            <v>3500362</v>
          </cell>
          <cell r="E4298">
            <v>3501192</v>
          </cell>
          <cell r="F4298" t="str">
            <v>.</v>
          </cell>
          <cell r="G4298" t="str">
            <v>+</v>
          </cell>
          <cell r="H4298">
            <v>3435</v>
          </cell>
          <cell r="I4298" t="str">
            <v>frlC</v>
          </cell>
          <cell r="J4298" t="str">
            <v>b4474</v>
          </cell>
          <cell r="K4298" t="str">
            <v>G7724</v>
          </cell>
          <cell r="L4298" t="str">
            <v>EG12910</v>
          </cell>
          <cell r="M4298">
            <v>2847758</v>
          </cell>
        </row>
        <row r="4299">
          <cell r="A4299" t="str">
            <v>NC_000913.2</v>
          </cell>
          <cell r="B4299" t="str">
            <v>RefSeq</v>
          </cell>
          <cell r="C4299" t="str">
            <v>gene</v>
          </cell>
          <cell r="D4299">
            <v>3553855</v>
          </cell>
          <cell r="E4299">
            <v>3554871</v>
          </cell>
          <cell r="F4299" t="str">
            <v>.</v>
          </cell>
          <cell r="G4299" t="str">
            <v>-</v>
          </cell>
          <cell r="H4299">
            <v>3481</v>
          </cell>
          <cell r="I4299" t="str">
            <v>rtcA</v>
          </cell>
          <cell r="J4299" t="str">
            <v>b4475</v>
          </cell>
          <cell r="K4299" t="str">
            <v>G7750</v>
          </cell>
          <cell r="L4299" t="str">
            <v>EG12938</v>
          </cell>
          <cell r="M4299">
            <v>2847707</v>
          </cell>
        </row>
        <row r="4300">
          <cell r="A4300" t="str">
            <v>NC_000913.2</v>
          </cell>
          <cell r="B4300" t="str">
            <v>RefSeq</v>
          </cell>
          <cell r="C4300" t="str">
            <v>gene</v>
          </cell>
          <cell r="D4300">
            <v>3573744</v>
          </cell>
          <cell r="E4300">
            <v>3575084</v>
          </cell>
          <cell r="F4300" t="str">
            <v>.</v>
          </cell>
          <cell r="G4300" t="str">
            <v>-</v>
          </cell>
          <cell r="H4300">
            <v>3496</v>
          </cell>
          <cell r="I4300" t="str">
            <v>gntU</v>
          </cell>
          <cell r="J4300" t="str">
            <v>b4476</v>
          </cell>
          <cell r="K4300" t="str">
            <v>EG12631</v>
          </cell>
          <cell r="L4300" t="str">
            <v>EG12631</v>
          </cell>
          <cell r="M4300">
            <v>2847760</v>
          </cell>
        </row>
        <row r="4301">
          <cell r="A4301" t="str">
            <v>NC_000913.2</v>
          </cell>
          <cell r="B4301" t="str">
            <v>RefSeq</v>
          </cell>
          <cell r="C4301" t="str">
            <v>gene</v>
          </cell>
          <cell r="D4301">
            <v>3871018</v>
          </cell>
          <cell r="E4301">
            <v>3871635</v>
          </cell>
          <cell r="F4301" t="str">
            <v>.</v>
          </cell>
          <cell r="G4301" t="str">
            <v>-</v>
          </cell>
          <cell r="H4301">
            <v>3774</v>
          </cell>
          <cell r="I4301" t="str">
            <v>dgoA</v>
          </cell>
          <cell r="J4301" t="str">
            <v>b4477</v>
          </cell>
          <cell r="K4301" t="str">
            <v>EG20049</v>
          </cell>
          <cell r="L4301" t="str">
            <v>EG11716</v>
          </cell>
          <cell r="M4301">
            <v>2847766</v>
          </cell>
        </row>
        <row r="4302">
          <cell r="A4302" t="str">
            <v>NC_000913.2</v>
          </cell>
          <cell r="B4302" t="str">
            <v>RefSeq</v>
          </cell>
          <cell r="C4302" t="str">
            <v>gene</v>
          </cell>
          <cell r="D4302">
            <v>3869873</v>
          </cell>
          <cell r="E4302">
            <v>3871021</v>
          </cell>
          <cell r="F4302" t="str">
            <v>.</v>
          </cell>
          <cell r="G4302" t="str">
            <v>-</v>
          </cell>
          <cell r="H4302">
            <v>3773</v>
          </cell>
          <cell r="I4302" t="str">
            <v>dgoD</v>
          </cell>
          <cell r="J4302" t="str">
            <v>b4478</v>
          </cell>
          <cell r="K4302" t="str">
            <v>GB4478</v>
          </cell>
          <cell r="L4302" t="str">
            <v>EG20050</v>
          </cell>
          <cell r="M4302">
            <v>2847765</v>
          </cell>
        </row>
        <row r="4303">
          <cell r="A4303" t="str">
            <v>NC_000913.2</v>
          </cell>
          <cell r="B4303" t="str">
            <v>RefSeq</v>
          </cell>
          <cell r="C4303" t="str">
            <v>gene</v>
          </cell>
          <cell r="D4303">
            <v>3872494</v>
          </cell>
          <cell r="E4303">
            <v>3873183</v>
          </cell>
          <cell r="F4303" t="str">
            <v>.</v>
          </cell>
          <cell r="G4303" t="str">
            <v>-</v>
          </cell>
          <cell r="H4303">
            <v>3776</v>
          </cell>
          <cell r="I4303" t="str">
            <v>dgoR</v>
          </cell>
          <cell r="J4303" t="str">
            <v>b4479</v>
          </cell>
          <cell r="K4303" t="str">
            <v>G7789</v>
          </cell>
          <cell r="L4303" t="str">
            <v>EG11718</v>
          </cell>
          <cell r="M4303">
            <v>2847767</v>
          </cell>
        </row>
        <row r="4304">
          <cell r="A4304" t="str">
            <v>NC_000913.2</v>
          </cell>
          <cell r="B4304" t="str">
            <v>RefSeq</v>
          </cell>
          <cell r="C4304" t="str">
            <v>gene</v>
          </cell>
          <cell r="D4304">
            <v>3945151</v>
          </cell>
          <cell r="E4304">
            <v>3945990</v>
          </cell>
          <cell r="F4304" t="str">
            <v>.</v>
          </cell>
          <cell r="G4304" t="str">
            <v>-</v>
          </cell>
          <cell r="H4304">
            <v>3844</v>
          </cell>
          <cell r="I4304" t="str">
            <v>hdfR</v>
          </cell>
          <cell r="J4304" t="str">
            <v>b4480</v>
          </cell>
          <cell r="K4304" t="str">
            <v>EG11449</v>
          </cell>
          <cell r="L4304" t="str">
            <v>EG11449</v>
          </cell>
          <cell r="M4304">
            <v>2847698</v>
          </cell>
        </row>
        <row r="4305">
          <cell r="A4305" t="str">
            <v>NC_000913.2</v>
          </cell>
          <cell r="B4305" t="str">
            <v>RefSeq</v>
          </cell>
          <cell r="C4305" t="str">
            <v>gene</v>
          </cell>
          <cell r="D4305">
            <v>3975548</v>
          </cell>
          <cell r="E4305">
            <v>3976627</v>
          </cell>
          <cell r="F4305" t="str">
            <v>.</v>
          </cell>
          <cell r="G4305" t="str">
            <v>+</v>
          </cell>
          <cell r="H4305">
            <v>3872</v>
          </cell>
          <cell r="I4305" t="str">
            <v>rffT</v>
          </cell>
          <cell r="J4305" t="str">
            <v>b4481</v>
          </cell>
          <cell r="K4305" t="str">
            <v>G7800</v>
          </cell>
          <cell r="L4305" t="str">
            <v>EG14320</v>
          </cell>
          <cell r="M4305">
            <v>2847677</v>
          </cell>
        </row>
        <row r="4306">
          <cell r="A4306" t="str">
            <v>NC_000913.2</v>
          </cell>
          <cell r="B4306" t="str">
            <v>RefSeq</v>
          </cell>
          <cell r="C4306" t="str">
            <v>gene</v>
          </cell>
          <cell r="D4306">
            <v>3998315</v>
          </cell>
          <cell r="E4306">
            <v>3999079</v>
          </cell>
          <cell r="F4306" t="str">
            <v>.</v>
          </cell>
          <cell r="G4306" t="str">
            <v>-</v>
          </cell>
          <cell r="H4306">
            <v>3895</v>
          </cell>
          <cell r="I4306" t="str">
            <v>yigE</v>
          </cell>
          <cell r="J4306" t="str">
            <v>b4482</v>
          </cell>
          <cell r="K4306" t="str">
            <v>EG11462</v>
          </cell>
          <cell r="L4306" t="str">
            <v>EG11462</v>
          </cell>
          <cell r="M4306">
            <v>2847679</v>
          </cell>
        </row>
        <row r="4307">
          <cell r="A4307" t="str">
            <v>NC_000913.2</v>
          </cell>
          <cell r="B4307" t="str">
            <v>RefSeq</v>
          </cell>
          <cell r="C4307" t="str">
            <v>gene</v>
          </cell>
          <cell r="D4307">
            <v>4021577</v>
          </cell>
          <cell r="E4307">
            <v>4022359</v>
          </cell>
          <cell r="F4307" t="str">
            <v>.</v>
          </cell>
          <cell r="G4307" t="str">
            <v>+</v>
          </cell>
          <cell r="H4307">
            <v>3919</v>
          </cell>
          <cell r="I4307" t="str">
            <v>tatD</v>
          </cell>
          <cell r="J4307" t="str">
            <v>b4483</v>
          </cell>
          <cell r="K4307" t="str">
            <v>EG11481</v>
          </cell>
          <cell r="L4307" t="str">
            <v>EG11481</v>
          </cell>
          <cell r="M4307">
            <v>2847752</v>
          </cell>
        </row>
        <row r="4308">
          <cell r="A4308" t="str">
            <v>NC_000913.2</v>
          </cell>
          <cell r="B4308" t="str">
            <v>RefSeq</v>
          </cell>
          <cell r="C4308" t="str">
            <v>gene</v>
          </cell>
          <cell r="D4308">
            <v>4103843</v>
          </cell>
          <cell r="E4308">
            <v>4104343</v>
          </cell>
          <cell r="F4308" t="str">
            <v>.</v>
          </cell>
          <cell r="G4308" t="str">
            <v>+</v>
          </cell>
          <cell r="H4308">
            <v>3993</v>
          </cell>
          <cell r="I4308" t="str">
            <v>cpxP</v>
          </cell>
          <cell r="J4308" t="str">
            <v>b4484</v>
          </cell>
          <cell r="K4308" t="str">
            <v>G7816</v>
          </cell>
          <cell r="L4308" t="str">
            <v>EG11872</v>
          </cell>
          <cell r="M4308">
            <v>2847688</v>
          </cell>
        </row>
        <row r="4309">
          <cell r="A4309" t="str">
            <v>NC_000913.2</v>
          </cell>
          <cell r="B4309" t="str">
            <v>RefSeq</v>
          </cell>
          <cell r="C4309" t="str">
            <v>gene</v>
          </cell>
          <cell r="D4309">
            <v>4449081</v>
          </cell>
          <cell r="E4309">
            <v>4450583</v>
          </cell>
          <cell r="F4309" t="str">
            <v>.</v>
          </cell>
          <cell r="G4309" t="str">
            <v>+</v>
          </cell>
          <cell r="H4309">
            <v>4316</v>
          </cell>
          <cell r="I4309" t="str">
            <v>ytfR</v>
          </cell>
          <cell r="J4309" t="str">
            <v>b4485</v>
          </cell>
          <cell r="K4309" t="str">
            <v>EG12518</v>
          </cell>
          <cell r="L4309" t="str">
            <v>EG12518</v>
          </cell>
          <cell r="M4309">
            <v>2847725</v>
          </cell>
        </row>
        <row r="4310">
          <cell r="A4310" t="str">
            <v>NC_000913.2</v>
          </cell>
          <cell r="B4310" t="str">
            <v>RefSeq</v>
          </cell>
          <cell r="C4310" t="str">
            <v>gene</v>
          </cell>
          <cell r="D4310">
            <v>4571942</v>
          </cell>
          <cell r="E4310">
            <v>4574878</v>
          </cell>
          <cell r="F4310" t="str">
            <v>.</v>
          </cell>
          <cell r="G4310" t="str">
            <v>+</v>
          </cell>
          <cell r="H4310">
            <v>4433</v>
          </cell>
          <cell r="I4310" t="str">
            <v>yjiV</v>
          </cell>
          <cell r="J4310" t="str">
            <v>b4486</v>
          </cell>
          <cell r="K4310" t="str">
            <v>EG12583</v>
          </cell>
          <cell r="M4310">
            <v>2847669</v>
          </cell>
        </row>
        <row r="4311">
          <cell r="A4311" t="str">
            <v>NC_000913.2</v>
          </cell>
          <cell r="B4311" t="str">
            <v>RefSeq</v>
          </cell>
          <cell r="C4311" t="str">
            <v>gene</v>
          </cell>
          <cell r="D4311">
            <v>4311891</v>
          </cell>
          <cell r="E4311">
            <v>4312220</v>
          </cell>
          <cell r="F4311" t="str">
            <v>.</v>
          </cell>
          <cell r="G4311" t="str">
            <v>+</v>
          </cell>
          <cell r="H4311">
            <v>4175</v>
          </cell>
          <cell r="I4311" t="str">
            <v>yjdP</v>
          </cell>
          <cell r="J4311" t="str">
            <v>b4487</v>
          </cell>
          <cell r="K4311" t="str">
            <v>G0-9541</v>
          </cell>
          <cell r="L4311" t="str">
            <v>EG14407</v>
          </cell>
          <cell r="M4311">
            <v>2847754</v>
          </cell>
        </row>
        <row r="4312">
          <cell r="A4312" t="str">
            <v>NC_000913.2</v>
          </cell>
          <cell r="B4312" t="str">
            <v>RefSeq</v>
          </cell>
          <cell r="C4312" t="str">
            <v>gene</v>
          </cell>
          <cell r="D4312">
            <v>3948583</v>
          </cell>
          <cell r="E4312">
            <v>3950227</v>
          </cell>
          <cell r="F4312" t="str">
            <v>.</v>
          </cell>
          <cell r="G4312" t="str">
            <v>+</v>
          </cell>
          <cell r="H4312">
            <v>3849</v>
          </cell>
          <cell r="I4312" t="str">
            <v>ilvG</v>
          </cell>
          <cell r="J4312" t="str">
            <v>b4488</v>
          </cell>
          <cell r="K4312" t="str">
            <v>EG10498</v>
          </cell>
          <cell r="M4312">
            <v>2847699</v>
          </cell>
        </row>
        <row r="4313">
          <cell r="A4313" t="str">
            <v>NC_000913.2</v>
          </cell>
          <cell r="B4313" t="str">
            <v>RefSeq</v>
          </cell>
          <cell r="C4313" t="str">
            <v>gene</v>
          </cell>
          <cell r="D4313">
            <v>1080579</v>
          </cell>
          <cell r="E4313">
            <v>1081408</v>
          </cell>
          <cell r="F4313" t="str">
            <v>.</v>
          </cell>
          <cell r="G4313" t="str">
            <v>+</v>
          </cell>
          <cell r="H4313">
            <v>1033</v>
          </cell>
          <cell r="I4313" t="str">
            <v>efeU</v>
          </cell>
          <cell r="J4313" t="str">
            <v>b4490</v>
          </cell>
          <cell r="K4313" t="str">
            <v>EG13860</v>
          </cell>
          <cell r="M4313">
            <v>948956</v>
          </cell>
        </row>
        <row r="4314">
          <cell r="A4314" t="str">
            <v>NC_000913.2</v>
          </cell>
          <cell r="B4314" t="str">
            <v>RefSeq</v>
          </cell>
          <cell r="C4314" t="str">
            <v>gene</v>
          </cell>
          <cell r="D4314">
            <v>1218824</v>
          </cell>
          <cell r="E4314">
            <v>1221471</v>
          </cell>
          <cell r="F4314" t="str">
            <v>.</v>
          </cell>
          <cell r="G4314" t="str">
            <v>+</v>
          </cell>
          <cell r="H4314">
            <v>1185</v>
          </cell>
          <cell r="I4314" t="str">
            <v>ycgH</v>
          </cell>
          <cell r="J4314" t="str">
            <v>b4491</v>
          </cell>
          <cell r="K4314" t="str">
            <v>EG13889</v>
          </cell>
          <cell r="M4314">
            <v>2847703</v>
          </cell>
        </row>
        <row r="4315">
          <cell r="A4315" t="str">
            <v>NC_000913.2</v>
          </cell>
          <cell r="B4315" t="str">
            <v>RefSeq</v>
          </cell>
          <cell r="C4315" t="str">
            <v>gene</v>
          </cell>
          <cell r="D4315">
            <v>1463416</v>
          </cell>
          <cell r="E4315">
            <v>1465928</v>
          </cell>
          <cell r="F4315" t="str">
            <v>.</v>
          </cell>
          <cell r="G4315" t="str">
            <v>+</v>
          </cell>
          <cell r="H4315">
            <v>1435</v>
          </cell>
          <cell r="I4315" t="str">
            <v>ydbA</v>
          </cell>
          <cell r="J4315" t="str">
            <v>b4492</v>
          </cell>
          <cell r="K4315" t="str">
            <v>EG11307</v>
          </cell>
          <cell r="M4315">
            <v>2847750</v>
          </cell>
        </row>
        <row r="4316">
          <cell r="A4316" t="str">
            <v>NC_000913.2</v>
          </cell>
          <cell r="B4316" t="str">
            <v>RefSeq</v>
          </cell>
          <cell r="C4316" t="str">
            <v>gene</v>
          </cell>
          <cell r="D4316">
            <v>1467265</v>
          </cell>
          <cell r="E4316">
            <v>1467317</v>
          </cell>
          <cell r="F4316" t="str">
            <v>.</v>
          </cell>
          <cell r="G4316" t="str">
            <v>+</v>
          </cell>
          <cell r="H4316">
            <v>1435</v>
          </cell>
          <cell r="I4316" t="str">
            <v>ydbA</v>
          </cell>
          <cell r="J4316" t="str">
            <v>b4492</v>
          </cell>
          <cell r="K4316" t="str">
            <v>EG11307</v>
          </cell>
          <cell r="M4316">
            <v>2847750</v>
          </cell>
        </row>
        <row r="4317">
          <cell r="A4317" t="str">
            <v>NC_000913.2</v>
          </cell>
          <cell r="B4317" t="str">
            <v>RefSeq</v>
          </cell>
          <cell r="C4317" t="str">
            <v>gene</v>
          </cell>
          <cell r="D4317">
            <v>1468541</v>
          </cell>
          <cell r="E4317">
            <v>1472037</v>
          </cell>
          <cell r="F4317" t="str">
            <v>.</v>
          </cell>
          <cell r="G4317" t="str">
            <v>+</v>
          </cell>
          <cell r="H4317">
            <v>1435</v>
          </cell>
          <cell r="I4317" t="str">
            <v>ydbA</v>
          </cell>
          <cell r="J4317" t="str">
            <v>b4492</v>
          </cell>
          <cell r="K4317" t="str">
            <v>EG11307</v>
          </cell>
          <cell r="M4317">
            <v>2847750</v>
          </cell>
        </row>
        <row r="4318">
          <cell r="A4318" t="str">
            <v>NC_000913.2</v>
          </cell>
          <cell r="B4318" t="str">
            <v>RefSeq</v>
          </cell>
          <cell r="C4318" t="str">
            <v>gene</v>
          </cell>
          <cell r="D4318">
            <v>1487737</v>
          </cell>
          <cell r="E4318">
            <v>1488737</v>
          </cell>
          <cell r="F4318" t="str">
            <v>.</v>
          </cell>
          <cell r="G4318" t="str">
            <v>-</v>
          </cell>
          <cell r="H4318">
            <v>1449</v>
          </cell>
          <cell r="I4318" t="str">
            <v>gapC</v>
          </cell>
          <cell r="J4318" t="str">
            <v>b4493</v>
          </cell>
          <cell r="K4318" t="str">
            <v>EG12103</v>
          </cell>
          <cell r="M4318">
            <v>2847738</v>
          </cell>
        </row>
        <row r="4319">
          <cell r="A4319" t="str">
            <v>NC_000913.2</v>
          </cell>
          <cell r="B4319" t="str">
            <v>RefSeq</v>
          </cell>
          <cell r="C4319" t="str">
            <v>gene</v>
          </cell>
          <cell r="D4319">
            <v>1801118</v>
          </cell>
          <cell r="E4319">
            <v>1803017</v>
          </cell>
          <cell r="F4319" t="str">
            <v>.</v>
          </cell>
          <cell r="G4319" t="str">
            <v>+</v>
          </cell>
          <cell r="H4319">
            <v>1763</v>
          </cell>
          <cell r="I4319" t="str">
            <v>arpB</v>
          </cell>
          <cell r="J4319" t="str">
            <v>b4494</v>
          </cell>
          <cell r="K4319" t="str">
            <v>EG13983</v>
          </cell>
          <cell r="M4319">
            <v>948935</v>
          </cell>
        </row>
        <row r="4320">
          <cell r="A4320" t="str">
            <v>NC_000913.2</v>
          </cell>
          <cell r="B4320" t="str">
            <v>RefSeq</v>
          </cell>
          <cell r="C4320" t="str">
            <v>gene</v>
          </cell>
          <cell r="D4320">
            <v>2009247</v>
          </cell>
          <cell r="E4320">
            <v>2010375</v>
          </cell>
          <cell r="F4320" t="str">
            <v>.</v>
          </cell>
          <cell r="G4320" t="str">
            <v>-</v>
          </cell>
          <cell r="H4320">
            <v>1982</v>
          </cell>
          <cell r="I4320" t="str">
            <v>yedN</v>
          </cell>
          <cell r="J4320" t="str">
            <v>b4495</v>
          </cell>
          <cell r="K4320" t="str">
            <v>EG13281</v>
          </cell>
          <cell r="M4320">
            <v>2847704</v>
          </cell>
        </row>
        <row r="4321">
          <cell r="A4321" t="str">
            <v>NC_000913.2</v>
          </cell>
          <cell r="B4321" t="str">
            <v>RefSeq</v>
          </cell>
          <cell r="C4321" t="str">
            <v>gene</v>
          </cell>
          <cell r="D4321">
            <v>2032075</v>
          </cell>
          <cell r="E4321">
            <v>2033267</v>
          </cell>
          <cell r="F4321" t="str">
            <v>.</v>
          </cell>
          <cell r="G4321" t="str">
            <v>+</v>
          </cell>
          <cell r="H4321">
            <v>2012</v>
          </cell>
          <cell r="I4321" t="str">
            <v>yedS</v>
          </cell>
          <cell r="J4321" t="str">
            <v>b4496</v>
          </cell>
          <cell r="K4321" t="str">
            <v>EG14042</v>
          </cell>
          <cell r="M4321">
            <v>2847763</v>
          </cell>
        </row>
        <row r="4322">
          <cell r="A4322" t="str">
            <v>NC_000913.2</v>
          </cell>
          <cell r="B4322" t="str">
            <v>RefSeq</v>
          </cell>
          <cell r="C4322" t="str">
            <v>gene</v>
          </cell>
          <cell r="D4322">
            <v>2050300</v>
          </cell>
          <cell r="E4322">
            <v>2051352</v>
          </cell>
          <cell r="F4322" t="str">
            <v>.</v>
          </cell>
          <cell r="G4322" t="str">
            <v>-</v>
          </cell>
          <cell r="H4322">
            <v>2025</v>
          </cell>
          <cell r="I4322" t="str">
            <v>yeeL</v>
          </cell>
          <cell r="J4322" t="str">
            <v>b4497</v>
          </cell>
          <cell r="K4322" t="str">
            <v>EG13380</v>
          </cell>
          <cell r="M4322">
            <v>2847764</v>
          </cell>
        </row>
        <row r="4323">
          <cell r="A4323" t="str">
            <v>NC_000913.2</v>
          </cell>
          <cell r="B4323" t="str">
            <v>RefSeq</v>
          </cell>
          <cell r="C4323" t="str">
            <v>gene</v>
          </cell>
          <cell r="D4323">
            <v>2169453</v>
          </cell>
          <cell r="E4323">
            <v>2169751</v>
          </cell>
          <cell r="F4323" t="str">
            <v>.</v>
          </cell>
          <cell r="G4323" t="str">
            <v>-</v>
          </cell>
          <cell r="H4323">
            <v>2143</v>
          </cell>
          <cell r="I4323" t="str">
            <v>gatR</v>
          </cell>
          <cell r="J4323" t="str">
            <v>b4498</v>
          </cell>
          <cell r="K4323" t="str">
            <v>EG12162</v>
          </cell>
          <cell r="M4323">
            <v>2847672</v>
          </cell>
        </row>
        <row r="4324">
          <cell r="A4324" t="str">
            <v>NC_000913.2</v>
          </cell>
          <cell r="B4324" t="str">
            <v>RefSeq</v>
          </cell>
          <cell r="C4324" t="str">
            <v>gene</v>
          </cell>
          <cell r="D4324">
            <v>2167717</v>
          </cell>
          <cell r="E4324">
            <v>2168191</v>
          </cell>
          <cell r="F4324" t="str">
            <v>.</v>
          </cell>
          <cell r="G4324" t="str">
            <v>-</v>
          </cell>
          <cell r="H4324">
            <v>2143</v>
          </cell>
          <cell r="I4324" t="str">
            <v>gatR</v>
          </cell>
          <cell r="J4324" t="str">
            <v>b4498</v>
          </cell>
          <cell r="K4324" t="str">
            <v>EG12162</v>
          </cell>
          <cell r="M4324">
            <v>2847672</v>
          </cell>
        </row>
        <row r="4325">
          <cell r="A4325" t="str">
            <v>NC_000913.2</v>
          </cell>
          <cell r="B4325" t="str">
            <v>RefSeq</v>
          </cell>
          <cell r="C4325" t="str">
            <v>gene</v>
          </cell>
          <cell r="D4325">
            <v>2820730</v>
          </cell>
          <cell r="E4325">
            <v>2821791</v>
          </cell>
          <cell r="F4325" t="str">
            <v>.</v>
          </cell>
          <cell r="G4325" t="str">
            <v>-</v>
          </cell>
          <cell r="H4325">
            <v>2759</v>
          </cell>
          <cell r="I4325" t="str">
            <v>recA</v>
          </cell>
          <cell r="J4325" t="str">
            <v>b4499</v>
          </cell>
          <cell r="K4325" t="str">
            <v>EG10823</v>
          </cell>
          <cell r="L4325" t="str">
            <v>EG10823</v>
          </cell>
          <cell r="M4325">
            <v>947170</v>
          </cell>
        </row>
        <row r="4326">
          <cell r="A4326" t="str">
            <v>NC_000913.2</v>
          </cell>
          <cell r="B4326" t="str">
            <v>RefSeq</v>
          </cell>
          <cell r="C4326" t="str">
            <v>gene</v>
          </cell>
          <cell r="D4326">
            <v>2327820</v>
          </cell>
          <cell r="E4326">
            <v>2332424</v>
          </cell>
          <cell r="F4326" t="str">
            <v>.</v>
          </cell>
          <cell r="G4326" t="str">
            <v>-</v>
          </cell>
          <cell r="H4326">
            <v>2284</v>
          </cell>
          <cell r="I4326" t="str">
            <v>yfaS</v>
          </cell>
          <cell r="J4326" t="str">
            <v>b4500</v>
          </cell>
          <cell r="K4326" t="str">
            <v>EG14081</v>
          </cell>
          <cell r="M4326">
            <v>1450231</v>
          </cell>
        </row>
        <row r="4327">
          <cell r="A4327" t="str">
            <v>NC_000913.2</v>
          </cell>
          <cell r="B4327" t="str">
            <v>RefSeq</v>
          </cell>
          <cell r="C4327" t="str">
            <v>gene</v>
          </cell>
          <cell r="D4327">
            <v>2474332</v>
          </cell>
          <cell r="E4327">
            <v>2474532</v>
          </cell>
          <cell r="F4327" t="str">
            <v>.</v>
          </cell>
          <cell r="G4327" t="str">
            <v>+</v>
          </cell>
          <cell r="H4327">
            <v>2422</v>
          </cell>
          <cell r="I4327" t="str">
            <v>torI</v>
          </cell>
          <cell r="J4327" t="str">
            <v>b4501</v>
          </cell>
          <cell r="K4327" t="str">
            <v>G0-9621</v>
          </cell>
          <cell r="L4327" t="str">
            <v>EG14411</v>
          </cell>
          <cell r="M4327">
            <v>1450232</v>
          </cell>
        </row>
        <row r="4328">
          <cell r="A4328" t="str">
            <v>NC_000913.2</v>
          </cell>
          <cell r="B4328" t="str">
            <v>RefSeq</v>
          </cell>
          <cell r="C4328" t="str">
            <v>gene</v>
          </cell>
          <cell r="D4328">
            <v>2263063</v>
          </cell>
          <cell r="E4328">
            <v>2263317</v>
          </cell>
          <cell r="F4328" t="str">
            <v>.</v>
          </cell>
          <cell r="G4328" t="str">
            <v>-</v>
          </cell>
          <cell r="H4328">
            <v>2226</v>
          </cell>
          <cell r="I4328" t="str">
            <v>yeiW</v>
          </cell>
          <cell r="J4328" t="str">
            <v>b4502</v>
          </cell>
          <cell r="K4328" t="str">
            <v>G0-10511</v>
          </cell>
          <cell r="L4328" t="str">
            <v>EG14375</v>
          </cell>
          <cell r="M4328">
            <v>4056031</v>
          </cell>
        </row>
        <row r="4329">
          <cell r="A4329" t="str">
            <v>NC_000913.2</v>
          </cell>
          <cell r="B4329" t="str">
            <v>RefSeq</v>
          </cell>
          <cell r="C4329" t="str">
            <v>gene</v>
          </cell>
          <cell r="D4329">
            <v>239106</v>
          </cell>
          <cell r="E4329">
            <v>239378</v>
          </cell>
          <cell r="F4329" t="str">
            <v>.</v>
          </cell>
          <cell r="G4329" t="str">
            <v>+</v>
          </cell>
          <cell r="H4329">
            <v>218</v>
          </cell>
          <cell r="I4329" t="str">
            <v>yafF</v>
          </cell>
          <cell r="J4329" t="str">
            <v>b4503</v>
          </cell>
          <cell r="K4329" t="str">
            <v>EG11772</v>
          </cell>
          <cell r="M4329">
            <v>1450235</v>
          </cell>
        </row>
        <row r="4330">
          <cell r="A4330" t="str">
            <v>NC_000913.2</v>
          </cell>
          <cell r="B4330" t="str">
            <v>RefSeq</v>
          </cell>
          <cell r="C4330" t="str">
            <v>gene</v>
          </cell>
          <cell r="D4330">
            <v>263250</v>
          </cell>
          <cell r="E4330">
            <v>263471</v>
          </cell>
          <cell r="F4330" t="str">
            <v>.</v>
          </cell>
          <cell r="G4330" t="str">
            <v>-</v>
          </cell>
          <cell r="H4330">
            <v>248</v>
          </cell>
          <cell r="I4330" t="str">
            <v>ykfH</v>
          </cell>
          <cell r="J4330" t="str">
            <v>b4504</v>
          </cell>
          <cell r="K4330" t="str">
            <v>G0-10432</v>
          </cell>
          <cell r="L4330" t="str">
            <v>EG14332</v>
          </cell>
          <cell r="M4330">
            <v>1450236</v>
          </cell>
        </row>
        <row r="4331">
          <cell r="A4331" t="str">
            <v>NC_000913.2</v>
          </cell>
          <cell r="B4331" t="str">
            <v>RefSeq</v>
          </cell>
          <cell r="C4331" t="str">
            <v>gene</v>
          </cell>
          <cell r="D4331">
            <v>279338</v>
          </cell>
          <cell r="E4331">
            <v>279586</v>
          </cell>
          <cell r="F4331" t="str">
            <v>.</v>
          </cell>
          <cell r="G4331" t="str">
            <v>-</v>
          </cell>
          <cell r="H4331">
            <v>270</v>
          </cell>
          <cell r="I4331" t="str">
            <v>insX</v>
          </cell>
          <cell r="J4331" t="str">
            <v>b4505</v>
          </cell>
          <cell r="K4331" t="str">
            <v>G0-10433</v>
          </cell>
          <cell r="L4331" t="str">
            <v>EG14418</v>
          </cell>
          <cell r="M4331">
            <v>1450237</v>
          </cell>
        </row>
        <row r="4332">
          <cell r="A4332" t="str">
            <v>NC_000913.2</v>
          </cell>
          <cell r="B4332" t="str">
            <v>RefSeq</v>
          </cell>
          <cell r="C4332" t="str">
            <v>gene</v>
          </cell>
          <cell r="D4332">
            <v>311598</v>
          </cell>
          <cell r="E4332">
            <v>311738</v>
          </cell>
          <cell r="F4332" t="str">
            <v>.</v>
          </cell>
          <cell r="G4332" t="str">
            <v>-</v>
          </cell>
          <cell r="H4332">
            <v>304</v>
          </cell>
          <cell r="I4332" t="str">
            <v>ykgO</v>
          </cell>
          <cell r="J4332" t="str">
            <v>b4506</v>
          </cell>
          <cell r="K4332" t="str">
            <v>G0-10434</v>
          </cell>
          <cell r="L4332" t="str">
            <v>EG14432</v>
          </cell>
          <cell r="M4332">
            <v>1450238</v>
          </cell>
        </row>
        <row r="4333">
          <cell r="A4333" t="str">
            <v>NC_000913.2</v>
          </cell>
          <cell r="B4333" t="str">
            <v>RefSeq</v>
          </cell>
          <cell r="C4333" t="str">
            <v>gene</v>
          </cell>
          <cell r="D4333">
            <v>565599</v>
          </cell>
          <cell r="E4333">
            <v>565910</v>
          </cell>
          <cell r="F4333" t="str">
            <v>.</v>
          </cell>
          <cell r="G4333" t="str">
            <v>+</v>
          </cell>
          <cell r="H4333">
            <v>544</v>
          </cell>
          <cell r="I4333" t="str">
            <v>peaD</v>
          </cell>
          <cell r="J4333" t="str">
            <v>b4508</v>
          </cell>
          <cell r="K4333" t="str">
            <v>EG12350</v>
          </cell>
          <cell r="M4333">
            <v>945299</v>
          </cell>
        </row>
        <row r="4334">
          <cell r="A4334" t="str">
            <v>NC_000913.2</v>
          </cell>
          <cell r="B4334" t="str">
            <v>RefSeq</v>
          </cell>
          <cell r="C4334" t="str">
            <v>gene</v>
          </cell>
          <cell r="D4334">
            <v>572953</v>
          </cell>
          <cell r="E4334">
            <v>573093</v>
          </cell>
          <cell r="F4334" t="str">
            <v>.</v>
          </cell>
          <cell r="G4334" t="str">
            <v>+</v>
          </cell>
          <cell r="H4334">
            <v>557</v>
          </cell>
          <cell r="I4334" t="str">
            <v>ylcG</v>
          </cell>
          <cell r="J4334" t="str">
            <v>b4509</v>
          </cell>
          <cell r="K4334" t="str">
            <v>G0-10435</v>
          </cell>
          <cell r="L4334" t="str">
            <v>EG14354</v>
          </cell>
          <cell r="M4334">
            <v>1450240</v>
          </cell>
        </row>
        <row r="4335">
          <cell r="A4335" t="str">
            <v>NC_000913.2</v>
          </cell>
          <cell r="B4335" t="str">
            <v>RefSeq</v>
          </cell>
          <cell r="C4335" t="str">
            <v>gene</v>
          </cell>
          <cell r="D4335">
            <v>577550</v>
          </cell>
          <cell r="E4335">
            <v>577732</v>
          </cell>
          <cell r="F4335" t="str">
            <v>.</v>
          </cell>
          <cell r="G4335" t="str">
            <v>+</v>
          </cell>
          <cell r="H4335">
            <v>564</v>
          </cell>
          <cell r="I4335" t="str">
            <v>rzoD</v>
          </cell>
          <cell r="J4335" t="str">
            <v>b4510</v>
          </cell>
          <cell r="K4335" t="str">
            <v>G0-10436</v>
          </cell>
          <cell r="L4335" t="str">
            <v>EG14380</v>
          </cell>
          <cell r="M4335">
            <v>1450242</v>
          </cell>
        </row>
        <row r="4336">
          <cell r="A4336" t="str">
            <v>NC_000913.2</v>
          </cell>
          <cell r="B4336" t="str">
            <v>RefSeq</v>
          </cell>
          <cell r="C4336" t="str">
            <v>gene</v>
          </cell>
          <cell r="D4336">
            <v>613165</v>
          </cell>
          <cell r="E4336">
            <v>613383</v>
          </cell>
          <cell r="F4336" t="str">
            <v>.</v>
          </cell>
          <cell r="G4336" t="str">
            <v>+</v>
          </cell>
          <cell r="H4336">
            <v>599</v>
          </cell>
          <cell r="I4336" t="str">
            <v>ybdZ</v>
          </cell>
          <cell r="J4336" t="str">
            <v>b4511</v>
          </cell>
          <cell r="K4336" t="str">
            <v>G0-10437</v>
          </cell>
          <cell r="L4336" t="str">
            <v>EG14353</v>
          </cell>
          <cell r="M4336">
            <v>1450243</v>
          </cell>
        </row>
        <row r="4337">
          <cell r="A4337" t="str">
            <v>NC_000913.2</v>
          </cell>
          <cell r="B4337" t="str">
            <v>RefSeq</v>
          </cell>
          <cell r="C4337" t="str">
            <v>gene</v>
          </cell>
          <cell r="D4337">
            <v>631405</v>
          </cell>
          <cell r="E4337">
            <v>631602</v>
          </cell>
          <cell r="F4337" t="str">
            <v>.</v>
          </cell>
          <cell r="G4337" t="str">
            <v>+</v>
          </cell>
          <cell r="H4337">
            <v>613</v>
          </cell>
          <cell r="I4337" t="str">
            <v>ybdD</v>
          </cell>
          <cell r="J4337" t="str">
            <v>b4512</v>
          </cell>
          <cell r="K4337" t="str">
            <v>G0-10438</v>
          </cell>
          <cell r="L4337" t="str">
            <v>EG11107</v>
          </cell>
          <cell r="M4337">
            <v>949021</v>
          </cell>
        </row>
        <row r="4338">
          <cell r="A4338" t="str">
            <v>NC_000913.2</v>
          </cell>
          <cell r="B4338" t="str">
            <v>RefSeq</v>
          </cell>
          <cell r="C4338" t="str">
            <v>gene</v>
          </cell>
          <cell r="D4338">
            <v>727955</v>
          </cell>
          <cell r="E4338">
            <v>728044</v>
          </cell>
          <cell r="F4338" t="str">
            <v>.</v>
          </cell>
          <cell r="G4338" t="str">
            <v>-</v>
          </cell>
          <cell r="H4338">
            <v>710</v>
          </cell>
          <cell r="I4338" t="str">
            <v>kdpF</v>
          </cell>
          <cell r="J4338" t="str">
            <v>b4513</v>
          </cell>
          <cell r="K4338" t="str">
            <v>G0-10439</v>
          </cell>
          <cell r="L4338" t="str">
            <v>EG12126</v>
          </cell>
          <cell r="M4338">
            <v>948946</v>
          </cell>
        </row>
        <row r="4339">
          <cell r="A4339" t="str">
            <v>NC_000913.2</v>
          </cell>
          <cell r="B4339" t="str">
            <v>RefSeq</v>
          </cell>
          <cell r="C4339" t="str">
            <v>gene</v>
          </cell>
          <cell r="D4339">
            <v>735668</v>
          </cell>
          <cell r="E4339">
            <v>735907</v>
          </cell>
          <cell r="F4339" t="str">
            <v>.</v>
          </cell>
          <cell r="G4339" t="str">
            <v>+</v>
          </cell>
          <cell r="H4339">
            <v>716</v>
          </cell>
          <cell r="I4339" t="str">
            <v>ybfQ</v>
          </cell>
          <cell r="J4339" t="str">
            <v>b4514</v>
          </cell>
          <cell r="K4339" t="str">
            <v>G0-10440</v>
          </cell>
          <cell r="L4339" t="str">
            <v>EG14419</v>
          </cell>
          <cell r="M4339">
            <v>1450245</v>
          </cell>
        </row>
        <row r="4340">
          <cell r="A4340" t="str">
            <v>NC_000913.2</v>
          </cell>
          <cell r="B4340" t="str">
            <v>RefSeq</v>
          </cell>
          <cell r="C4340" t="str">
            <v>gene</v>
          </cell>
          <cell r="D4340">
            <v>773419</v>
          </cell>
          <cell r="E4340">
            <v>773532</v>
          </cell>
          <cell r="F4340" t="str">
            <v>.</v>
          </cell>
          <cell r="G4340" t="str">
            <v>+</v>
          </cell>
          <cell r="H4340">
            <v>746</v>
          </cell>
          <cell r="I4340" t="str">
            <v>ybgT</v>
          </cell>
          <cell r="J4340" t="str">
            <v>b4515</v>
          </cell>
          <cell r="K4340" t="str">
            <v>G0-10441</v>
          </cell>
          <cell r="L4340" t="str">
            <v>EG14329</v>
          </cell>
          <cell r="M4340">
            <v>1450246</v>
          </cell>
        </row>
        <row r="4341">
          <cell r="A4341" t="str">
            <v>NC_000913.2</v>
          </cell>
          <cell r="B4341" t="str">
            <v>RefSeq</v>
          </cell>
          <cell r="C4341" t="str">
            <v>gene</v>
          </cell>
          <cell r="D4341">
            <v>1049056</v>
          </cell>
          <cell r="E4341">
            <v>1049331</v>
          </cell>
          <cell r="F4341" t="str">
            <v>.</v>
          </cell>
          <cell r="G4341" t="str">
            <v>+</v>
          </cell>
          <cell r="H4341">
            <v>1003</v>
          </cell>
          <cell r="I4341" t="str">
            <v>insA</v>
          </cell>
          <cell r="J4341" t="str">
            <v>b4516</v>
          </cell>
          <cell r="K4341" t="str">
            <v>G0-10430</v>
          </cell>
          <cell r="L4341" t="str">
            <v>EG40001</v>
          </cell>
          <cell r="M4341">
            <v>1450250</v>
          </cell>
        </row>
        <row r="4342">
          <cell r="A4342" t="str">
            <v>NC_000913.2</v>
          </cell>
          <cell r="B4342" t="str">
            <v>RefSeq</v>
          </cell>
          <cell r="C4342" t="str">
            <v>gene</v>
          </cell>
          <cell r="D4342">
            <v>1051290</v>
          </cell>
          <cell r="E4342">
            <v>1051463</v>
          </cell>
          <cell r="F4342" t="str">
            <v>.</v>
          </cell>
          <cell r="G4342" t="str">
            <v>+</v>
          </cell>
          <cell r="H4342">
            <v>1008</v>
          </cell>
          <cell r="I4342" t="str">
            <v>gnsA</v>
          </cell>
          <cell r="J4342" t="str">
            <v>b4517</v>
          </cell>
          <cell r="K4342" t="str">
            <v>G0-9662</v>
          </cell>
          <cell r="L4342" t="str">
            <v>EG13233</v>
          </cell>
          <cell r="M4342">
            <v>1450249</v>
          </cell>
        </row>
        <row r="4343">
          <cell r="A4343" t="str">
            <v>NC_000913.2</v>
          </cell>
          <cell r="B4343" t="str">
            <v>RefSeq</v>
          </cell>
          <cell r="C4343" t="str">
            <v>gene</v>
          </cell>
          <cell r="D4343">
            <v>1067304</v>
          </cell>
          <cell r="E4343">
            <v>1067477</v>
          </cell>
          <cell r="F4343" t="str">
            <v>.</v>
          </cell>
          <cell r="G4343" t="str">
            <v>+</v>
          </cell>
          <cell r="H4343">
            <v>1022</v>
          </cell>
          <cell r="I4343" t="str">
            <v>ymdF</v>
          </cell>
          <cell r="J4343" t="str">
            <v>b4518</v>
          </cell>
          <cell r="K4343" t="str">
            <v>G0-10443</v>
          </cell>
          <cell r="L4343" t="str">
            <v>EG14358</v>
          </cell>
          <cell r="M4343">
            <v>945598</v>
          </cell>
        </row>
        <row r="4344">
          <cell r="A4344" t="str">
            <v>NC_000913.2</v>
          </cell>
          <cell r="B4344" t="str">
            <v>RefSeq</v>
          </cell>
          <cell r="C4344" t="str">
            <v>gene</v>
          </cell>
          <cell r="D4344">
            <v>1210636</v>
          </cell>
          <cell r="E4344">
            <v>1210800</v>
          </cell>
          <cell r="F4344" t="str">
            <v>.</v>
          </cell>
          <cell r="G4344" t="str">
            <v>+</v>
          </cell>
          <cell r="H4344">
            <v>1174</v>
          </cell>
          <cell r="I4344" t="str">
            <v>icdC</v>
          </cell>
          <cell r="J4344" t="str">
            <v>b4519</v>
          </cell>
          <cell r="K4344" t="str">
            <v>EG10009</v>
          </cell>
          <cell r="M4344">
            <v>4056026</v>
          </cell>
        </row>
        <row r="4345">
          <cell r="A4345" t="str">
            <v>NC_000913.2</v>
          </cell>
          <cell r="B4345" t="str">
            <v>RefSeq</v>
          </cell>
          <cell r="C4345" t="str">
            <v>gene</v>
          </cell>
          <cell r="D4345">
            <v>1218206</v>
          </cell>
          <cell r="E4345">
            <v>1218424</v>
          </cell>
          <cell r="F4345" t="str">
            <v>.</v>
          </cell>
          <cell r="G4345" t="str">
            <v>+</v>
          </cell>
          <cell r="H4345">
            <v>1184</v>
          </cell>
          <cell r="I4345" t="str">
            <v>ymgF</v>
          </cell>
          <cell r="J4345" t="str">
            <v>b4520</v>
          </cell>
          <cell r="K4345" t="str">
            <v>G0-10261</v>
          </cell>
          <cell r="L4345" t="str">
            <v>EG14341</v>
          </cell>
          <cell r="M4345">
            <v>1450253</v>
          </cell>
        </row>
        <row r="4346">
          <cell r="A4346" t="str">
            <v>NC_000913.2</v>
          </cell>
          <cell r="B4346" t="str">
            <v>RefSeq</v>
          </cell>
          <cell r="C4346" t="str">
            <v>gene</v>
          </cell>
          <cell r="D4346">
            <v>1222787</v>
          </cell>
          <cell r="E4346">
            <v>1223130</v>
          </cell>
          <cell r="F4346" t="str">
            <v>.</v>
          </cell>
          <cell r="G4346" t="str">
            <v>+</v>
          </cell>
          <cell r="H4346">
            <v>1190</v>
          </cell>
          <cell r="I4346" t="str">
            <v>ycgI</v>
          </cell>
          <cell r="J4346" t="str">
            <v>b4521</v>
          </cell>
          <cell r="K4346" t="str">
            <v>G0-10444</v>
          </cell>
          <cell r="L4346" t="str">
            <v>EG13890</v>
          </cell>
          <cell r="M4346">
            <v>1450255</v>
          </cell>
        </row>
        <row r="4347">
          <cell r="A4347" t="str">
            <v>NC_000913.2</v>
          </cell>
          <cell r="B4347" t="str">
            <v>RefSeq</v>
          </cell>
          <cell r="C4347" t="str">
            <v>gene</v>
          </cell>
          <cell r="D4347">
            <v>1333184</v>
          </cell>
          <cell r="E4347">
            <v>1333312</v>
          </cell>
          <cell r="F4347" t="str">
            <v>.</v>
          </cell>
          <cell r="G4347" t="str">
            <v>+</v>
          </cell>
          <cell r="H4347">
            <v>1299</v>
          </cell>
          <cell r="I4347" t="str">
            <v>ymiA</v>
          </cell>
          <cell r="J4347" t="str">
            <v>b4522</v>
          </cell>
          <cell r="K4347" t="str">
            <v>G0-10512</v>
          </cell>
          <cell r="L4347" t="str">
            <v>EG14463</v>
          </cell>
          <cell r="M4347">
            <v>1450256</v>
          </cell>
        </row>
        <row r="4348">
          <cell r="A4348" t="str">
            <v>NC_000913.2</v>
          </cell>
          <cell r="B4348" t="str">
            <v>RefSeq</v>
          </cell>
          <cell r="C4348" t="str">
            <v>gene</v>
          </cell>
          <cell r="D4348">
            <v>1333315</v>
          </cell>
          <cell r="E4348">
            <v>1333482</v>
          </cell>
          <cell r="F4348" t="str">
            <v>.</v>
          </cell>
          <cell r="G4348" t="str">
            <v>+</v>
          </cell>
          <cell r="H4348">
            <v>1300</v>
          </cell>
          <cell r="I4348" t="str">
            <v>yciX</v>
          </cell>
          <cell r="J4348" t="str">
            <v>b4523</v>
          </cell>
          <cell r="K4348" t="str">
            <v>G0-10513</v>
          </cell>
          <cell r="L4348" t="str">
            <v>EG14351</v>
          </cell>
          <cell r="M4348">
            <v>1450257</v>
          </cell>
        </row>
        <row r="4349">
          <cell r="A4349" t="str">
            <v>NC_000913.2</v>
          </cell>
          <cell r="B4349" t="str">
            <v>RefSeq</v>
          </cell>
          <cell r="C4349" t="str">
            <v>gene</v>
          </cell>
          <cell r="D4349">
            <v>1378845</v>
          </cell>
          <cell r="E4349">
            <v>1379926</v>
          </cell>
          <cell r="F4349" t="str">
            <v>.</v>
          </cell>
          <cell r="G4349" t="str">
            <v>+</v>
          </cell>
          <cell r="H4349">
            <v>1345</v>
          </cell>
          <cell r="I4349" t="str">
            <v>ycjV</v>
          </cell>
          <cell r="J4349" t="str">
            <v>b4524</v>
          </cell>
          <cell r="K4349" t="str">
            <v>G0-10445</v>
          </cell>
          <cell r="L4349" t="str">
            <v>EG13919</v>
          </cell>
          <cell r="M4349">
            <v>4306141</v>
          </cell>
        </row>
        <row r="4350">
          <cell r="A4350" t="str">
            <v>NC_000913.2</v>
          </cell>
          <cell r="B4350" t="str">
            <v>RefSeq</v>
          </cell>
          <cell r="C4350" t="str">
            <v>gene</v>
          </cell>
          <cell r="D4350">
            <v>1388749</v>
          </cell>
          <cell r="E4350">
            <v>1388886</v>
          </cell>
          <cell r="F4350" t="str">
            <v>.</v>
          </cell>
          <cell r="G4350" t="str">
            <v>-</v>
          </cell>
          <cell r="H4350">
            <v>1354</v>
          </cell>
          <cell r="I4350" t="str">
            <v>ymjC</v>
          </cell>
          <cell r="J4350" t="str">
            <v>b4525</v>
          </cell>
          <cell r="K4350" t="str">
            <v>G0-10446</v>
          </cell>
          <cell r="L4350" t="str">
            <v>EG14420</v>
          </cell>
          <cell r="M4350">
            <v>1450258</v>
          </cell>
        </row>
        <row r="4351">
          <cell r="A4351" t="str">
            <v>NC_000913.2</v>
          </cell>
          <cell r="B4351" t="str">
            <v>RefSeq</v>
          </cell>
          <cell r="C4351" t="str">
            <v>gene</v>
          </cell>
          <cell r="D4351">
            <v>1415862</v>
          </cell>
          <cell r="E4351">
            <v>1416032</v>
          </cell>
          <cell r="F4351" t="str">
            <v>.</v>
          </cell>
          <cell r="G4351" t="str">
            <v>-</v>
          </cell>
          <cell r="H4351">
            <v>1383</v>
          </cell>
          <cell r="I4351" t="str">
            <v>ydaE</v>
          </cell>
          <cell r="J4351" t="str">
            <v>b4526</v>
          </cell>
          <cell r="K4351" t="str">
            <v>G0-9081</v>
          </cell>
          <cell r="L4351" t="str">
            <v>EG12156</v>
          </cell>
          <cell r="M4351">
            <v>948959</v>
          </cell>
        </row>
        <row r="4352">
          <cell r="A4352" t="str">
            <v>NC_000913.2</v>
          </cell>
          <cell r="B4352" t="str">
            <v>RefSeq</v>
          </cell>
          <cell r="C4352" t="str">
            <v>gene</v>
          </cell>
          <cell r="D4352">
            <v>1417180</v>
          </cell>
          <cell r="E4352">
            <v>1417335</v>
          </cell>
          <cell r="F4352" t="str">
            <v>.</v>
          </cell>
          <cell r="G4352" t="str">
            <v>-</v>
          </cell>
          <cell r="H4352">
            <v>1386</v>
          </cell>
          <cell r="I4352" t="str">
            <v>ydaF</v>
          </cell>
          <cell r="J4352" t="str">
            <v>b4527</v>
          </cell>
          <cell r="K4352" t="str">
            <v>G0-10448</v>
          </cell>
          <cell r="L4352" t="str">
            <v>EG12157</v>
          </cell>
          <cell r="M4352">
            <v>945911</v>
          </cell>
        </row>
        <row r="4353">
          <cell r="A4353" t="str">
            <v>NC_000913.2</v>
          </cell>
          <cell r="B4353" t="str">
            <v>RefSeq</v>
          </cell>
          <cell r="C4353" t="str">
            <v>gene</v>
          </cell>
          <cell r="D4353">
            <v>1421424</v>
          </cell>
          <cell r="E4353">
            <v>1421609</v>
          </cell>
          <cell r="F4353" t="str">
            <v>.</v>
          </cell>
          <cell r="G4353" t="str">
            <v>+</v>
          </cell>
          <cell r="H4353">
            <v>1395</v>
          </cell>
          <cell r="I4353" t="str">
            <v>rzoR</v>
          </cell>
          <cell r="J4353" t="str">
            <v>b4528</v>
          </cell>
          <cell r="K4353" t="str">
            <v>G0-10449</v>
          </cell>
          <cell r="L4353" t="str">
            <v>EG14381</v>
          </cell>
          <cell r="M4353">
            <v>1450262</v>
          </cell>
        </row>
        <row r="4354">
          <cell r="A4354" t="str">
            <v>NC_000913.2</v>
          </cell>
          <cell r="B4354" t="str">
            <v>RefSeq</v>
          </cell>
          <cell r="C4354" t="str">
            <v>gene</v>
          </cell>
          <cell r="D4354">
            <v>1439082</v>
          </cell>
          <cell r="E4354">
            <v>1439348</v>
          </cell>
          <cell r="F4354" t="str">
            <v>.</v>
          </cell>
          <cell r="G4354" t="str">
            <v>+</v>
          </cell>
          <cell r="H4354">
            <v>1411</v>
          </cell>
          <cell r="I4354" t="str">
            <v>ydbJ</v>
          </cell>
          <cell r="J4354" t="str">
            <v>b4529</v>
          </cell>
          <cell r="K4354" t="str">
            <v>G0-10450</v>
          </cell>
          <cell r="L4354" t="str">
            <v>EG13182</v>
          </cell>
          <cell r="M4354">
            <v>4056027</v>
          </cell>
        </row>
        <row r="4355">
          <cell r="A4355" t="str">
            <v>NC_000913.2</v>
          </cell>
          <cell r="B4355" t="str">
            <v>RefSeq</v>
          </cell>
          <cell r="C4355" t="str">
            <v>gene</v>
          </cell>
          <cell r="D4355">
            <v>1507310</v>
          </cell>
          <cell r="E4355">
            <v>1507486</v>
          </cell>
          <cell r="F4355" t="str">
            <v>.</v>
          </cell>
          <cell r="G4355" t="str">
            <v>+</v>
          </cell>
          <cell r="H4355">
            <v>1472</v>
          </cell>
          <cell r="I4355" t="str">
            <v>hicA</v>
          </cell>
          <cell r="J4355" t="str">
            <v>b4532</v>
          </cell>
          <cell r="K4355" t="str">
            <v>G0-10451</v>
          </cell>
          <cell r="L4355" t="str">
            <v>EG14421</v>
          </cell>
          <cell r="M4355">
            <v>945989</v>
          </cell>
        </row>
        <row r="4356">
          <cell r="A4356" t="str">
            <v>NC_000913.2</v>
          </cell>
          <cell r="B4356" t="str">
            <v>RefSeq</v>
          </cell>
          <cell r="C4356" t="str">
            <v>gene</v>
          </cell>
          <cell r="D4356">
            <v>1634780</v>
          </cell>
          <cell r="E4356">
            <v>1635013</v>
          </cell>
          <cell r="F4356" t="str">
            <v>.</v>
          </cell>
          <cell r="G4356" t="str">
            <v>+</v>
          </cell>
          <cell r="H4356">
            <v>1585</v>
          </cell>
          <cell r="I4356" t="str">
            <v>ynfO</v>
          </cell>
          <cell r="J4356" t="str">
            <v>b4533</v>
          </cell>
          <cell r="K4356" t="str">
            <v>G0-10452</v>
          </cell>
          <cell r="L4356" t="str">
            <v>EG14422</v>
          </cell>
          <cell r="M4356">
            <v>1450267</v>
          </cell>
        </row>
        <row r="4357">
          <cell r="A4357" t="str">
            <v>NC_000913.2</v>
          </cell>
          <cell r="B4357" t="str">
            <v>RefSeq</v>
          </cell>
          <cell r="C4357" t="str">
            <v>gene</v>
          </cell>
          <cell r="D4357">
            <v>1803189</v>
          </cell>
          <cell r="E4357">
            <v>1803296</v>
          </cell>
          <cell r="F4357" t="str">
            <v>.</v>
          </cell>
          <cell r="G4357" t="str">
            <v>+</v>
          </cell>
          <cell r="H4357">
            <v>1764</v>
          </cell>
          <cell r="I4357" t="str">
            <v>yniD</v>
          </cell>
          <cell r="J4357" t="str">
            <v>b4535</v>
          </cell>
          <cell r="K4357" t="str">
            <v>G0-10453</v>
          </cell>
          <cell r="L4357" t="str">
            <v>EG14423</v>
          </cell>
          <cell r="M4357">
            <v>1450269</v>
          </cell>
        </row>
        <row r="4358">
          <cell r="A4358" t="str">
            <v>NC_000913.2</v>
          </cell>
          <cell r="B4358" t="str">
            <v>RefSeq</v>
          </cell>
          <cell r="C4358" t="str">
            <v>gene</v>
          </cell>
          <cell r="D4358">
            <v>1906949</v>
          </cell>
          <cell r="E4358">
            <v>1907188</v>
          </cell>
          <cell r="F4358" t="str">
            <v>.</v>
          </cell>
          <cell r="G4358" t="str">
            <v>+</v>
          </cell>
          <cell r="H4358">
            <v>1872</v>
          </cell>
          <cell r="I4358" t="str">
            <v>yobH</v>
          </cell>
          <cell r="J4358" t="str">
            <v>b4536</v>
          </cell>
          <cell r="K4358" t="str">
            <v>G0-10454</v>
          </cell>
          <cell r="L4358" t="str">
            <v>EG14424</v>
          </cell>
          <cell r="M4358">
            <v>1450271</v>
          </cell>
        </row>
        <row r="4359">
          <cell r="A4359" t="str">
            <v>NC_000913.2</v>
          </cell>
          <cell r="B4359" t="str">
            <v>RefSeq</v>
          </cell>
          <cell r="C4359" t="str">
            <v>gene</v>
          </cell>
          <cell r="D4359">
            <v>1985531</v>
          </cell>
          <cell r="E4359">
            <v>1985782</v>
          </cell>
          <cell r="F4359" t="str">
            <v>.</v>
          </cell>
          <cell r="G4359" t="str">
            <v>-</v>
          </cell>
          <cell r="H4359">
            <v>1951</v>
          </cell>
          <cell r="I4359" t="str">
            <v>yecJ</v>
          </cell>
          <cell r="J4359" t="str">
            <v>b4537</v>
          </cell>
          <cell r="K4359" t="str">
            <v>G0-10455</v>
          </cell>
          <cell r="L4359" t="str">
            <v>EG13242</v>
          </cell>
          <cell r="M4359">
            <v>946388</v>
          </cell>
        </row>
        <row r="4360">
          <cell r="A4360" t="str">
            <v>NC_000913.2</v>
          </cell>
          <cell r="B4360" t="str">
            <v>RefSeq</v>
          </cell>
          <cell r="C4360" t="str">
            <v>gene</v>
          </cell>
          <cell r="D4360">
            <v>2076770</v>
          </cell>
          <cell r="E4360">
            <v>2076955</v>
          </cell>
          <cell r="F4360" t="str">
            <v>.</v>
          </cell>
          <cell r="G4360" t="str">
            <v>+</v>
          </cell>
          <cell r="H4360">
            <v>2056</v>
          </cell>
          <cell r="I4360" t="str">
            <v>yoeF</v>
          </cell>
          <cell r="J4360" t="str">
            <v>b4538</v>
          </cell>
          <cell r="K4360" t="str">
            <v>G0-10456</v>
          </cell>
          <cell r="L4360" t="str">
            <v>EG14425</v>
          </cell>
          <cell r="M4360">
            <v>1450273</v>
          </cell>
        </row>
        <row r="4361">
          <cell r="A4361" t="str">
            <v>NC_000913.2</v>
          </cell>
          <cell r="B4361" t="str">
            <v>RefSeq</v>
          </cell>
          <cell r="C4361" t="str">
            <v>gene</v>
          </cell>
          <cell r="D4361">
            <v>2087235</v>
          </cell>
          <cell r="E4361">
            <v>2087489</v>
          </cell>
          <cell r="F4361" t="str">
            <v>.</v>
          </cell>
          <cell r="G4361" t="str">
            <v>-</v>
          </cell>
          <cell r="H4361">
            <v>2068</v>
          </cell>
          <cell r="I4361" t="str">
            <v>yoeB</v>
          </cell>
          <cell r="J4361" t="str">
            <v>b4539</v>
          </cell>
          <cell r="K4361" t="str">
            <v>G0-9121</v>
          </cell>
          <cell r="L4361" t="str">
            <v>EG14356</v>
          </cell>
          <cell r="M4361">
            <v>1450274</v>
          </cell>
        </row>
        <row r="4362">
          <cell r="A4362" t="str">
            <v>NC_000913.2</v>
          </cell>
          <cell r="B4362" t="str">
            <v>RefSeq</v>
          </cell>
          <cell r="C4362" t="str">
            <v>gene</v>
          </cell>
          <cell r="D4362">
            <v>2201994</v>
          </cell>
          <cell r="E4362">
            <v>2202311</v>
          </cell>
          <cell r="F4362" t="str">
            <v>.</v>
          </cell>
          <cell r="G4362" t="str">
            <v>+</v>
          </cell>
          <cell r="H4362">
            <v>2172</v>
          </cell>
          <cell r="I4362" t="str">
            <v>yehK</v>
          </cell>
          <cell r="J4362" t="str">
            <v>b4541</v>
          </cell>
          <cell r="K4362" t="str">
            <v>G0-10458</v>
          </cell>
          <cell r="L4362" t="str">
            <v>EG11997</v>
          </cell>
          <cell r="M4362">
            <v>4056035</v>
          </cell>
        </row>
        <row r="4363">
          <cell r="A4363" t="str">
            <v>NC_000913.2</v>
          </cell>
          <cell r="B4363" t="str">
            <v>RefSeq</v>
          </cell>
          <cell r="C4363" t="str">
            <v>gene</v>
          </cell>
          <cell r="D4363">
            <v>2213679</v>
          </cell>
          <cell r="E4363">
            <v>2213786</v>
          </cell>
          <cell r="F4363" t="str">
            <v>.</v>
          </cell>
          <cell r="G4363" t="str">
            <v>+</v>
          </cell>
          <cell r="H4363">
            <v>2182</v>
          </cell>
          <cell r="I4363" t="str">
            <v>yohO</v>
          </cell>
          <cell r="J4363" t="str">
            <v>b4542</v>
          </cell>
          <cell r="K4363" t="str">
            <v>G0-10459</v>
          </cell>
          <cell r="L4363" t="str">
            <v>EG14426</v>
          </cell>
          <cell r="M4363">
            <v>1450279</v>
          </cell>
        </row>
        <row r="4364">
          <cell r="A4364" t="str">
            <v>NC_000913.2</v>
          </cell>
          <cell r="B4364" t="str">
            <v>RefSeq</v>
          </cell>
          <cell r="C4364" t="str">
            <v>gene</v>
          </cell>
          <cell r="D4364">
            <v>2355838</v>
          </cell>
          <cell r="E4364">
            <v>2356023</v>
          </cell>
          <cell r="F4364" t="str">
            <v>.</v>
          </cell>
          <cell r="G4364" t="str">
            <v>+</v>
          </cell>
          <cell r="H4364">
            <v>2301</v>
          </cell>
          <cell r="I4364" t="str">
            <v>ypaA</v>
          </cell>
          <cell r="J4364" t="str">
            <v>b4543</v>
          </cell>
          <cell r="K4364" t="str">
            <v>EG14427</v>
          </cell>
          <cell r="M4364">
            <v>1450280</v>
          </cell>
        </row>
        <row r="4365">
          <cell r="A4365" t="str">
            <v>NC_000913.2</v>
          </cell>
          <cell r="B4365" t="str">
            <v>RefSeq</v>
          </cell>
          <cell r="C4365" t="str">
            <v>gene</v>
          </cell>
          <cell r="D4365">
            <v>2370579</v>
          </cell>
          <cell r="E4365">
            <v>2370914</v>
          </cell>
          <cell r="F4365" t="str">
            <v>.</v>
          </cell>
          <cell r="G4365" t="str">
            <v>+</v>
          </cell>
          <cell r="H4365">
            <v>2315</v>
          </cell>
          <cell r="I4365" t="str">
            <v>arnE</v>
          </cell>
          <cell r="J4365" t="str">
            <v>b4544</v>
          </cell>
          <cell r="K4365" t="str">
            <v>G0-10460</v>
          </cell>
          <cell r="L4365" t="str">
            <v>EG14344</v>
          </cell>
          <cell r="M4365">
            <v>1450282</v>
          </cell>
        </row>
        <row r="4366">
          <cell r="A4366" t="str">
            <v>NC_000913.2</v>
          </cell>
          <cell r="B4366" t="str">
            <v>RefSeq</v>
          </cell>
          <cell r="C4366" t="str">
            <v>gene</v>
          </cell>
          <cell r="D4366">
            <v>2474203</v>
          </cell>
          <cell r="E4366">
            <v>2474253</v>
          </cell>
          <cell r="F4366" t="str">
            <v>.</v>
          </cell>
          <cell r="G4366" t="str">
            <v>+</v>
          </cell>
          <cell r="H4366">
            <v>2421</v>
          </cell>
          <cell r="I4366" t="str">
            <v>ypdJ</v>
          </cell>
          <cell r="J4366" t="str">
            <v>b4545</v>
          </cell>
          <cell r="K4366" t="str">
            <v>G0-10461</v>
          </cell>
          <cell r="L4366" t="str">
            <v>EG14428</v>
          </cell>
          <cell r="M4366">
            <v>1450283</v>
          </cell>
        </row>
        <row r="4367">
          <cell r="A4367" t="str">
            <v>NC_000913.2</v>
          </cell>
          <cell r="B4367" t="str">
            <v>RefSeq</v>
          </cell>
          <cell r="C4367" t="str">
            <v>gene</v>
          </cell>
          <cell r="D4367">
            <v>2525963</v>
          </cell>
          <cell r="E4367">
            <v>2526181</v>
          </cell>
          <cell r="F4367" t="str">
            <v>.</v>
          </cell>
          <cell r="G4367" t="str">
            <v>-</v>
          </cell>
          <cell r="H4367">
            <v>2471</v>
          </cell>
          <cell r="I4367" t="str">
            <v>ypeB</v>
          </cell>
          <cell r="J4367" t="str">
            <v>b4546</v>
          </cell>
          <cell r="K4367" t="str">
            <v>G0-10462</v>
          </cell>
          <cell r="L4367" t="str">
            <v>EG14366</v>
          </cell>
          <cell r="M4367">
            <v>1450285</v>
          </cell>
        </row>
        <row r="4368">
          <cell r="A4368" t="str">
            <v>NC_000913.2</v>
          </cell>
          <cell r="B4368" t="str">
            <v>RefSeq</v>
          </cell>
          <cell r="C4368" t="str">
            <v>gene</v>
          </cell>
          <cell r="D4368">
            <v>2590784</v>
          </cell>
          <cell r="E4368">
            <v>2590984</v>
          </cell>
          <cell r="F4368" t="str">
            <v>.</v>
          </cell>
          <cell r="G4368" t="str">
            <v>+</v>
          </cell>
          <cell r="H4368">
            <v>2535</v>
          </cell>
          <cell r="I4368" t="str">
            <v>ypfN</v>
          </cell>
          <cell r="J4368" t="str">
            <v>b4547</v>
          </cell>
          <cell r="K4368" t="str">
            <v>G0-10463</v>
          </cell>
          <cell r="L4368" t="str">
            <v>EG14399</v>
          </cell>
          <cell r="M4368">
            <v>1450286</v>
          </cell>
        </row>
        <row r="4369">
          <cell r="A4369" t="str">
            <v>NC_000913.2</v>
          </cell>
          <cell r="B4369" t="str">
            <v>RefSeq</v>
          </cell>
          <cell r="C4369" t="str">
            <v>gene</v>
          </cell>
          <cell r="D4369">
            <v>2774899</v>
          </cell>
          <cell r="E4369">
            <v>2775099</v>
          </cell>
          <cell r="F4369" t="str">
            <v>.</v>
          </cell>
          <cell r="G4369" t="str">
            <v>+</v>
          </cell>
          <cell r="H4369">
            <v>2710</v>
          </cell>
          <cell r="I4369" t="str">
            <v>ypjJ</v>
          </cell>
          <cell r="J4369" t="str">
            <v>b4548</v>
          </cell>
          <cell r="K4369" t="str">
            <v>G0-10464</v>
          </cell>
          <cell r="L4369" t="str">
            <v>EG14330</v>
          </cell>
          <cell r="M4369">
            <v>1450287</v>
          </cell>
        </row>
        <row r="4370">
          <cell r="A4370" t="str">
            <v>NC_000913.2</v>
          </cell>
          <cell r="B4370" t="str">
            <v>RefSeq</v>
          </cell>
          <cell r="C4370" t="str">
            <v>gene</v>
          </cell>
          <cell r="D4370">
            <v>3436453</v>
          </cell>
          <cell r="E4370">
            <v>3436671</v>
          </cell>
          <cell r="F4370" t="str">
            <v>.</v>
          </cell>
          <cell r="G4370" t="str">
            <v>-</v>
          </cell>
          <cell r="H4370">
            <v>3353</v>
          </cell>
          <cell r="I4370" t="str">
            <v>arfA</v>
          </cell>
          <cell r="J4370" t="str">
            <v>b4550</v>
          </cell>
          <cell r="K4370" t="str">
            <v>G0-10465</v>
          </cell>
          <cell r="L4370" t="str">
            <v>EG11968</v>
          </cell>
          <cell r="M4370">
            <v>1450289</v>
          </cell>
        </row>
        <row r="4371">
          <cell r="A4371" t="str">
            <v>NC_000913.2</v>
          </cell>
          <cell r="B4371" t="str">
            <v>RefSeq</v>
          </cell>
          <cell r="C4371" t="str">
            <v>gene</v>
          </cell>
          <cell r="D4371">
            <v>3476614</v>
          </cell>
          <cell r="E4371">
            <v>3476814</v>
          </cell>
          <cell r="F4371" t="str">
            <v>.</v>
          </cell>
          <cell r="G4371" t="str">
            <v>-</v>
          </cell>
          <cell r="H4371">
            <v>3412</v>
          </cell>
          <cell r="I4371" t="str">
            <v>yheV</v>
          </cell>
          <cell r="J4371" t="str">
            <v>b4551</v>
          </cell>
          <cell r="K4371" t="str">
            <v>G0-10466</v>
          </cell>
          <cell r="L4371" t="str">
            <v>EG14364</v>
          </cell>
          <cell r="M4371">
            <v>1450290</v>
          </cell>
        </row>
        <row r="4372">
          <cell r="A4372" t="str">
            <v>NC_000913.2</v>
          </cell>
          <cell r="B4372" t="str">
            <v>RefSeq</v>
          </cell>
          <cell r="C4372" t="str">
            <v>gene</v>
          </cell>
          <cell r="D4372">
            <v>3621910</v>
          </cell>
          <cell r="E4372">
            <v>3622260</v>
          </cell>
          <cell r="F4372" t="str">
            <v>.</v>
          </cell>
          <cell r="G4372" t="str">
            <v>+</v>
          </cell>
          <cell r="H4372">
            <v>3546</v>
          </cell>
          <cell r="I4372" t="str">
            <v>yrhC</v>
          </cell>
          <cell r="J4372" t="str">
            <v>b4552</v>
          </cell>
          <cell r="K4372" t="str">
            <v>EG14369</v>
          </cell>
          <cell r="M4372">
            <v>1450291</v>
          </cell>
        </row>
        <row r="4373">
          <cell r="A4373" t="str">
            <v>NC_000913.2</v>
          </cell>
          <cell r="B4373" t="str">
            <v>RefSeq</v>
          </cell>
          <cell r="C4373" t="str">
            <v>gene</v>
          </cell>
          <cell r="D4373">
            <v>3723436</v>
          </cell>
          <cell r="E4373">
            <v>3723735</v>
          </cell>
          <cell r="F4373" t="str">
            <v>.</v>
          </cell>
          <cell r="G4373" t="str">
            <v>-</v>
          </cell>
          <cell r="H4373">
            <v>3631</v>
          </cell>
          <cell r="I4373" t="str">
            <v>ysaB</v>
          </cell>
          <cell r="J4373" t="str">
            <v>b4553</v>
          </cell>
          <cell r="K4373" t="str">
            <v>G0-10467</v>
          </cell>
          <cell r="L4373" t="str">
            <v>EG14400</v>
          </cell>
          <cell r="M4373">
            <v>1450292</v>
          </cell>
        </row>
        <row r="4374">
          <cell r="A4374" t="str">
            <v>NC_000913.2</v>
          </cell>
          <cell r="B4374" t="str">
            <v>RefSeq</v>
          </cell>
          <cell r="C4374" t="str">
            <v>gene</v>
          </cell>
          <cell r="D4374">
            <v>3774194</v>
          </cell>
          <cell r="E4374">
            <v>3774403</v>
          </cell>
          <cell r="F4374" t="str">
            <v>.</v>
          </cell>
          <cell r="G4374" t="str">
            <v>-</v>
          </cell>
          <cell r="H4374">
            <v>3679</v>
          </cell>
          <cell r="I4374" t="str">
            <v>yibT</v>
          </cell>
          <cell r="J4374" t="str">
            <v>b4554</v>
          </cell>
          <cell r="K4374" t="str">
            <v>G0-10468</v>
          </cell>
          <cell r="L4374" t="str">
            <v>EG14397</v>
          </cell>
          <cell r="M4374">
            <v>1450299</v>
          </cell>
        </row>
        <row r="4375">
          <cell r="A4375" t="str">
            <v>NC_000913.2</v>
          </cell>
          <cell r="B4375" t="str">
            <v>RefSeq</v>
          </cell>
          <cell r="C4375" t="str">
            <v>gene</v>
          </cell>
          <cell r="D4375">
            <v>3838238</v>
          </cell>
          <cell r="E4375">
            <v>3838531</v>
          </cell>
          <cell r="F4375" t="str">
            <v>.</v>
          </cell>
          <cell r="G4375" t="str">
            <v>+</v>
          </cell>
          <cell r="H4375">
            <v>3741</v>
          </cell>
          <cell r="I4375" t="str">
            <v>yicS</v>
          </cell>
          <cell r="J4375" t="str">
            <v>b4555</v>
          </cell>
          <cell r="K4375" t="str">
            <v>G0-10469</v>
          </cell>
          <cell r="L4375" t="str">
            <v>EG14429</v>
          </cell>
          <cell r="M4375">
            <v>1450300</v>
          </cell>
        </row>
        <row r="4376">
          <cell r="A4376" t="str">
            <v>NC_000913.2</v>
          </cell>
          <cell r="B4376" t="str">
            <v>RefSeq</v>
          </cell>
          <cell r="C4376" t="str">
            <v>gene</v>
          </cell>
          <cell r="D4376">
            <v>3859196</v>
          </cell>
          <cell r="E4376">
            <v>3860010</v>
          </cell>
          <cell r="F4376" t="str">
            <v>.</v>
          </cell>
          <cell r="G4376" t="str">
            <v>-</v>
          </cell>
          <cell r="H4376">
            <v>3763</v>
          </cell>
          <cell r="I4376" t="str">
            <v>glvG</v>
          </cell>
          <cell r="J4376" t="str">
            <v>b4556</v>
          </cell>
          <cell r="K4376" t="str">
            <v>EG11708</v>
          </cell>
          <cell r="M4376">
            <v>1450301</v>
          </cell>
        </row>
        <row r="4377">
          <cell r="A4377" t="str">
            <v>NC_000913.2</v>
          </cell>
          <cell r="B4377" t="str">
            <v>RefSeq</v>
          </cell>
          <cell r="C4377" t="str">
            <v>gene</v>
          </cell>
          <cell r="D4377">
            <v>3882839</v>
          </cell>
          <cell r="E4377">
            <v>3883096</v>
          </cell>
          <cell r="F4377" t="str">
            <v>.</v>
          </cell>
          <cell r="G4377" t="str">
            <v>+</v>
          </cell>
          <cell r="H4377">
            <v>3786</v>
          </cell>
          <cell r="I4377" t="str">
            <v>yidD</v>
          </cell>
          <cell r="J4377" t="str">
            <v>b4557</v>
          </cell>
          <cell r="K4377" t="str">
            <v>G0-10470</v>
          </cell>
          <cell r="L4377" t="str">
            <v>EG11348</v>
          </cell>
          <cell r="M4377">
            <v>1450303</v>
          </cell>
        </row>
        <row r="4378">
          <cell r="A4378" t="str">
            <v>NC_000913.2</v>
          </cell>
          <cell r="B4378" t="str">
            <v>RefSeq</v>
          </cell>
          <cell r="C4378" t="str">
            <v>gene</v>
          </cell>
          <cell r="D4378">
            <v>3992545</v>
          </cell>
          <cell r="E4378">
            <v>3992748</v>
          </cell>
          <cell r="F4378" t="str">
            <v>.</v>
          </cell>
          <cell r="G4378" t="str">
            <v>+</v>
          </cell>
          <cell r="H4378">
            <v>3889</v>
          </cell>
          <cell r="I4378" t="str">
            <v>yifL</v>
          </cell>
          <cell r="J4378" t="str">
            <v>b4558</v>
          </cell>
          <cell r="K4378" t="str">
            <v>G0-10471</v>
          </cell>
          <cell r="L4378" t="str">
            <v>EG12353</v>
          </cell>
          <cell r="M4378">
            <v>1450304</v>
          </cell>
        </row>
        <row r="4379">
          <cell r="A4379" t="str">
            <v>NC_000913.2</v>
          </cell>
          <cell r="B4379" t="str">
            <v>RefSeq</v>
          </cell>
          <cell r="C4379" t="str">
            <v>gene</v>
          </cell>
          <cell r="D4379">
            <v>4350931</v>
          </cell>
          <cell r="E4379">
            <v>4351104</v>
          </cell>
          <cell r="F4379" t="str">
            <v>.</v>
          </cell>
          <cell r="G4379" t="str">
            <v>+</v>
          </cell>
          <cell r="H4379">
            <v>4213</v>
          </cell>
          <cell r="I4379" t="str">
            <v>yjdO</v>
          </cell>
          <cell r="J4379" t="str">
            <v>b4559</v>
          </cell>
          <cell r="K4379" t="str">
            <v>G0-10472</v>
          </cell>
          <cell r="L4379" t="str">
            <v>EG14342</v>
          </cell>
          <cell r="M4379">
            <v>1450308</v>
          </cell>
        </row>
        <row r="4380">
          <cell r="A4380" t="str">
            <v>NC_000913.2</v>
          </cell>
          <cell r="B4380" t="str">
            <v>RefSeq</v>
          </cell>
          <cell r="C4380" t="str">
            <v>gene</v>
          </cell>
          <cell r="D4380">
            <v>4506699</v>
          </cell>
          <cell r="E4380">
            <v>4506965</v>
          </cell>
          <cell r="F4380" t="str">
            <v>.</v>
          </cell>
          <cell r="G4380" t="str">
            <v>-</v>
          </cell>
          <cell r="H4380">
            <v>4370</v>
          </cell>
          <cell r="I4380" t="str">
            <v>insM</v>
          </cell>
          <cell r="J4380" t="str">
            <v>b4561</v>
          </cell>
          <cell r="K4380" t="str">
            <v>EG40013</v>
          </cell>
          <cell r="M4380">
            <v>1450310</v>
          </cell>
        </row>
        <row r="4381">
          <cell r="A4381" t="str">
            <v>NC_000913.2</v>
          </cell>
          <cell r="B4381" t="str">
            <v>RefSeq</v>
          </cell>
          <cell r="C4381" t="str">
            <v>gene</v>
          </cell>
          <cell r="D4381">
            <v>4528278</v>
          </cell>
          <cell r="E4381">
            <v>4528556</v>
          </cell>
          <cell r="F4381" t="str">
            <v>.</v>
          </cell>
          <cell r="G4381" t="str">
            <v>-</v>
          </cell>
          <cell r="H4381">
            <v>4392</v>
          </cell>
          <cell r="I4381" t="str">
            <v>sgcB</v>
          </cell>
          <cell r="J4381" t="str">
            <v>b4565</v>
          </cell>
          <cell r="K4381" t="str">
            <v>G0-10241</v>
          </cell>
          <cell r="L4381" t="str">
            <v>EG14343</v>
          </cell>
          <cell r="M4381">
            <v>1450295</v>
          </cell>
        </row>
        <row r="4382">
          <cell r="A4382" t="str">
            <v>NC_000913.2</v>
          </cell>
          <cell r="B4382" t="str">
            <v>RefSeq</v>
          </cell>
          <cell r="C4382" t="str">
            <v>gene</v>
          </cell>
          <cell r="D4382">
            <v>4531819</v>
          </cell>
          <cell r="E4382">
            <v>4532076</v>
          </cell>
          <cell r="F4382" t="str">
            <v>.</v>
          </cell>
          <cell r="G4382" t="str">
            <v>-</v>
          </cell>
          <cell r="H4382">
            <v>4397</v>
          </cell>
          <cell r="I4382" t="str">
            <v>yjhX</v>
          </cell>
          <cell r="J4382" t="str">
            <v>b4566</v>
          </cell>
          <cell r="K4382" t="str">
            <v>G0-10473</v>
          </cell>
          <cell r="L4382" t="str">
            <v>EG14430</v>
          </cell>
          <cell r="M4382">
            <v>1450297</v>
          </cell>
        </row>
        <row r="4383">
          <cell r="A4383" t="str">
            <v>NC_000913.2</v>
          </cell>
          <cell r="B4383" t="str">
            <v>RefSeq</v>
          </cell>
          <cell r="C4383" t="str">
            <v>gene</v>
          </cell>
          <cell r="D4383">
            <v>4603827</v>
          </cell>
          <cell r="E4383">
            <v>4604063</v>
          </cell>
          <cell r="F4383" t="str">
            <v>.</v>
          </cell>
          <cell r="G4383" t="str">
            <v>+</v>
          </cell>
          <cell r="H4383">
            <v>4458</v>
          </cell>
          <cell r="I4383" t="str">
            <v>yjjZ</v>
          </cell>
          <cell r="J4383" t="str">
            <v>b4567</v>
          </cell>
          <cell r="K4383" t="str">
            <v>G0-10474</v>
          </cell>
          <cell r="L4383" t="str">
            <v>EG13348</v>
          </cell>
          <cell r="M4383">
            <v>1450313</v>
          </cell>
        </row>
        <row r="4384">
          <cell r="A4384" t="str">
            <v>NC_000913.2</v>
          </cell>
          <cell r="B4384" t="str">
            <v>RefSeq</v>
          </cell>
          <cell r="C4384" t="str">
            <v>gene</v>
          </cell>
          <cell r="D4384">
            <v>4610151</v>
          </cell>
          <cell r="E4384">
            <v>4610312</v>
          </cell>
          <cell r="F4384" t="str">
            <v>.</v>
          </cell>
          <cell r="G4384" t="str">
            <v>+</v>
          </cell>
          <cell r="H4384">
            <v>4468</v>
          </cell>
          <cell r="I4384" t="str">
            <v>ytjA</v>
          </cell>
          <cell r="J4384" t="str">
            <v>b4568</v>
          </cell>
          <cell r="K4384" t="str">
            <v>G0-10475</v>
          </cell>
          <cell r="L4384" t="str">
            <v>EG14398</v>
          </cell>
          <cell r="M4384">
            <v>1450298</v>
          </cell>
        </row>
        <row r="4385">
          <cell r="A4385" t="str">
            <v>NC_000913.2</v>
          </cell>
          <cell r="B4385" t="str">
            <v>RefSeq</v>
          </cell>
          <cell r="C4385" t="str">
            <v>gene</v>
          </cell>
          <cell r="D4385">
            <v>3363207</v>
          </cell>
          <cell r="E4385">
            <v>3363573</v>
          </cell>
          <cell r="F4385" t="str">
            <v>.</v>
          </cell>
          <cell r="G4385" t="str">
            <v>+</v>
          </cell>
          <cell r="H4385">
            <v>3279</v>
          </cell>
          <cell r="I4385" t="str">
            <v>yhcE</v>
          </cell>
          <cell r="J4385" t="str">
            <v>b4569</v>
          </cell>
          <cell r="K4385" t="str">
            <v>EG12811</v>
          </cell>
          <cell r="M4385">
            <v>4056032</v>
          </cell>
        </row>
        <row r="4386">
          <cell r="A4386" t="str">
            <v>NC_000913.2</v>
          </cell>
          <cell r="B4386" t="str">
            <v>RefSeq</v>
          </cell>
          <cell r="C4386" t="str">
            <v>gene</v>
          </cell>
          <cell r="D4386">
            <v>3364773</v>
          </cell>
          <cell r="E4386">
            <v>3364951</v>
          </cell>
          <cell r="F4386" t="str">
            <v>.</v>
          </cell>
          <cell r="G4386" t="str">
            <v>+</v>
          </cell>
          <cell r="H4386">
            <v>3279</v>
          </cell>
          <cell r="I4386" t="str">
            <v>yhcE</v>
          </cell>
          <cell r="J4386" t="str">
            <v>b4569</v>
          </cell>
          <cell r="K4386" t="str">
            <v>EG12811</v>
          </cell>
          <cell r="M4386">
            <v>4056032</v>
          </cell>
        </row>
        <row r="4387">
          <cell r="A4387" t="str">
            <v>NC_000913.2</v>
          </cell>
          <cell r="B4387" t="str">
            <v>RefSeq</v>
          </cell>
          <cell r="C4387" t="str">
            <v>gene</v>
          </cell>
          <cell r="D4387">
            <v>1425413</v>
          </cell>
          <cell r="E4387">
            <v>1425622</v>
          </cell>
          <cell r="F4387" t="str">
            <v>.</v>
          </cell>
          <cell r="G4387" t="str">
            <v>+</v>
          </cell>
          <cell r="H4387">
            <v>1400</v>
          </cell>
          <cell r="I4387" t="str">
            <v>lomR</v>
          </cell>
          <cell r="J4387" t="str">
            <v>b4570</v>
          </cell>
          <cell r="K4387" t="str">
            <v>EG14315</v>
          </cell>
          <cell r="M4387">
            <v>4056036</v>
          </cell>
        </row>
        <row r="4388">
          <cell r="A4388" t="str">
            <v>NC_000913.2</v>
          </cell>
          <cell r="B4388" t="str">
            <v>RefSeq</v>
          </cell>
          <cell r="C4388" t="str">
            <v>gene</v>
          </cell>
          <cell r="D4388">
            <v>1426819</v>
          </cell>
          <cell r="E4388">
            <v>1427008</v>
          </cell>
          <cell r="F4388" t="str">
            <v>.</v>
          </cell>
          <cell r="G4388" t="str">
            <v>+</v>
          </cell>
          <cell r="H4388">
            <v>1400</v>
          </cell>
          <cell r="I4388" t="str">
            <v>lomR</v>
          </cell>
          <cell r="J4388" t="str">
            <v>b4570</v>
          </cell>
          <cell r="K4388" t="str">
            <v>EG14315</v>
          </cell>
          <cell r="M4388">
            <v>4056036</v>
          </cell>
        </row>
        <row r="4389">
          <cell r="A4389" t="str">
            <v>NC_000913.2</v>
          </cell>
          <cell r="B4389" t="str">
            <v>RefSeq</v>
          </cell>
          <cell r="C4389" t="str">
            <v>gene</v>
          </cell>
          <cell r="D4389">
            <v>2100968</v>
          </cell>
          <cell r="E4389">
            <v>2101413</v>
          </cell>
          <cell r="F4389" t="str">
            <v>.</v>
          </cell>
          <cell r="G4389" t="str">
            <v>-</v>
          </cell>
          <cell r="H4389">
            <v>2082</v>
          </cell>
          <cell r="I4389" t="str">
            <v>wbbL</v>
          </cell>
          <cell r="J4389" t="str">
            <v>b4571</v>
          </cell>
          <cell r="K4389" t="str">
            <v>EG11986</v>
          </cell>
          <cell r="M4389">
            <v>4056030</v>
          </cell>
        </row>
        <row r="4390">
          <cell r="A4390" t="str">
            <v>NC_000913.2</v>
          </cell>
          <cell r="B4390" t="str">
            <v>RefSeq</v>
          </cell>
          <cell r="C4390" t="str">
            <v>gene</v>
          </cell>
          <cell r="D4390">
            <v>2099420</v>
          </cell>
          <cell r="E4390">
            <v>2099768</v>
          </cell>
          <cell r="F4390" t="str">
            <v>.</v>
          </cell>
          <cell r="G4390" t="str">
            <v>-</v>
          </cell>
          <cell r="H4390">
            <v>2082</v>
          </cell>
          <cell r="I4390" t="str">
            <v>wbbL</v>
          </cell>
          <cell r="J4390" t="str">
            <v>b4571</v>
          </cell>
          <cell r="K4390" t="str">
            <v>EG11986</v>
          </cell>
          <cell r="M4390">
            <v>4056030</v>
          </cell>
        </row>
        <row r="4391">
          <cell r="A4391" t="str">
            <v>NC_000913.2</v>
          </cell>
          <cell r="B4391" t="str">
            <v>RefSeq</v>
          </cell>
          <cell r="C4391" t="str">
            <v>gene</v>
          </cell>
          <cell r="D4391">
            <v>547581</v>
          </cell>
          <cell r="E4391">
            <v>548839</v>
          </cell>
          <cell r="F4391" t="str">
            <v>.</v>
          </cell>
          <cell r="G4391" t="str">
            <v>+</v>
          </cell>
          <cell r="H4391">
            <v>523</v>
          </cell>
          <cell r="I4391" t="str">
            <v>ylbE</v>
          </cell>
          <cell r="J4391" t="str">
            <v>b4572</v>
          </cell>
          <cell r="K4391" t="str">
            <v>EG13398</v>
          </cell>
          <cell r="M4391">
            <v>4056025</v>
          </cell>
        </row>
        <row r="4392">
          <cell r="A4392" t="str">
            <v>NC_000913.2</v>
          </cell>
          <cell r="B4392" t="str">
            <v>RefSeq</v>
          </cell>
          <cell r="C4392" t="str">
            <v>gene</v>
          </cell>
          <cell r="D4392">
            <v>1293649</v>
          </cell>
          <cell r="E4392">
            <v>1294545</v>
          </cell>
          <cell r="F4392" t="str">
            <v>.</v>
          </cell>
          <cell r="G4392" t="str">
            <v>-</v>
          </cell>
          <cell r="H4392">
            <v>1262</v>
          </cell>
          <cell r="I4392" t="str">
            <v>insZ</v>
          </cell>
          <cell r="J4392" t="str">
            <v>b4573</v>
          </cell>
          <cell r="K4392" t="str">
            <v>EG11611</v>
          </cell>
          <cell r="M4392">
            <v>4056037</v>
          </cell>
        </row>
        <row r="4393">
          <cell r="A4393" t="str">
            <v>NC_000913.2</v>
          </cell>
          <cell r="B4393" t="str">
            <v>RefSeq</v>
          </cell>
          <cell r="C4393" t="str">
            <v>gene</v>
          </cell>
          <cell r="D4393">
            <v>4497616</v>
          </cell>
          <cell r="E4393">
            <v>4498814</v>
          </cell>
          <cell r="F4393" t="str">
            <v>.</v>
          </cell>
          <cell r="G4393" t="str">
            <v>-</v>
          </cell>
          <cell r="H4393">
            <v>4360</v>
          </cell>
          <cell r="I4393" t="str">
            <v>yjgX</v>
          </cell>
          <cell r="J4393" t="str">
            <v>b4575</v>
          </cell>
          <cell r="K4393" t="str">
            <v>EG12543</v>
          </cell>
          <cell r="M4393">
            <v>4056033</v>
          </cell>
        </row>
        <row r="4394">
          <cell r="A4394" t="str">
            <v>NC_000913.2</v>
          </cell>
          <cell r="B4394" t="str">
            <v>RefSeq</v>
          </cell>
          <cell r="C4394" t="str">
            <v>gene</v>
          </cell>
          <cell r="D4394">
            <v>4516744</v>
          </cell>
          <cell r="E4394">
            <v>4517247</v>
          </cell>
          <cell r="F4394" t="str">
            <v>.</v>
          </cell>
          <cell r="G4394" t="str">
            <v>+</v>
          </cell>
          <cell r="H4394">
            <v>4380</v>
          </cell>
          <cell r="I4394" t="str">
            <v>insB</v>
          </cell>
          <cell r="J4394" t="str">
            <v>b4576</v>
          </cell>
          <cell r="K4394" t="str">
            <v>EG40002</v>
          </cell>
          <cell r="M4394">
            <v>4056034</v>
          </cell>
        </row>
        <row r="4395">
          <cell r="A4395" t="str">
            <v>NC_000913.2</v>
          </cell>
          <cell r="B4395" t="str">
            <v>RefSeq</v>
          </cell>
          <cell r="C4395" t="str">
            <v>gene</v>
          </cell>
          <cell r="D4395">
            <v>77367</v>
          </cell>
          <cell r="E4395">
            <v>77593</v>
          </cell>
          <cell r="F4395" t="str">
            <v>.</v>
          </cell>
          <cell r="G4395" t="str">
            <v>+</v>
          </cell>
          <cell r="H4395">
            <v>68</v>
          </cell>
          <cell r="I4395" t="str">
            <v>sgrS</v>
          </cell>
          <cell r="J4395" t="str">
            <v>b4577</v>
          </cell>
          <cell r="K4395" t="str">
            <v>G0-9941</v>
          </cell>
          <cell r="L4395" t="str">
            <v>EG31149</v>
          </cell>
          <cell r="M4395">
            <v>4056038</v>
          </cell>
        </row>
        <row r="4396">
          <cell r="A4396" t="str">
            <v>NC_000913.2</v>
          </cell>
          <cell r="B4396" t="str">
            <v>RefSeq</v>
          </cell>
          <cell r="C4396" t="str">
            <v>gene</v>
          </cell>
          <cell r="D4396">
            <v>1501242</v>
          </cell>
          <cell r="E4396">
            <v>1501673</v>
          </cell>
          <cell r="F4396" t="str">
            <v>.</v>
          </cell>
          <cell r="G4396" t="str">
            <v>-</v>
          </cell>
          <cell r="H4396">
            <v>1466</v>
          </cell>
          <cell r="I4396" t="str">
            <v>insP</v>
          </cell>
          <cell r="J4396" t="str">
            <v>b4578</v>
          </cell>
          <cell r="K4396" t="str">
            <v>EG14359</v>
          </cell>
          <cell r="M4396">
            <v>4056028</v>
          </cell>
        </row>
        <row r="4397">
          <cell r="A4397" t="str">
            <v>NC_000913.2</v>
          </cell>
          <cell r="B4397" t="str">
            <v>RefSeq</v>
          </cell>
          <cell r="C4397" t="str">
            <v>gene</v>
          </cell>
          <cell r="D4397">
            <v>381815</v>
          </cell>
          <cell r="E4397">
            <v>382096</v>
          </cell>
          <cell r="F4397" t="str">
            <v>.</v>
          </cell>
          <cell r="G4397" t="str">
            <v>-</v>
          </cell>
          <cell r="H4397">
            <v>367</v>
          </cell>
          <cell r="I4397" t="str">
            <v>yaiX</v>
          </cell>
          <cell r="J4397" t="str">
            <v>b4579</v>
          </cell>
          <cell r="K4397" t="str">
            <v>EG14236</v>
          </cell>
          <cell r="M4397">
            <v>4056039</v>
          </cell>
        </row>
        <row r="4398">
          <cell r="A4398" t="str">
            <v>NC_000913.2</v>
          </cell>
          <cell r="B4398" t="str">
            <v>RefSeq</v>
          </cell>
          <cell r="C4398" t="str">
            <v>gene</v>
          </cell>
          <cell r="D4398">
            <v>380068</v>
          </cell>
          <cell r="E4398">
            <v>380483</v>
          </cell>
          <cell r="F4398" t="str">
            <v>.</v>
          </cell>
          <cell r="G4398" t="str">
            <v>-</v>
          </cell>
          <cell r="H4398">
            <v>367</v>
          </cell>
          <cell r="I4398" t="str">
            <v>yaiX</v>
          </cell>
          <cell r="J4398" t="str">
            <v>b4579</v>
          </cell>
          <cell r="K4398" t="str">
            <v>EG14236</v>
          </cell>
          <cell r="M4398">
            <v>4056039</v>
          </cell>
        </row>
        <row r="4399">
          <cell r="A4399" t="str">
            <v>NC_000913.2</v>
          </cell>
          <cell r="B4399" t="str">
            <v>RefSeq</v>
          </cell>
          <cell r="C4399" t="str">
            <v>gene</v>
          </cell>
          <cell r="D4399">
            <v>389475</v>
          </cell>
          <cell r="E4399">
            <v>390932</v>
          </cell>
          <cell r="F4399" t="str">
            <v>.</v>
          </cell>
          <cell r="G4399" t="str">
            <v>+</v>
          </cell>
          <cell r="H4399">
            <v>377</v>
          </cell>
          <cell r="I4399" t="str">
            <v>yaiT</v>
          </cell>
          <cell r="J4399" t="str">
            <v>b4580</v>
          </cell>
          <cell r="K4399" t="str">
            <v>EG13605</v>
          </cell>
          <cell r="M4399">
            <v>4056040</v>
          </cell>
        </row>
        <row r="4400">
          <cell r="A4400" t="str">
            <v>NC_000913.2</v>
          </cell>
          <cell r="B4400" t="str">
            <v>RefSeq</v>
          </cell>
          <cell r="C4400" t="str">
            <v>gene</v>
          </cell>
          <cell r="D4400">
            <v>392194</v>
          </cell>
          <cell r="E4400">
            <v>393642</v>
          </cell>
          <cell r="F4400" t="str">
            <v>.</v>
          </cell>
          <cell r="G4400" t="str">
            <v>+</v>
          </cell>
          <cell r="H4400">
            <v>377</v>
          </cell>
          <cell r="I4400" t="str">
            <v>yaiT</v>
          </cell>
          <cell r="J4400" t="str">
            <v>b4580</v>
          </cell>
          <cell r="K4400" t="str">
            <v>EG13605</v>
          </cell>
          <cell r="M4400">
            <v>4056040</v>
          </cell>
        </row>
        <row r="4401">
          <cell r="A4401" t="str">
            <v>NC_000913.2</v>
          </cell>
          <cell r="B4401" t="str">
            <v>RefSeq</v>
          </cell>
          <cell r="C4401" t="str">
            <v>gene</v>
          </cell>
          <cell r="D4401">
            <v>657254</v>
          </cell>
          <cell r="E4401">
            <v>658041</v>
          </cell>
          <cell r="F4401" t="str">
            <v>.</v>
          </cell>
          <cell r="G4401" t="str">
            <v>+</v>
          </cell>
          <cell r="H4401">
            <v>639</v>
          </cell>
          <cell r="I4401" t="str">
            <v>ybeM</v>
          </cell>
          <cell r="J4401" t="str">
            <v>b4581</v>
          </cell>
          <cell r="K4401" t="str">
            <v>EG13162</v>
          </cell>
          <cell r="M4401">
            <v>4056041</v>
          </cell>
        </row>
        <row r="4402">
          <cell r="A4402" t="str">
            <v>NC_000913.2</v>
          </cell>
          <cell r="B4402" t="str">
            <v>RefSeq</v>
          </cell>
          <cell r="C4402" t="str">
            <v>gene</v>
          </cell>
          <cell r="D4402">
            <v>2066659</v>
          </cell>
          <cell r="E4402">
            <v>2066962</v>
          </cell>
          <cell r="F4402" t="str">
            <v>.</v>
          </cell>
          <cell r="G4402" t="str">
            <v>+</v>
          </cell>
          <cell r="H4402">
            <v>2043</v>
          </cell>
          <cell r="I4402" t="str">
            <v>yoeA</v>
          </cell>
          <cell r="J4402" t="str">
            <v>b4582</v>
          </cell>
          <cell r="K4402" t="str">
            <v>EG14308</v>
          </cell>
          <cell r="M4402">
            <v>4056042</v>
          </cell>
        </row>
        <row r="4403">
          <cell r="A4403" t="str">
            <v>NC_000913.2</v>
          </cell>
          <cell r="B4403" t="str">
            <v>RefSeq</v>
          </cell>
          <cell r="C4403" t="str">
            <v>gene</v>
          </cell>
          <cell r="D4403">
            <v>2068294</v>
          </cell>
          <cell r="E4403">
            <v>2068498</v>
          </cell>
          <cell r="F4403" t="str">
            <v>.</v>
          </cell>
          <cell r="G4403" t="str">
            <v>+</v>
          </cell>
          <cell r="H4403">
            <v>2043</v>
          </cell>
          <cell r="I4403" t="str">
            <v>yoeA</v>
          </cell>
          <cell r="J4403" t="str">
            <v>b4582</v>
          </cell>
          <cell r="K4403" t="str">
            <v>EG14308</v>
          </cell>
          <cell r="M4403">
            <v>4056042</v>
          </cell>
        </row>
        <row r="4404">
          <cell r="A4404" t="str">
            <v>NC_000913.2</v>
          </cell>
          <cell r="B4404" t="str">
            <v>RefSeq</v>
          </cell>
          <cell r="C4404" t="str">
            <v>gene</v>
          </cell>
          <cell r="D4404">
            <v>506428</v>
          </cell>
          <cell r="E4404">
            <v>506511</v>
          </cell>
          <cell r="F4404" t="str">
            <v>.</v>
          </cell>
          <cell r="G4404" t="str">
            <v>+</v>
          </cell>
          <cell r="H4404">
            <v>486</v>
          </cell>
          <cell r="I4404" t="str">
            <v>chiX</v>
          </cell>
          <cell r="J4404" t="str">
            <v>b4585</v>
          </cell>
          <cell r="K4404" t="str">
            <v>G0-9382</v>
          </cell>
          <cell r="L4404" t="str">
            <v>EG31175</v>
          </cell>
          <cell r="M4404">
            <v>5061500</v>
          </cell>
        </row>
        <row r="4405">
          <cell r="A4405" t="str">
            <v>NC_000913.2</v>
          </cell>
          <cell r="B4405" t="str">
            <v>RefSeq</v>
          </cell>
          <cell r="C4405" t="str">
            <v>gene</v>
          </cell>
          <cell r="D4405">
            <v>238257</v>
          </cell>
          <cell r="E4405">
            <v>238736</v>
          </cell>
          <cell r="F4405" t="str">
            <v>.</v>
          </cell>
          <cell r="G4405" t="str">
            <v>-</v>
          </cell>
          <cell r="H4405">
            <v>216</v>
          </cell>
          <cell r="I4405" t="str">
            <v>ykfM</v>
          </cell>
          <cell r="J4405" t="str">
            <v>b4586</v>
          </cell>
          <cell r="K4405" t="str">
            <v>G0-10583</v>
          </cell>
          <cell r="L4405" t="str">
            <v>EG14451</v>
          </cell>
          <cell r="M4405">
            <v>5061498</v>
          </cell>
        </row>
        <row r="4406">
          <cell r="A4406" t="str">
            <v>NC_000913.2</v>
          </cell>
          <cell r="B4406" t="str">
            <v>RefSeq</v>
          </cell>
          <cell r="C4406" t="str">
            <v>gene</v>
          </cell>
          <cell r="D4406">
            <v>269502</v>
          </cell>
          <cell r="E4406">
            <v>269759</v>
          </cell>
          <cell r="F4406" t="str">
            <v>.</v>
          </cell>
          <cell r="G4406" t="str">
            <v>+</v>
          </cell>
          <cell r="H4406">
            <v>259</v>
          </cell>
          <cell r="I4406" t="str">
            <v>insN</v>
          </cell>
          <cell r="J4406" t="str">
            <v>b4587</v>
          </cell>
          <cell r="K4406" t="str">
            <v>EG40014</v>
          </cell>
          <cell r="M4406">
            <v>5061501</v>
          </cell>
        </row>
        <row r="4407">
          <cell r="A4407" t="str">
            <v>NC_000913.2</v>
          </cell>
          <cell r="B4407" t="str">
            <v>RefSeq</v>
          </cell>
          <cell r="C4407" t="str">
            <v>gene</v>
          </cell>
          <cell r="D4407">
            <v>270988</v>
          </cell>
          <cell r="E4407">
            <v>271413</v>
          </cell>
          <cell r="F4407" t="str">
            <v>.</v>
          </cell>
          <cell r="G4407" t="str">
            <v>+</v>
          </cell>
          <cell r="H4407">
            <v>259</v>
          </cell>
          <cell r="I4407" t="str">
            <v>insN</v>
          </cell>
          <cell r="J4407" t="str">
            <v>b4587</v>
          </cell>
          <cell r="K4407" t="str">
            <v>EG40014</v>
          </cell>
          <cell r="M4407">
            <v>5061501</v>
          </cell>
        </row>
        <row r="4408">
          <cell r="A4408" t="str">
            <v>NC_000913.2</v>
          </cell>
          <cell r="B4408" t="str">
            <v>RefSeq</v>
          </cell>
          <cell r="C4408" t="str">
            <v>gene</v>
          </cell>
          <cell r="D4408">
            <v>571591</v>
          </cell>
          <cell r="E4408">
            <v>571692</v>
          </cell>
          <cell r="F4408" t="str">
            <v>.</v>
          </cell>
          <cell r="G4408" t="str">
            <v>+</v>
          </cell>
          <cell r="H4408">
            <v>552</v>
          </cell>
          <cell r="I4408" t="str">
            <v>ylcH</v>
          </cell>
          <cell r="J4408" t="str">
            <v>b4588</v>
          </cell>
          <cell r="K4408" t="str">
            <v>G0-10584</v>
          </cell>
          <cell r="L4408" t="str">
            <v>EG14355</v>
          </cell>
          <cell r="M4408">
            <v>5061504</v>
          </cell>
        </row>
        <row r="4409">
          <cell r="A4409" t="str">
            <v>NC_000913.2</v>
          </cell>
          <cell r="B4409" t="str">
            <v>RefSeq</v>
          </cell>
          <cell r="C4409" t="str">
            <v>gene</v>
          </cell>
          <cell r="D4409">
            <v>579474</v>
          </cell>
          <cell r="E4409">
            <v>579668</v>
          </cell>
          <cell r="F4409" t="str">
            <v>.</v>
          </cell>
          <cell r="G4409" t="str">
            <v>-</v>
          </cell>
          <cell r="H4409">
            <v>568</v>
          </cell>
          <cell r="I4409" t="str">
            <v>ylcI</v>
          </cell>
          <cell r="J4409" t="str">
            <v>b4589</v>
          </cell>
          <cell r="K4409" t="str">
            <v>G0-10585</v>
          </cell>
          <cell r="L4409" t="str">
            <v>EG14444</v>
          </cell>
          <cell r="M4409">
            <v>5061499</v>
          </cell>
        </row>
        <row r="4410">
          <cell r="A4410" t="str">
            <v>NC_000913.2</v>
          </cell>
          <cell r="B4410" t="str">
            <v>RefSeq</v>
          </cell>
          <cell r="C4410" t="str">
            <v>gene</v>
          </cell>
          <cell r="D4410">
            <v>719806</v>
          </cell>
          <cell r="E4410">
            <v>720063</v>
          </cell>
          <cell r="F4410" t="str">
            <v>.</v>
          </cell>
          <cell r="G4410" t="str">
            <v>+</v>
          </cell>
          <cell r="H4410">
            <v>704</v>
          </cell>
          <cell r="I4410" t="str">
            <v>ybfK</v>
          </cell>
          <cell r="J4410" t="str">
            <v>b4590</v>
          </cell>
          <cell r="K4410" t="str">
            <v>G0-10586</v>
          </cell>
          <cell r="L4410" t="str">
            <v>EG12869</v>
          </cell>
          <cell r="M4410">
            <v>948953</v>
          </cell>
        </row>
        <row r="4411">
          <cell r="A4411" t="str">
            <v>NC_000913.2</v>
          </cell>
          <cell r="B4411" t="str">
            <v>RefSeq</v>
          </cell>
          <cell r="C4411" t="str">
            <v>gene</v>
          </cell>
          <cell r="D4411">
            <v>1039668</v>
          </cell>
          <cell r="E4411">
            <v>1039760</v>
          </cell>
          <cell r="F4411" t="str">
            <v>.</v>
          </cell>
          <cell r="G4411" t="str">
            <v>+</v>
          </cell>
          <cell r="H4411">
            <v>994</v>
          </cell>
          <cell r="I4411" t="str">
            <v>yccB</v>
          </cell>
          <cell r="J4411" t="str">
            <v>b4592</v>
          </cell>
          <cell r="K4411" t="str">
            <v>G0-10588</v>
          </cell>
          <cell r="L4411" t="str">
            <v>EG11114</v>
          </cell>
          <cell r="M4411">
            <v>948955</v>
          </cell>
        </row>
        <row r="4412">
          <cell r="A4412" t="str">
            <v>NC_000913.2</v>
          </cell>
          <cell r="B4412" t="str">
            <v>RefSeq</v>
          </cell>
          <cell r="C4412" t="str">
            <v>gene</v>
          </cell>
          <cell r="D4412">
            <v>1222213</v>
          </cell>
          <cell r="E4412">
            <v>1222386</v>
          </cell>
          <cell r="F4412" t="str">
            <v>.</v>
          </cell>
          <cell r="G4412" t="str">
            <v>-</v>
          </cell>
          <cell r="H4412">
            <v>1188</v>
          </cell>
          <cell r="I4412" t="str">
            <v>ymgI</v>
          </cell>
          <cell r="J4412" t="str">
            <v>b4593</v>
          </cell>
          <cell r="K4412" t="str">
            <v>G0-10589</v>
          </cell>
          <cell r="L4412" t="str">
            <v>EG14449</v>
          </cell>
          <cell r="M4412">
            <v>5061515</v>
          </cell>
        </row>
        <row r="4413">
          <cell r="A4413" t="str">
            <v>NC_000913.2</v>
          </cell>
          <cell r="B4413" t="str">
            <v>RefSeq</v>
          </cell>
          <cell r="C4413" t="str">
            <v>gene</v>
          </cell>
          <cell r="D4413">
            <v>1222487</v>
          </cell>
          <cell r="E4413">
            <v>1222672</v>
          </cell>
          <cell r="F4413" t="str">
            <v>.</v>
          </cell>
          <cell r="G4413" t="str">
            <v>+</v>
          </cell>
          <cell r="H4413">
            <v>1189</v>
          </cell>
          <cell r="I4413" t="str">
            <v>ymgJ</v>
          </cell>
          <cell r="J4413" t="str">
            <v>b4594</v>
          </cell>
          <cell r="K4413" t="str">
            <v>G0-10590</v>
          </cell>
          <cell r="L4413" t="str">
            <v>EG14450</v>
          </cell>
          <cell r="M4413">
            <v>5061516</v>
          </cell>
        </row>
        <row r="4414">
          <cell r="A4414" t="str">
            <v>NC_000913.2</v>
          </cell>
          <cell r="B4414" t="str">
            <v>RefSeq</v>
          </cell>
          <cell r="C4414" t="str">
            <v>gene</v>
          </cell>
          <cell r="D4414">
            <v>1306812</v>
          </cell>
          <cell r="E4414">
            <v>1306985</v>
          </cell>
          <cell r="F4414" t="str">
            <v>.</v>
          </cell>
          <cell r="G4414" t="str">
            <v>+</v>
          </cell>
          <cell r="H4414">
            <v>1272</v>
          </cell>
          <cell r="I4414" t="str">
            <v>yciY</v>
          </cell>
          <cell r="J4414" t="str">
            <v>b4595</v>
          </cell>
          <cell r="K4414" t="str">
            <v>G0-8891</v>
          </cell>
          <cell r="L4414" t="str">
            <v>EG14393</v>
          </cell>
          <cell r="M4414">
            <v>5061502</v>
          </cell>
        </row>
        <row r="4415">
          <cell r="A4415" t="str">
            <v>NC_000913.2</v>
          </cell>
          <cell r="B4415" t="str">
            <v>RefSeq</v>
          </cell>
          <cell r="C4415" t="str">
            <v>gene</v>
          </cell>
          <cell r="D4415">
            <v>1342460</v>
          </cell>
          <cell r="E4415">
            <v>1342633</v>
          </cell>
          <cell r="F4415" t="str">
            <v>.</v>
          </cell>
          <cell r="G4415" t="str">
            <v>-</v>
          </cell>
          <cell r="H4415">
            <v>1310</v>
          </cell>
          <cell r="I4415" t="str">
            <v>yciZ</v>
          </cell>
          <cell r="J4415" t="str">
            <v>b4596</v>
          </cell>
          <cell r="K4415" t="str">
            <v>G0-10591</v>
          </cell>
          <cell r="L4415" t="str">
            <v>EG14460</v>
          </cell>
          <cell r="M4415">
            <v>5061509</v>
          </cell>
        </row>
        <row r="4416">
          <cell r="A4416" t="str">
            <v>NC_000913.2</v>
          </cell>
          <cell r="B4416" t="str">
            <v>RefSeq</v>
          </cell>
          <cell r="C4416" t="str">
            <v>gene</v>
          </cell>
          <cell r="D4416">
            <v>1489467</v>
          </cell>
          <cell r="E4416">
            <v>1489530</v>
          </cell>
          <cell r="F4416" t="str">
            <v>.</v>
          </cell>
          <cell r="G4416" t="str">
            <v>-</v>
          </cell>
          <cell r="H4416">
            <v>1451</v>
          </cell>
          <cell r="I4416" t="str">
            <v>rydC</v>
          </cell>
          <cell r="J4416" t="str">
            <v>b4597</v>
          </cell>
          <cell r="K4416" t="str">
            <v>G0-10592</v>
          </cell>
          <cell r="L4416" t="str">
            <v>EG31168</v>
          </cell>
          <cell r="M4416">
            <v>5061508</v>
          </cell>
        </row>
        <row r="4417">
          <cell r="A4417" t="str">
            <v>NC_000913.2</v>
          </cell>
          <cell r="B4417" t="str">
            <v>RefSeq</v>
          </cell>
          <cell r="C4417" t="str">
            <v>gene</v>
          </cell>
          <cell r="D4417">
            <v>1515123</v>
          </cell>
          <cell r="E4417">
            <v>1515218</v>
          </cell>
          <cell r="F4417" t="str">
            <v>.</v>
          </cell>
          <cell r="G4417" t="str">
            <v>-</v>
          </cell>
          <cell r="H4417">
            <v>1480</v>
          </cell>
          <cell r="I4417" t="str">
            <v>yncL</v>
          </cell>
          <cell r="J4417" t="str">
            <v>b4598</v>
          </cell>
          <cell r="K4417" t="str">
            <v>G0-8887</v>
          </cell>
          <cell r="L4417" t="str">
            <v>EG14394</v>
          </cell>
          <cell r="M4417">
            <v>5061503</v>
          </cell>
        </row>
        <row r="4418">
          <cell r="A4418" t="str">
            <v>NC_000913.2</v>
          </cell>
          <cell r="B4418" t="str">
            <v>RefSeq</v>
          </cell>
          <cell r="C4418" t="str">
            <v>gene</v>
          </cell>
          <cell r="D4418">
            <v>1620670</v>
          </cell>
          <cell r="E4418">
            <v>1620765</v>
          </cell>
          <cell r="F4418" t="str">
            <v>.</v>
          </cell>
          <cell r="G4418" t="str">
            <v>+</v>
          </cell>
          <cell r="H4418">
            <v>1569</v>
          </cell>
          <cell r="I4418" t="str">
            <v>yneM</v>
          </cell>
          <cell r="J4418" t="str">
            <v>b4599</v>
          </cell>
          <cell r="K4418" t="str">
            <v>G0-8892</v>
          </cell>
          <cell r="L4418" t="str">
            <v>EG14395</v>
          </cell>
          <cell r="M4418">
            <v>5061497</v>
          </cell>
        </row>
        <row r="4419">
          <cell r="A4419" t="str">
            <v>NC_000913.2</v>
          </cell>
          <cell r="B4419" t="str">
            <v>RefSeq</v>
          </cell>
          <cell r="C4419" t="str">
            <v>gene</v>
          </cell>
          <cell r="D4419">
            <v>1650779</v>
          </cell>
          <cell r="E4419">
            <v>1650862</v>
          </cell>
          <cell r="F4419" t="str">
            <v>.</v>
          </cell>
          <cell r="G4419" t="str">
            <v>-</v>
          </cell>
          <cell r="H4419">
            <v>1579</v>
          </cell>
          <cell r="I4419" t="str">
            <v>ydfJ</v>
          </cell>
          <cell r="J4419" t="str">
            <v>b4600</v>
          </cell>
          <cell r="K4419" t="str">
            <v>EG13822</v>
          </cell>
          <cell r="M4419">
            <v>944802</v>
          </cell>
        </row>
        <row r="4420">
          <cell r="A4420" t="str">
            <v>NC_000913.2</v>
          </cell>
          <cell r="B4420" t="str">
            <v>RefSeq</v>
          </cell>
          <cell r="C4420" t="str">
            <v>gene</v>
          </cell>
          <cell r="D4420">
            <v>1629026</v>
          </cell>
          <cell r="E4420">
            <v>1630309</v>
          </cell>
          <cell r="F4420" t="str">
            <v>.</v>
          </cell>
          <cell r="G4420" t="str">
            <v>-</v>
          </cell>
          <cell r="H4420">
            <v>1579</v>
          </cell>
          <cell r="I4420" t="str">
            <v>ydfJ</v>
          </cell>
          <cell r="J4420" t="str">
            <v>b4600</v>
          </cell>
          <cell r="K4420" t="str">
            <v>EG13822</v>
          </cell>
          <cell r="M4420">
            <v>944802</v>
          </cell>
        </row>
        <row r="4421">
          <cell r="A4421" t="str">
            <v>NC_000913.2</v>
          </cell>
          <cell r="B4421" t="str">
            <v>RefSeq</v>
          </cell>
          <cell r="C4421" t="str">
            <v>gene</v>
          </cell>
          <cell r="D4421">
            <v>1669801</v>
          </cell>
          <cell r="E4421">
            <v>1669884</v>
          </cell>
          <cell r="F4421" t="str">
            <v>.</v>
          </cell>
          <cell r="G4421" t="str">
            <v>+</v>
          </cell>
          <cell r="H4421">
            <v>1636</v>
          </cell>
          <cell r="I4421" t="str">
            <v>ydgU</v>
          </cell>
          <cell r="J4421" t="str">
            <v>b4601</v>
          </cell>
          <cell r="K4421" t="str">
            <v>G0-10593</v>
          </cell>
          <cell r="L4421" t="str">
            <v>EG14462</v>
          </cell>
          <cell r="M4421">
            <v>5061510</v>
          </cell>
        </row>
        <row r="4422">
          <cell r="A4422" t="str">
            <v>NC_000913.2</v>
          </cell>
          <cell r="B4422" t="str">
            <v>RefSeq</v>
          </cell>
          <cell r="C4422" t="str">
            <v>gene</v>
          </cell>
          <cell r="D4422">
            <v>1735480</v>
          </cell>
          <cell r="E4422">
            <v>1735569</v>
          </cell>
          <cell r="F4422" t="str">
            <v>.</v>
          </cell>
          <cell r="G4422" t="str">
            <v>-</v>
          </cell>
          <cell r="H4422">
            <v>1698</v>
          </cell>
          <cell r="I4422" t="str">
            <v>ynhF</v>
          </cell>
          <cell r="J4422" t="str">
            <v>b4602</v>
          </cell>
          <cell r="K4422" t="str">
            <v>G0-10594</v>
          </cell>
          <cell r="L4422" t="str">
            <v>EG14016</v>
          </cell>
          <cell r="M4422">
            <v>5061505</v>
          </cell>
        </row>
        <row r="4423">
          <cell r="A4423" t="str">
            <v>NC_000913.2</v>
          </cell>
          <cell r="B4423" t="str">
            <v>RefSeq</v>
          </cell>
          <cell r="C4423" t="str">
            <v>gene</v>
          </cell>
          <cell r="D4423">
            <v>2031673</v>
          </cell>
          <cell r="E4423">
            <v>2031763</v>
          </cell>
          <cell r="F4423" t="str">
            <v>.</v>
          </cell>
          <cell r="G4423" t="str">
            <v>+</v>
          </cell>
          <cell r="H4423">
            <v>2011</v>
          </cell>
          <cell r="I4423" t="str">
            <v>rseX</v>
          </cell>
          <cell r="J4423" t="str">
            <v>b4603</v>
          </cell>
          <cell r="K4423" t="str">
            <v>G0-10574</v>
          </cell>
          <cell r="L4423" t="str">
            <v>EG31170</v>
          </cell>
          <cell r="M4423">
            <v>5061507</v>
          </cell>
        </row>
        <row r="4424">
          <cell r="A4424" t="str">
            <v>NC_000913.2</v>
          </cell>
          <cell r="B4424" t="str">
            <v>RefSeq</v>
          </cell>
          <cell r="C4424" t="str">
            <v>gene</v>
          </cell>
          <cell r="D4424">
            <v>2301628</v>
          </cell>
          <cell r="E4424">
            <v>2301792</v>
          </cell>
          <cell r="F4424" t="str">
            <v>.</v>
          </cell>
          <cell r="G4424" t="str">
            <v>+</v>
          </cell>
          <cell r="H4424">
            <v>2264</v>
          </cell>
          <cell r="I4424" t="str">
            <v>yojO</v>
          </cell>
          <cell r="J4424" t="str">
            <v>b4604</v>
          </cell>
          <cell r="K4424" t="str">
            <v>G0-10595</v>
          </cell>
          <cell r="L4424" t="str">
            <v>EG14461</v>
          </cell>
          <cell r="M4424">
            <v>5061514</v>
          </cell>
        </row>
        <row r="4425">
          <cell r="A4425" t="str">
            <v>NC_000913.2</v>
          </cell>
          <cell r="B4425" t="str">
            <v>RefSeq</v>
          </cell>
          <cell r="C4425" t="str">
            <v>gene</v>
          </cell>
          <cell r="D4425">
            <v>2588829</v>
          </cell>
          <cell r="E4425">
            <v>2588888</v>
          </cell>
          <cell r="F4425" t="str">
            <v>.</v>
          </cell>
          <cell r="G4425" t="str">
            <v>-</v>
          </cell>
          <cell r="H4425">
            <v>2532</v>
          </cell>
          <cell r="I4425" t="str">
            <v>ypfM</v>
          </cell>
          <cell r="J4425" t="str">
            <v>b4606</v>
          </cell>
          <cell r="K4425" t="str">
            <v>G0-8888</v>
          </cell>
          <cell r="L4425" t="str">
            <v>EG14396</v>
          </cell>
          <cell r="M4425">
            <v>5061513</v>
          </cell>
        </row>
        <row r="4426">
          <cell r="A4426" t="str">
            <v>NC_000913.2</v>
          </cell>
          <cell r="B4426" t="str">
            <v>RefSeq</v>
          </cell>
          <cell r="C4426" t="str">
            <v>gene</v>
          </cell>
          <cell r="D4426">
            <v>2698542</v>
          </cell>
          <cell r="E4426">
            <v>2698618</v>
          </cell>
          <cell r="F4426" t="str">
            <v>.</v>
          </cell>
          <cell r="G4426" t="str">
            <v>+</v>
          </cell>
          <cell r="H4426">
            <v>2629</v>
          </cell>
          <cell r="I4426" t="str">
            <v>ohsC</v>
          </cell>
          <cell r="J4426" t="str">
            <v>b4608</v>
          </cell>
          <cell r="K4426" t="str">
            <v>G0-10598</v>
          </cell>
          <cell r="L4426" t="str">
            <v>EG31178</v>
          </cell>
          <cell r="M4426">
            <v>5061518</v>
          </cell>
        </row>
        <row r="4427">
          <cell r="A4427" t="str">
            <v>NC_000913.2</v>
          </cell>
          <cell r="B4427" t="str">
            <v>RefSeq</v>
          </cell>
          <cell r="C4427" t="str">
            <v>gene</v>
          </cell>
          <cell r="D4427">
            <v>2732175</v>
          </cell>
          <cell r="E4427">
            <v>2732317</v>
          </cell>
          <cell r="F4427" t="str">
            <v>.</v>
          </cell>
          <cell r="G4427" t="str">
            <v>-</v>
          </cell>
          <cell r="H4427">
            <v>2660</v>
          </cell>
          <cell r="I4427" t="str">
            <v>ryfD</v>
          </cell>
          <cell r="J4427" t="str">
            <v>b4609</v>
          </cell>
          <cell r="K4427" t="str">
            <v>G0-10600</v>
          </cell>
          <cell r="L4427" t="str">
            <v>EG31179</v>
          </cell>
          <cell r="M4427">
            <v>5061506</v>
          </cell>
        </row>
        <row r="4428">
          <cell r="A4428" t="str">
            <v>NC_000913.2</v>
          </cell>
          <cell r="B4428" t="str">
            <v>RefSeq</v>
          </cell>
          <cell r="C4428" t="str">
            <v>gene</v>
          </cell>
          <cell r="D4428">
            <v>3193121</v>
          </cell>
          <cell r="E4428">
            <v>3193262</v>
          </cell>
          <cell r="F4428" t="str">
            <v>.</v>
          </cell>
          <cell r="G4428" t="str">
            <v>-</v>
          </cell>
          <cell r="H4428">
            <v>3112</v>
          </cell>
          <cell r="I4428" t="str">
            <v>sibE</v>
          </cell>
          <cell r="J4428" t="str">
            <v>b4611</v>
          </cell>
          <cell r="K4428" t="str">
            <v>G0-10602</v>
          </cell>
          <cell r="L4428" t="str">
            <v>EG31169</v>
          </cell>
          <cell r="M4428">
            <v>5061520</v>
          </cell>
        </row>
        <row r="4429">
          <cell r="A4429" t="str">
            <v>NC_000913.2</v>
          </cell>
          <cell r="B4429" t="str">
            <v>RefSeq</v>
          </cell>
          <cell r="C4429" t="str">
            <v>gene</v>
          </cell>
          <cell r="D4429">
            <v>3582427</v>
          </cell>
          <cell r="E4429">
            <v>3582582</v>
          </cell>
          <cell r="F4429" t="str">
            <v>.</v>
          </cell>
          <cell r="G4429" t="str">
            <v>+</v>
          </cell>
          <cell r="H4429">
            <v>3507</v>
          </cell>
          <cell r="I4429" t="str">
            <v>yrhD</v>
          </cell>
          <cell r="J4429" t="str">
            <v>b4612</v>
          </cell>
          <cell r="K4429" t="str">
            <v>G0-10603</v>
          </cell>
          <cell r="L4429" t="str">
            <v>EG14370</v>
          </cell>
          <cell r="M4429">
            <v>5061521</v>
          </cell>
        </row>
        <row r="4430">
          <cell r="A4430" t="str">
            <v>NC_000913.2</v>
          </cell>
          <cell r="B4430" t="str">
            <v>RefSeq</v>
          </cell>
          <cell r="C4430" t="str">
            <v>gene</v>
          </cell>
          <cell r="D4430">
            <v>3645728</v>
          </cell>
          <cell r="E4430">
            <v>3645856</v>
          </cell>
          <cell r="F4430" t="str">
            <v>.</v>
          </cell>
          <cell r="G4430" t="str">
            <v>-</v>
          </cell>
          <cell r="H4430">
            <v>3563</v>
          </cell>
          <cell r="I4430" t="str">
            <v>dinQ</v>
          </cell>
          <cell r="J4430" t="str">
            <v>b4613</v>
          </cell>
          <cell r="K4430" t="str">
            <v>G0-9981</v>
          </cell>
          <cell r="L4430" t="str">
            <v>EG14431</v>
          </cell>
          <cell r="M4430">
            <v>5061522</v>
          </cell>
        </row>
        <row r="4431">
          <cell r="A4431" t="str">
            <v>NC_000913.2</v>
          </cell>
          <cell r="B4431" t="str">
            <v>RefSeq</v>
          </cell>
          <cell r="C4431" t="str">
            <v>gene</v>
          </cell>
          <cell r="D4431">
            <v>3720099</v>
          </cell>
          <cell r="E4431">
            <v>3720128</v>
          </cell>
          <cell r="F4431" t="str">
            <v>.</v>
          </cell>
          <cell r="G4431" t="str">
            <v>+</v>
          </cell>
          <cell r="H4431">
            <v>3628</v>
          </cell>
          <cell r="I4431" t="str">
            <v>sokA</v>
          </cell>
          <cell r="J4431" t="str">
            <v>b4614</v>
          </cell>
          <cell r="K4431" t="str">
            <v>EG31176</v>
          </cell>
          <cell r="M4431">
            <v>5061523</v>
          </cell>
        </row>
        <row r="4432">
          <cell r="A4432" t="str">
            <v>NC_000913.2</v>
          </cell>
          <cell r="B4432" t="str">
            <v>RefSeq</v>
          </cell>
          <cell r="C4432" t="str">
            <v>gene</v>
          </cell>
          <cell r="D4432">
            <v>3767368</v>
          </cell>
          <cell r="E4432">
            <v>3767806</v>
          </cell>
          <cell r="F4432" t="str">
            <v>.</v>
          </cell>
          <cell r="G4432" t="str">
            <v>+</v>
          </cell>
          <cell r="H4432">
            <v>3672</v>
          </cell>
          <cell r="I4432" t="str">
            <v>yibV</v>
          </cell>
          <cell r="J4432" t="str">
            <v>b4615</v>
          </cell>
          <cell r="K4432" t="str">
            <v>G0-10605</v>
          </cell>
          <cell r="L4432" t="str">
            <v>EG14438</v>
          </cell>
          <cell r="M4432">
            <v>5061524</v>
          </cell>
        </row>
        <row r="4433">
          <cell r="A4433" t="str">
            <v>NC_000913.2</v>
          </cell>
          <cell r="B4433" t="str">
            <v>RefSeq</v>
          </cell>
          <cell r="C4433" t="str">
            <v>gene</v>
          </cell>
          <cell r="D4433">
            <v>3851141</v>
          </cell>
          <cell r="E4433">
            <v>3851280</v>
          </cell>
          <cell r="F4433" t="str">
            <v>.</v>
          </cell>
          <cell r="G4433" t="str">
            <v>-</v>
          </cell>
          <cell r="H4433">
            <v>3753</v>
          </cell>
          <cell r="I4433" t="str">
            <v>istR</v>
          </cell>
          <cell r="J4433" t="str">
            <v>b4616</v>
          </cell>
          <cell r="K4433" t="str">
            <v>G0-10201</v>
          </cell>
          <cell r="L4433" t="str">
            <v>EG31167</v>
          </cell>
          <cell r="M4433">
            <v>5061525</v>
          </cell>
        </row>
        <row r="4434">
          <cell r="A4434" t="str">
            <v>NC_000913.2</v>
          </cell>
          <cell r="B4434" t="str">
            <v>RefSeq</v>
          </cell>
          <cell r="C4434" t="str">
            <v>gene</v>
          </cell>
          <cell r="D4434">
            <v>3851576</v>
          </cell>
          <cell r="E4434">
            <v>3851665</v>
          </cell>
          <cell r="F4434" t="str">
            <v>.</v>
          </cell>
          <cell r="G4434" t="str">
            <v>+</v>
          </cell>
          <cell r="H4434">
            <v>3754</v>
          </cell>
          <cell r="I4434" t="str">
            <v>tisB</v>
          </cell>
          <cell r="J4434" t="str">
            <v>b4618</v>
          </cell>
          <cell r="K4434" t="str">
            <v>G0-9962</v>
          </cell>
          <cell r="L4434" t="str">
            <v>EG14402</v>
          </cell>
          <cell r="M4434">
            <v>5061527</v>
          </cell>
        </row>
        <row r="4435">
          <cell r="A4435" t="str">
            <v>NC_000913.2</v>
          </cell>
          <cell r="B4435" t="str">
            <v>RefSeq</v>
          </cell>
          <cell r="C4435" t="str">
            <v>gene</v>
          </cell>
          <cell r="D4435">
            <v>4237800</v>
          </cell>
          <cell r="E4435">
            <v>4238078</v>
          </cell>
          <cell r="F4435" t="str">
            <v>.</v>
          </cell>
          <cell r="G4435" t="str">
            <v>-</v>
          </cell>
          <cell r="H4435">
            <v>4110</v>
          </cell>
          <cell r="I4435" t="str">
            <v>yjbT</v>
          </cell>
          <cell r="J4435" t="str">
            <v>b4620</v>
          </cell>
          <cell r="K4435" t="str">
            <v>G0-10606</v>
          </cell>
          <cell r="L4435" t="str">
            <v>EG14459</v>
          </cell>
          <cell r="M4435">
            <v>5061528</v>
          </cell>
        </row>
        <row r="4436">
          <cell r="A4436" t="str">
            <v>NC_000913.2</v>
          </cell>
          <cell r="B4436" t="str">
            <v>RefSeq</v>
          </cell>
          <cell r="C4436" t="str">
            <v>gene</v>
          </cell>
          <cell r="D4436">
            <v>4266832</v>
          </cell>
          <cell r="E4436">
            <v>4267035</v>
          </cell>
          <cell r="F4436" t="str">
            <v>.</v>
          </cell>
          <cell r="G4436" t="str">
            <v>-</v>
          </cell>
          <cell r="H4436">
            <v>4136</v>
          </cell>
          <cell r="I4436" t="str">
            <v>yjbS</v>
          </cell>
          <cell r="J4436" t="str">
            <v>b4621</v>
          </cell>
          <cell r="K4436" t="str">
            <v>G0-10607</v>
          </cell>
          <cell r="L4436" t="str">
            <v>EG14350</v>
          </cell>
          <cell r="M4436">
            <v>5061529</v>
          </cell>
        </row>
        <row r="4437">
          <cell r="A4437" t="str">
            <v>NC_000913.2</v>
          </cell>
          <cell r="B4437" t="str">
            <v>RefSeq</v>
          </cell>
          <cell r="C4437" t="str">
            <v>gene</v>
          </cell>
          <cell r="D4437">
            <v>4302151</v>
          </cell>
          <cell r="E4437">
            <v>4302426</v>
          </cell>
          <cell r="F4437" t="str">
            <v>.</v>
          </cell>
          <cell r="G4437" t="str">
            <v>-</v>
          </cell>
          <cell r="H4437">
            <v>4166</v>
          </cell>
          <cell r="I4437" t="str">
            <v>ytcA</v>
          </cell>
          <cell r="J4437" t="str">
            <v>b4622</v>
          </cell>
          <cell r="K4437" t="str">
            <v>G0-10608</v>
          </cell>
          <cell r="L4437" t="str">
            <v>EG14401</v>
          </cell>
          <cell r="M4437">
            <v>5061530</v>
          </cell>
        </row>
        <row r="4438">
          <cell r="A4438" t="str">
            <v>NC_000913.2</v>
          </cell>
          <cell r="B4438" t="str">
            <v>RefSeq</v>
          </cell>
          <cell r="C4438" t="str">
            <v>gene</v>
          </cell>
          <cell r="D4438">
            <v>4505220</v>
          </cell>
          <cell r="E4438">
            <v>4505474</v>
          </cell>
          <cell r="F4438" t="str">
            <v>.</v>
          </cell>
          <cell r="G4438" t="str">
            <v>+</v>
          </cell>
          <cell r="H4438">
            <v>4368</v>
          </cell>
          <cell r="I4438" t="str">
            <v>insO</v>
          </cell>
          <cell r="J4438" t="str">
            <v>b4623</v>
          </cell>
          <cell r="K4438" t="str">
            <v>EG40121</v>
          </cell>
          <cell r="M4438">
            <v>5061531</v>
          </cell>
        </row>
        <row r="4439">
          <cell r="A4439" t="str">
            <v>NC_000913.2</v>
          </cell>
          <cell r="B4439" t="str">
            <v>RefSeq</v>
          </cell>
          <cell r="C4439" t="str">
            <v>gene</v>
          </cell>
          <cell r="D4439">
            <v>4507032</v>
          </cell>
          <cell r="E4439">
            <v>4507816</v>
          </cell>
          <cell r="F4439" t="str">
            <v>.</v>
          </cell>
          <cell r="G4439" t="str">
            <v>+</v>
          </cell>
          <cell r="H4439">
            <v>4368</v>
          </cell>
          <cell r="I4439" t="str">
            <v>insO</v>
          </cell>
          <cell r="J4439" t="str">
            <v>b4623</v>
          </cell>
          <cell r="K4439" t="str">
            <v>EG40121</v>
          </cell>
          <cell r="M4439">
            <v>5061531</v>
          </cell>
        </row>
        <row r="4440">
          <cell r="A4440" t="str">
            <v>NC_000913.2</v>
          </cell>
          <cell r="B4440" t="str">
            <v>RefSeq</v>
          </cell>
          <cell r="C4440" t="str">
            <v>gene</v>
          </cell>
          <cell r="D4440">
            <v>4526000</v>
          </cell>
          <cell r="E4440">
            <v>4526089</v>
          </cell>
          <cell r="F4440" t="str">
            <v>.</v>
          </cell>
          <cell r="G4440" t="str">
            <v>+</v>
          </cell>
          <cell r="H4440">
            <v>4389</v>
          </cell>
          <cell r="I4440" t="str">
            <v>ryjB</v>
          </cell>
          <cell r="J4440" t="str">
            <v>b4624</v>
          </cell>
          <cell r="K4440" t="str">
            <v>G0-10609</v>
          </cell>
          <cell r="L4440" t="str">
            <v>EG31181</v>
          </cell>
          <cell r="M4440">
            <v>5061532</v>
          </cell>
        </row>
        <row r="4441">
          <cell r="A4441" t="str">
            <v>NC_000913.2</v>
          </cell>
          <cell r="B4441" t="str">
            <v>RefSeq</v>
          </cell>
          <cell r="C4441" t="str">
            <v>gene</v>
          </cell>
          <cell r="D4441">
            <v>4577858</v>
          </cell>
          <cell r="E4441">
            <v>4577934</v>
          </cell>
          <cell r="F4441" t="str">
            <v>.</v>
          </cell>
          <cell r="G4441" t="str">
            <v>+</v>
          </cell>
          <cell r="H4441">
            <v>4437</v>
          </cell>
          <cell r="I4441" t="str">
            <v>symR</v>
          </cell>
          <cell r="J4441" t="str">
            <v>b4625</v>
          </cell>
          <cell r="K4441" t="str">
            <v>G0-10610</v>
          </cell>
          <cell r="L4441" t="str">
            <v>EG31180</v>
          </cell>
          <cell r="M4441">
            <v>5061533</v>
          </cell>
        </row>
        <row r="4442">
          <cell r="A4442" t="str">
            <v>NC_000913.2</v>
          </cell>
          <cell r="B4442" t="str">
            <v>RefSeq</v>
          </cell>
          <cell r="C4442" t="str">
            <v>gene</v>
          </cell>
          <cell r="D4442">
            <v>262374</v>
          </cell>
          <cell r="E4442">
            <v>262436</v>
          </cell>
          <cell r="F4442" t="str">
            <v>.</v>
          </cell>
          <cell r="G4442" t="str">
            <v>-</v>
          </cell>
          <cell r="H4442">
            <v>245</v>
          </cell>
          <cell r="I4442" t="str">
            <v>ykfN</v>
          </cell>
          <cell r="J4442" t="str">
            <v>b4626</v>
          </cell>
          <cell r="K4442" t="str">
            <v>EG14454</v>
          </cell>
          <cell r="M4442">
            <v>5625552</v>
          </cell>
        </row>
        <row r="4443">
          <cell r="A4443" t="str">
            <v>NC_000913.2</v>
          </cell>
          <cell r="B4443" t="str">
            <v>RefSeq</v>
          </cell>
          <cell r="C4443" t="str">
            <v>gene</v>
          </cell>
          <cell r="D4443">
            <v>265777</v>
          </cell>
          <cell r="E4443">
            <v>265998</v>
          </cell>
          <cell r="F4443" t="str">
            <v>.</v>
          </cell>
          <cell r="G4443" t="str">
            <v>-</v>
          </cell>
          <cell r="H4443">
            <v>254</v>
          </cell>
          <cell r="I4443" t="str">
            <v>ykfL</v>
          </cell>
          <cell r="J4443" t="str">
            <v>b4627</v>
          </cell>
          <cell r="K4443" t="str">
            <v>EG14378</v>
          </cell>
          <cell r="M4443">
            <v>5625553</v>
          </cell>
        </row>
        <row r="4444">
          <cell r="A4444" t="str">
            <v>NC_000913.2</v>
          </cell>
          <cell r="B4444" t="str">
            <v>RefSeq</v>
          </cell>
          <cell r="C4444" t="str">
            <v>gene</v>
          </cell>
          <cell r="D4444">
            <v>266000</v>
          </cell>
          <cell r="E4444">
            <v>266191</v>
          </cell>
          <cell r="F4444" t="str">
            <v>.</v>
          </cell>
          <cell r="G4444" t="str">
            <v>-</v>
          </cell>
          <cell r="H4444">
            <v>255</v>
          </cell>
          <cell r="I4444" t="str">
            <v>ykfK</v>
          </cell>
          <cell r="J4444" t="str">
            <v>b4628</v>
          </cell>
          <cell r="K4444" t="str">
            <v>EG14377</v>
          </cell>
          <cell r="M4444">
            <v>5625554</v>
          </cell>
        </row>
        <row r="4445">
          <cell r="A4445" t="str">
            <v>NC_000913.2</v>
          </cell>
          <cell r="B4445" t="str">
            <v>RefSeq</v>
          </cell>
          <cell r="C4445" t="str">
            <v>gene</v>
          </cell>
          <cell r="D4445">
            <v>296430</v>
          </cell>
          <cell r="E4445">
            <v>296478</v>
          </cell>
          <cell r="F4445" t="str">
            <v>.</v>
          </cell>
          <cell r="G4445" t="str">
            <v>+</v>
          </cell>
          <cell r="H4445">
            <v>288</v>
          </cell>
          <cell r="I4445" t="str">
            <v>ptwF</v>
          </cell>
          <cell r="J4445" t="str">
            <v>b4629</v>
          </cell>
          <cell r="K4445" t="str">
            <v>EG31171</v>
          </cell>
          <cell r="M4445">
            <v>5625555</v>
          </cell>
        </row>
        <row r="4446">
          <cell r="A4446" t="str">
            <v>NC_000913.2</v>
          </cell>
          <cell r="B4446" t="str">
            <v>RefSeq</v>
          </cell>
          <cell r="C4446" t="str">
            <v>gene</v>
          </cell>
          <cell r="D4446">
            <v>312940</v>
          </cell>
          <cell r="E4446">
            <v>313029</v>
          </cell>
          <cell r="F4446" t="str">
            <v>.</v>
          </cell>
          <cell r="G4446" t="str">
            <v>-</v>
          </cell>
          <cell r="H4446">
            <v>307</v>
          </cell>
          <cell r="I4446" t="str">
            <v>ykgP</v>
          </cell>
          <cell r="J4446" t="str">
            <v>b4630</v>
          </cell>
          <cell r="K4446" t="str">
            <v>EG14433</v>
          </cell>
          <cell r="M4446">
            <v>5625556</v>
          </cell>
        </row>
        <row r="4447">
          <cell r="A4447" t="str">
            <v>NC_000913.2</v>
          </cell>
          <cell r="B4447" t="str">
            <v>RefSeq</v>
          </cell>
          <cell r="C4447" t="str">
            <v>gene</v>
          </cell>
          <cell r="D4447">
            <v>316663</v>
          </cell>
          <cell r="E4447">
            <v>316791</v>
          </cell>
          <cell r="F4447" t="str">
            <v>.</v>
          </cell>
          <cell r="G4447" t="str">
            <v>+</v>
          </cell>
          <cell r="H4447">
            <v>312</v>
          </cell>
          <cell r="I4447" t="str">
            <v>ykgQ</v>
          </cell>
          <cell r="J4447" t="str">
            <v>b4631</v>
          </cell>
          <cell r="K4447" t="str">
            <v>EG14443</v>
          </cell>
          <cell r="M4447">
            <v>5625557</v>
          </cell>
        </row>
        <row r="4448">
          <cell r="A4448" t="str">
            <v>NC_000913.2</v>
          </cell>
          <cell r="B4448" t="str">
            <v>RefSeq</v>
          </cell>
          <cell r="C4448" t="str">
            <v>gene</v>
          </cell>
          <cell r="D4448">
            <v>528724</v>
          </cell>
          <cell r="E4448">
            <v>528816</v>
          </cell>
          <cell r="F4448" t="str">
            <v>.</v>
          </cell>
          <cell r="G4448" t="str">
            <v>+</v>
          </cell>
          <cell r="H4448">
            <v>506</v>
          </cell>
          <cell r="I4448" t="str">
            <v>ylbI</v>
          </cell>
          <cell r="J4448" t="str">
            <v>b4632</v>
          </cell>
          <cell r="K4448" t="str">
            <v>EG14349</v>
          </cell>
          <cell r="M4448">
            <v>5625558</v>
          </cell>
        </row>
        <row r="4449">
          <cell r="A4449" t="str">
            <v>NC_000913.2</v>
          </cell>
          <cell r="B4449" t="str">
            <v>RefSeq</v>
          </cell>
          <cell r="C4449" t="str">
            <v>gene</v>
          </cell>
          <cell r="D4449">
            <v>565081</v>
          </cell>
          <cell r="E4449">
            <v>565302</v>
          </cell>
          <cell r="F4449" t="str">
            <v>.</v>
          </cell>
          <cell r="G4449" t="str">
            <v>-</v>
          </cell>
          <cell r="H4449">
            <v>542</v>
          </cell>
          <cell r="I4449" t="str">
            <v>xisD</v>
          </cell>
          <cell r="J4449" t="str">
            <v>b4633</v>
          </cell>
          <cell r="K4449" t="str">
            <v>EG12348</v>
          </cell>
          <cell r="M4449">
            <v>5625559</v>
          </cell>
        </row>
        <row r="4450">
          <cell r="A4450" t="str">
            <v>NC_000913.2</v>
          </cell>
          <cell r="B4450" t="str">
            <v>RefSeq</v>
          </cell>
          <cell r="C4450" t="str">
            <v>gene</v>
          </cell>
          <cell r="D4450">
            <v>580577</v>
          </cell>
          <cell r="E4450">
            <v>580885</v>
          </cell>
          <cell r="F4450" t="str">
            <v>.</v>
          </cell>
          <cell r="G4450" t="str">
            <v>+</v>
          </cell>
          <cell r="H4450">
            <v>570</v>
          </cell>
          <cell r="I4450" t="str">
            <v>aaaD</v>
          </cell>
          <cell r="J4450" t="str">
            <v>b4634</v>
          </cell>
          <cell r="K4450" t="str">
            <v>EG14346</v>
          </cell>
          <cell r="M4450">
            <v>5625560</v>
          </cell>
        </row>
        <row r="4451">
          <cell r="A4451" t="str">
            <v>NC_000913.2</v>
          </cell>
          <cell r="B4451" t="str">
            <v>RefSeq</v>
          </cell>
          <cell r="C4451" t="str">
            <v>gene</v>
          </cell>
          <cell r="D4451">
            <v>585280</v>
          </cell>
          <cell r="E4451">
            <v>585324</v>
          </cell>
          <cell r="F4451" t="str">
            <v>.</v>
          </cell>
          <cell r="G4451" t="str">
            <v>+</v>
          </cell>
          <cell r="H4451">
            <v>576</v>
          </cell>
          <cell r="I4451" t="str">
            <v>pauD</v>
          </cell>
          <cell r="J4451" t="str">
            <v>b4635</v>
          </cell>
          <cell r="K4451" t="str">
            <v>EG31172</v>
          </cell>
          <cell r="M4451">
            <v>5625561</v>
          </cell>
        </row>
        <row r="4452">
          <cell r="A4452" t="str">
            <v>NC_000913.2</v>
          </cell>
          <cell r="B4452" t="str">
            <v>RefSeq</v>
          </cell>
          <cell r="C4452" t="str">
            <v>gene</v>
          </cell>
          <cell r="D4452">
            <v>715944</v>
          </cell>
          <cell r="E4452">
            <v>716093</v>
          </cell>
          <cell r="F4452" t="str">
            <v>.</v>
          </cell>
          <cell r="G4452" t="str">
            <v>-</v>
          </cell>
          <cell r="H4452">
            <v>701</v>
          </cell>
          <cell r="I4452" t="str">
            <v>ybfI</v>
          </cell>
          <cell r="J4452" t="str">
            <v>b4636</v>
          </cell>
          <cell r="K4452" t="str">
            <v>EG12390</v>
          </cell>
          <cell r="M4452">
            <v>5625563</v>
          </cell>
        </row>
        <row r="4453">
          <cell r="A4453" t="str">
            <v>NC_000913.2</v>
          </cell>
          <cell r="B4453" t="str">
            <v>RefSeq</v>
          </cell>
          <cell r="C4453" t="str">
            <v>gene</v>
          </cell>
          <cell r="D4453">
            <v>709862</v>
          </cell>
          <cell r="E4453">
            <v>709948</v>
          </cell>
          <cell r="F4453" t="str">
            <v>.</v>
          </cell>
          <cell r="G4453" t="str">
            <v>-</v>
          </cell>
          <cell r="H4453">
            <v>693</v>
          </cell>
          <cell r="I4453" t="str">
            <v>uof</v>
          </cell>
          <cell r="J4453" t="str">
            <v>b4637</v>
          </cell>
          <cell r="K4453" t="str">
            <v>G0-10580</v>
          </cell>
          <cell r="L4453" t="str">
            <v>EG14465</v>
          </cell>
          <cell r="M4453">
            <v>5625562</v>
          </cell>
        </row>
        <row r="4454">
          <cell r="A4454" t="str">
            <v>NC_000913.2</v>
          </cell>
          <cell r="B4454" t="str">
            <v>RefSeq</v>
          </cell>
          <cell r="C4454" t="str">
            <v>gene</v>
          </cell>
          <cell r="D4454">
            <v>1432982</v>
          </cell>
          <cell r="E4454">
            <v>1433032</v>
          </cell>
          <cell r="F4454" t="str">
            <v>.</v>
          </cell>
          <cell r="G4454" t="str">
            <v>-</v>
          </cell>
          <cell r="H4454">
            <v>1406</v>
          </cell>
          <cell r="I4454" t="str">
            <v>ttcC</v>
          </cell>
          <cell r="J4454" t="str">
            <v>b4638</v>
          </cell>
          <cell r="K4454" t="str">
            <v>EG14435</v>
          </cell>
          <cell r="M4454">
            <v>5625564</v>
          </cell>
        </row>
        <row r="4455">
          <cell r="A4455" t="str">
            <v>NC_000913.2</v>
          </cell>
          <cell r="B4455" t="str">
            <v>RefSeq</v>
          </cell>
          <cell r="C4455" t="str">
            <v>gene</v>
          </cell>
          <cell r="D4455">
            <v>2064092</v>
          </cell>
          <cell r="E4455">
            <v>2064178</v>
          </cell>
          <cell r="F4455" t="str">
            <v>.</v>
          </cell>
          <cell r="G4455" t="str">
            <v>-</v>
          </cell>
          <cell r="H4455">
            <v>2039</v>
          </cell>
          <cell r="I4455" t="str">
            <v>yeeH</v>
          </cell>
          <cell r="J4455" t="str">
            <v>b4639</v>
          </cell>
          <cell r="K4455" t="str">
            <v>EG13239</v>
          </cell>
          <cell r="M4455">
            <v>5625565</v>
          </cell>
        </row>
        <row r="4456">
          <cell r="A4456" t="str">
            <v>NC_000913.2</v>
          </cell>
          <cell r="B4456" t="str">
            <v>RefSeq</v>
          </cell>
          <cell r="C4456" t="str">
            <v>gene</v>
          </cell>
          <cell r="D4456">
            <v>2065384</v>
          </cell>
          <cell r="E4456">
            <v>2065916</v>
          </cell>
          <cell r="F4456" t="str">
            <v>.</v>
          </cell>
          <cell r="G4456" t="str">
            <v>-</v>
          </cell>
          <cell r="H4456">
            <v>2041</v>
          </cell>
          <cell r="I4456" t="str">
            <v>yoeG</v>
          </cell>
          <cell r="J4456" t="str">
            <v>b4640</v>
          </cell>
          <cell r="K4456" t="str">
            <v>EG14440</v>
          </cell>
          <cell r="M4456">
            <v>5625566</v>
          </cell>
        </row>
        <row r="4457">
          <cell r="A4457" t="str">
            <v>NC_000913.2</v>
          </cell>
          <cell r="B4457" t="str">
            <v>RefSeq</v>
          </cell>
          <cell r="C4457" t="str">
            <v>gene</v>
          </cell>
          <cell r="D4457">
            <v>2066285</v>
          </cell>
          <cell r="E4457">
            <v>2066443</v>
          </cell>
          <cell r="F4457" t="str">
            <v>.</v>
          </cell>
          <cell r="G4457" t="str">
            <v>-</v>
          </cell>
          <cell r="H4457">
            <v>2042</v>
          </cell>
          <cell r="I4457" t="str">
            <v>yoeH</v>
          </cell>
          <cell r="J4457" t="str">
            <v>b4641</v>
          </cell>
          <cell r="K4457" t="str">
            <v>EG14441</v>
          </cell>
          <cell r="M4457">
            <v>5625567</v>
          </cell>
        </row>
        <row r="4458">
          <cell r="A4458" t="str">
            <v>NC_000913.2</v>
          </cell>
          <cell r="B4458" t="str">
            <v>RefSeq</v>
          </cell>
          <cell r="C4458" t="str">
            <v>gene</v>
          </cell>
          <cell r="D4458">
            <v>2076573</v>
          </cell>
          <cell r="E4458">
            <v>2076701</v>
          </cell>
          <cell r="F4458" t="str">
            <v>.</v>
          </cell>
          <cell r="G4458" t="str">
            <v>-</v>
          </cell>
          <cell r="H4458">
            <v>2055</v>
          </cell>
          <cell r="I4458" t="str">
            <v>yoeD</v>
          </cell>
          <cell r="J4458" t="str">
            <v>b4642</v>
          </cell>
          <cell r="K4458" t="str">
            <v>EG14362</v>
          </cell>
          <cell r="M4458">
            <v>5625568</v>
          </cell>
        </row>
        <row r="4459">
          <cell r="A4459" t="str">
            <v>NC_000913.2</v>
          </cell>
          <cell r="B4459" t="str">
            <v>RefSeq</v>
          </cell>
          <cell r="C4459" t="str">
            <v>gene</v>
          </cell>
          <cell r="D4459">
            <v>2474606</v>
          </cell>
          <cell r="E4459">
            <v>2474620</v>
          </cell>
          <cell r="F4459" t="str">
            <v>.</v>
          </cell>
          <cell r="G4459" t="str">
            <v>+</v>
          </cell>
          <cell r="H4459">
            <v>2423</v>
          </cell>
          <cell r="I4459" t="str">
            <v>pawZ</v>
          </cell>
          <cell r="J4459" t="str">
            <v>b4643</v>
          </cell>
          <cell r="K4459" t="str">
            <v>EG31173</v>
          </cell>
          <cell r="M4459">
            <v>5625569</v>
          </cell>
        </row>
        <row r="4460">
          <cell r="A4460" t="str">
            <v>NC_000913.2</v>
          </cell>
          <cell r="B4460" t="str">
            <v>RefSeq</v>
          </cell>
          <cell r="C4460" t="str">
            <v>gene</v>
          </cell>
          <cell r="D4460">
            <v>2773567</v>
          </cell>
          <cell r="E4460">
            <v>2773838</v>
          </cell>
          <cell r="F4460" t="str">
            <v>.</v>
          </cell>
          <cell r="G4460" t="str">
            <v>+</v>
          </cell>
          <cell r="H4460">
            <v>2707</v>
          </cell>
          <cell r="I4460" t="str">
            <v>ypjI</v>
          </cell>
          <cell r="J4460" t="str">
            <v>b4644</v>
          </cell>
          <cell r="K4460" t="str">
            <v>EG13309</v>
          </cell>
          <cell r="M4460">
            <v>5625570</v>
          </cell>
        </row>
        <row r="4461">
          <cell r="A4461" t="str">
            <v>NC_000913.2</v>
          </cell>
          <cell r="B4461" t="str">
            <v>RefSeq</v>
          </cell>
          <cell r="C4461" t="str">
            <v>gene</v>
          </cell>
          <cell r="D4461">
            <v>2775994</v>
          </cell>
          <cell r="E4461">
            <v>2776007</v>
          </cell>
          <cell r="F4461" t="str">
            <v>.</v>
          </cell>
          <cell r="G4461" t="str">
            <v>+</v>
          </cell>
          <cell r="H4461">
            <v>2713</v>
          </cell>
          <cell r="I4461" t="str">
            <v>psaA</v>
          </cell>
          <cell r="J4461" t="str">
            <v>b4645</v>
          </cell>
          <cell r="K4461" t="str">
            <v>EG31174</v>
          </cell>
          <cell r="M4461">
            <v>5625571</v>
          </cell>
        </row>
        <row r="4462">
          <cell r="A4462" t="str">
            <v>NC_000913.2</v>
          </cell>
          <cell r="B4462" t="str">
            <v>RefSeq</v>
          </cell>
          <cell r="C4462" t="str">
            <v>gene</v>
          </cell>
          <cell r="D4462">
            <v>3402660</v>
          </cell>
          <cell r="E4462">
            <v>3403053</v>
          </cell>
          <cell r="F4462" t="str">
            <v>.</v>
          </cell>
          <cell r="G4462" t="str">
            <v>+</v>
          </cell>
          <cell r="H4462">
            <v>3316</v>
          </cell>
          <cell r="I4462" t="str">
            <v>yrdE</v>
          </cell>
          <cell r="J4462" t="str">
            <v>b4646</v>
          </cell>
          <cell r="K4462" t="str">
            <v>EG14352</v>
          </cell>
          <cell r="M4462">
            <v>5625572</v>
          </cell>
        </row>
        <row r="4463">
          <cell r="A4463" t="str">
            <v>NC_000913.2</v>
          </cell>
          <cell r="B4463" t="str">
            <v>RefSeq</v>
          </cell>
          <cell r="C4463" t="str">
            <v>gene</v>
          </cell>
          <cell r="D4463">
            <v>3718471</v>
          </cell>
          <cell r="E4463">
            <v>3718655</v>
          </cell>
          <cell r="F4463" t="str">
            <v>.</v>
          </cell>
          <cell r="G4463" t="str">
            <v>-</v>
          </cell>
          <cell r="H4463">
            <v>3624</v>
          </cell>
          <cell r="I4463" t="str">
            <v>mokA</v>
          </cell>
          <cell r="J4463" t="str">
            <v>b4647</v>
          </cell>
          <cell r="K4463" t="str">
            <v>EG14436</v>
          </cell>
          <cell r="M4463">
            <v>5625573</v>
          </cell>
        </row>
        <row r="4464">
          <cell r="A4464" t="str">
            <v>NC_000913.2</v>
          </cell>
          <cell r="B4464" t="str">
            <v>RefSeq</v>
          </cell>
          <cell r="C4464" t="str">
            <v>gene</v>
          </cell>
          <cell r="D4464">
            <v>3748836</v>
          </cell>
          <cell r="E4464">
            <v>3748937</v>
          </cell>
          <cell r="F4464" t="str">
            <v>.</v>
          </cell>
          <cell r="G4464" t="str">
            <v>-</v>
          </cell>
          <cell r="H4464">
            <v>3655</v>
          </cell>
          <cell r="I4464" t="str">
            <v>ysaC</v>
          </cell>
          <cell r="J4464" t="str">
            <v>b4648</v>
          </cell>
          <cell r="K4464" t="str">
            <v>EG14455</v>
          </cell>
          <cell r="M4464">
            <v>5625574</v>
          </cell>
        </row>
        <row r="4465">
          <cell r="A4465" t="str">
            <v>NC_000913.2</v>
          </cell>
          <cell r="B4465" t="str">
            <v>RefSeq</v>
          </cell>
          <cell r="C4465" t="str">
            <v>gene</v>
          </cell>
          <cell r="D4465">
            <v>3748941</v>
          </cell>
          <cell r="E4465">
            <v>3749132</v>
          </cell>
          <cell r="F4465" t="str">
            <v>.</v>
          </cell>
          <cell r="G4465" t="str">
            <v>+</v>
          </cell>
          <cell r="H4465">
            <v>3656</v>
          </cell>
          <cell r="I4465" t="str">
            <v>ysaD</v>
          </cell>
          <cell r="J4465" t="str">
            <v>b4649</v>
          </cell>
          <cell r="K4465" t="str">
            <v>EG14456</v>
          </cell>
          <cell r="M4465">
            <v>5625575</v>
          </cell>
        </row>
        <row r="4466">
          <cell r="A4466" t="str">
            <v>NC_000913.2</v>
          </cell>
          <cell r="B4466" t="str">
            <v>RefSeq</v>
          </cell>
          <cell r="C4466" t="str">
            <v>gene</v>
          </cell>
          <cell r="D4466">
            <v>3766662</v>
          </cell>
          <cell r="E4466">
            <v>3766913</v>
          </cell>
          <cell r="F4466" t="str">
            <v>.</v>
          </cell>
          <cell r="G4466" t="str">
            <v>+</v>
          </cell>
          <cell r="H4466">
            <v>3670</v>
          </cell>
          <cell r="I4466" t="str">
            <v>yibS</v>
          </cell>
          <cell r="J4466" t="str">
            <v>b4650</v>
          </cell>
          <cell r="K4466" t="str">
            <v>EG14348</v>
          </cell>
          <cell r="M4466">
            <v>5625576</v>
          </cell>
        </row>
        <row r="4467">
          <cell r="A4467" t="str">
            <v>NC_000913.2</v>
          </cell>
          <cell r="B4467" t="str">
            <v>RefSeq</v>
          </cell>
          <cell r="C4467" t="str">
            <v>gene</v>
          </cell>
          <cell r="D4467">
            <v>3766915</v>
          </cell>
          <cell r="E4467">
            <v>3767279</v>
          </cell>
          <cell r="F4467" t="str">
            <v>.</v>
          </cell>
          <cell r="G4467" t="str">
            <v>+</v>
          </cell>
          <cell r="H4467">
            <v>3671</v>
          </cell>
          <cell r="I4467" t="str">
            <v>yibW</v>
          </cell>
          <cell r="J4467" t="str">
            <v>b4651</v>
          </cell>
          <cell r="K4467" t="str">
            <v>EG14439</v>
          </cell>
          <cell r="M4467">
            <v>5625577</v>
          </cell>
        </row>
        <row r="4468">
          <cell r="A4468" t="str">
            <v>NC_000913.2</v>
          </cell>
          <cell r="B4468" t="str">
            <v>RefSeq</v>
          </cell>
          <cell r="C4468" t="str">
            <v>gene</v>
          </cell>
          <cell r="D4468">
            <v>3767971</v>
          </cell>
          <cell r="E4468">
            <v>3768169</v>
          </cell>
          <cell r="F4468" t="str">
            <v>.</v>
          </cell>
          <cell r="G4468" t="str">
            <v>+</v>
          </cell>
          <cell r="H4468">
            <v>3673</v>
          </cell>
          <cell r="I4468" t="str">
            <v>yibU</v>
          </cell>
          <cell r="J4468" t="str">
            <v>b4652</v>
          </cell>
          <cell r="K4468" t="str">
            <v>EG14437</v>
          </cell>
          <cell r="M4468">
            <v>5625578</v>
          </cell>
        </row>
        <row r="4469">
          <cell r="A4469" t="str">
            <v>NC_000913.2</v>
          </cell>
          <cell r="B4469" t="str">
            <v>RefSeq</v>
          </cell>
          <cell r="C4469" t="str">
            <v>gene</v>
          </cell>
          <cell r="D4469">
            <v>3834448</v>
          </cell>
          <cell r="E4469">
            <v>3834579</v>
          </cell>
          <cell r="F4469" t="str">
            <v>.</v>
          </cell>
          <cell r="G4469" t="str">
            <v>+</v>
          </cell>
          <cell r="H4469">
            <v>3737</v>
          </cell>
          <cell r="I4469" t="str">
            <v>yicT</v>
          </cell>
          <cell r="J4469" t="str">
            <v>b4653</v>
          </cell>
          <cell r="K4469" t="str">
            <v>EG14448</v>
          </cell>
          <cell r="M4469">
            <v>5625579</v>
          </cell>
        </row>
        <row r="4470">
          <cell r="A4470" t="str">
            <v>NC_000913.2</v>
          </cell>
          <cell r="B4470" t="str">
            <v>RefSeq</v>
          </cell>
          <cell r="C4470" t="str">
            <v>gene</v>
          </cell>
          <cell r="D4470">
            <v>4360214</v>
          </cell>
          <cell r="E4470">
            <v>4360376</v>
          </cell>
          <cell r="F4470" t="str">
            <v>.</v>
          </cell>
          <cell r="G4470" t="str">
            <v>-</v>
          </cell>
          <cell r="H4470">
            <v>4219</v>
          </cell>
          <cell r="I4470" t="str">
            <v>yjdQ</v>
          </cell>
          <cell r="J4470" t="str">
            <v>b4654</v>
          </cell>
          <cell r="K4470" t="str">
            <v>EG14452</v>
          </cell>
          <cell r="M4470">
            <v>5625580</v>
          </cell>
        </row>
        <row r="4471">
          <cell r="A4471" t="str">
            <v>NC_000913.2</v>
          </cell>
          <cell r="B4471" t="str">
            <v>RefSeq</v>
          </cell>
          <cell r="C4471" t="str">
            <v>gene</v>
          </cell>
          <cell r="D4471">
            <v>4504471</v>
          </cell>
          <cell r="E4471">
            <v>4504596</v>
          </cell>
          <cell r="F4471" t="str">
            <v>.</v>
          </cell>
          <cell r="G4471" t="str">
            <v>+</v>
          </cell>
          <cell r="H4471">
            <v>4365</v>
          </cell>
          <cell r="I4471" t="str">
            <v>ythA</v>
          </cell>
          <cell r="J4471" t="str">
            <v>b4655</v>
          </cell>
          <cell r="K4471" t="str">
            <v>G0-10616</v>
          </cell>
          <cell r="L4471" t="str">
            <v>EG14464</v>
          </cell>
          <cell r="M4471">
            <v>5625581</v>
          </cell>
        </row>
        <row r="4472">
          <cell r="A4472" t="str">
            <v>NC_000913.2</v>
          </cell>
          <cell r="B4472" t="str">
            <v>RefSeq</v>
          </cell>
          <cell r="C4472" t="str">
            <v>gene</v>
          </cell>
          <cell r="D4472">
            <v>4530073</v>
          </cell>
          <cell r="E4472">
            <v>4530333</v>
          </cell>
          <cell r="F4472" t="str">
            <v>.</v>
          </cell>
          <cell r="G4472" t="str">
            <v>-</v>
          </cell>
          <cell r="H4472">
            <v>4394</v>
          </cell>
          <cell r="I4472" t="str">
            <v>yjhY</v>
          </cell>
          <cell r="J4472" t="str">
            <v>b4656</v>
          </cell>
          <cell r="K4472" t="str">
            <v>EG14442</v>
          </cell>
          <cell r="M4472">
            <v>5625582</v>
          </cell>
        </row>
        <row r="4473">
          <cell r="A4473" t="str">
            <v>NC_000913.2</v>
          </cell>
          <cell r="B4473" t="str">
            <v>RefSeq</v>
          </cell>
          <cell r="C4473" t="str">
            <v>gene</v>
          </cell>
          <cell r="D4473">
            <v>4532453</v>
          </cell>
          <cell r="E4473">
            <v>4532698</v>
          </cell>
          <cell r="F4473" t="str">
            <v>.</v>
          </cell>
          <cell r="G4473" t="str">
            <v>-</v>
          </cell>
          <cell r="H4473">
            <v>4398</v>
          </cell>
          <cell r="I4473" t="str">
            <v>yjhZ</v>
          </cell>
          <cell r="J4473" t="str">
            <v>b4657</v>
          </cell>
          <cell r="K4473" t="str">
            <v>EG14447</v>
          </cell>
          <cell r="M4473">
            <v>5625583</v>
          </cell>
        </row>
        <row r="4474">
          <cell r="A4474" t="str">
            <v>NC_000913.2</v>
          </cell>
          <cell r="B4474" t="str">
            <v>RefSeq</v>
          </cell>
          <cell r="C4474" t="str">
            <v>gene</v>
          </cell>
          <cell r="D4474">
            <v>3144878</v>
          </cell>
          <cell r="E4474">
            <v>3145713</v>
          </cell>
          <cell r="F4474" t="str">
            <v>.</v>
          </cell>
          <cell r="G4474" t="str">
            <v>-</v>
          </cell>
          <cell r="H4474">
            <v>3062</v>
          </cell>
          <cell r="I4474" t="str">
            <v>yghX</v>
          </cell>
          <cell r="J4474" t="str">
            <v>b4658</v>
          </cell>
          <cell r="K4474" t="str">
            <v>EG13008</v>
          </cell>
          <cell r="M4474">
            <v>2847694</v>
          </cell>
        </row>
        <row r="4475">
          <cell r="A4475" t="str">
            <v>NC_000913.2</v>
          </cell>
          <cell r="B4475" t="str">
            <v>RefSeq</v>
          </cell>
          <cell r="C4475" t="str">
            <v>gene</v>
          </cell>
          <cell r="D4475">
            <v>58474</v>
          </cell>
          <cell r="E4475">
            <v>59269</v>
          </cell>
          <cell r="F4475" t="str">
            <v>.</v>
          </cell>
          <cell r="G4475" t="str">
            <v>+</v>
          </cell>
          <cell r="H4475">
            <v>55</v>
          </cell>
          <cell r="I4475" t="str">
            <v>yabP</v>
          </cell>
          <cell r="J4475" t="str">
            <v>b4659</v>
          </cell>
          <cell r="K4475" t="str">
            <v>EG12610</v>
          </cell>
          <cell r="M4475">
            <v>944776</v>
          </cell>
        </row>
        <row r="4476">
          <cell r="A4476" t="str">
            <v>NC_000913.2</v>
          </cell>
          <cell r="B4476" t="str">
            <v>RefSeq</v>
          </cell>
          <cell r="C4476" t="str">
            <v>gene</v>
          </cell>
          <cell r="D4476">
            <v>3630875</v>
          </cell>
          <cell r="E4476">
            <v>3632481</v>
          </cell>
          <cell r="F4476" t="str">
            <v>.</v>
          </cell>
          <cell r="G4476" t="str">
            <v>-</v>
          </cell>
          <cell r="H4476">
            <v>3552</v>
          </cell>
          <cell r="I4476" t="str">
            <v>yhiL</v>
          </cell>
          <cell r="J4476" t="str">
            <v>b4660</v>
          </cell>
          <cell r="K4476" t="str">
            <v>EG12227</v>
          </cell>
          <cell r="M4476">
            <v>947999</v>
          </cell>
        </row>
        <row r="4477">
          <cell r="A4477" t="str">
            <v>NC_000913.2</v>
          </cell>
          <cell r="B4477" t="str">
            <v>RefSeq</v>
          </cell>
          <cell r="C4477" t="str">
            <v>gene</v>
          </cell>
          <cell r="D4477">
            <v>2450378</v>
          </cell>
          <cell r="E4477">
            <v>2453023</v>
          </cell>
          <cell r="F4477" t="str">
            <v>.</v>
          </cell>
          <cell r="G4477" t="str">
            <v>-</v>
          </cell>
          <cell r="H4477">
            <v>2395</v>
          </cell>
          <cell r="I4477" t="str">
            <v>yfcU</v>
          </cell>
          <cell r="J4477" t="str">
            <v>b4661</v>
          </cell>
          <cell r="K4477" t="str">
            <v>EG14124</v>
          </cell>
          <cell r="M4477">
            <v>1450268</v>
          </cell>
        </row>
        <row r="4478">
          <cell r="A4478" t="str">
            <v>NC_000913.2</v>
          </cell>
          <cell r="B4478" t="str">
            <v>RefSeq</v>
          </cell>
          <cell r="C4478" t="str">
            <v>gene</v>
          </cell>
          <cell r="D4478">
            <v>77388</v>
          </cell>
          <cell r="E4478">
            <v>77519</v>
          </cell>
          <cell r="F4478" t="str">
            <v>.</v>
          </cell>
          <cell r="G4478" t="str">
            <v>+</v>
          </cell>
          <cell r="H4478">
            <v>69</v>
          </cell>
          <cell r="I4478" t="str">
            <v>sgrT</v>
          </cell>
          <cell r="J4478" t="str">
            <v>b4662</v>
          </cell>
          <cell r="K4478" t="str">
            <v>EG14467</v>
          </cell>
          <cell r="M4478">
            <v>7751624</v>
          </cell>
        </row>
        <row r="4479">
          <cell r="A4479" t="str">
            <v>NC_000913.2</v>
          </cell>
          <cell r="B4479" t="str">
            <v>RefSeq</v>
          </cell>
          <cell r="C4479" t="str">
            <v>gene</v>
          </cell>
          <cell r="D4479">
            <v>1985897</v>
          </cell>
          <cell r="E4479">
            <v>1985983</v>
          </cell>
          <cell r="F4479" t="str">
            <v>.</v>
          </cell>
          <cell r="G4479" t="str">
            <v>-</v>
          </cell>
          <cell r="H4479">
            <v>1952</v>
          </cell>
          <cell r="I4479" t="str">
            <v>azuC</v>
          </cell>
          <cell r="J4479" t="str">
            <v>b4663</v>
          </cell>
          <cell r="K4479" t="str">
            <v>EG14468</v>
          </cell>
          <cell r="M4479">
            <v>7751642</v>
          </cell>
        </row>
        <row r="4480">
          <cell r="A4480" t="str">
            <v>NC_000913.2</v>
          </cell>
          <cell r="B4480" t="str">
            <v>RefSeq</v>
          </cell>
          <cell r="C4480" t="str">
            <v>gene</v>
          </cell>
          <cell r="D4480">
            <v>3192788</v>
          </cell>
          <cell r="E4480">
            <v>3192847</v>
          </cell>
          <cell r="F4480" t="str">
            <v>.</v>
          </cell>
          <cell r="G4480" t="str">
            <v>+</v>
          </cell>
          <cell r="H4480">
            <v>3111</v>
          </cell>
          <cell r="I4480" t="str">
            <v>ibsD</v>
          </cell>
          <cell r="J4480" t="str">
            <v>b4664</v>
          </cell>
          <cell r="K4480" t="str">
            <v>EG14469</v>
          </cell>
          <cell r="M4480">
            <v>7751628</v>
          </cell>
        </row>
        <row r="4481">
          <cell r="A4481" t="str">
            <v>NC_000913.2</v>
          </cell>
          <cell r="B4481" t="str">
            <v>RefSeq</v>
          </cell>
          <cell r="C4481" t="str">
            <v>gene</v>
          </cell>
          <cell r="D4481">
            <v>3054912</v>
          </cell>
          <cell r="E4481">
            <v>3054971</v>
          </cell>
          <cell r="F4481" t="str">
            <v>.</v>
          </cell>
          <cell r="G4481" t="str">
            <v>-</v>
          </cell>
          <cell r="H4481">
            <v>2977</v>
          </cell>
          <cell r="I4481" t="str">
            <v>ibsC</v>
          </cell>
          <cell r="J4481" t="str">
            <v>b4665</v>
          </cell>
          <cell r="K4481" t="str">
            <v>EG14470</v>
          </cell>
          <cell r="M4481">
            <v>7751627</v>
          </cell>
        </row>
        <row r="4482">
          <cell r="A4482" t="str">
            <v>NC_000913.2</v>
          </cell>
          <cell r="B4482" t="str">
            <v>RefSeq</v>
          </cell>
          <cell r="C4482" t="str">
            <v>gene</v>
          </cell>
          <cell r="D4482">
            <v>3193163</v>
          </cell>
          <cell r="E4482">
            <v>3193222</v>
          </cell>
          <cell r="F4482" t="str">
            <v>.</v>
          </cell>
          <cell r="G4482" t="str">
            <v>+</v>
          </cell>
          <cell r="H4482">
            <v>3113</v>
          </cell>
          <cell r="I4482" t="str">
            <v>ibsE</v>
          </cell>
          <cell r="J4482" t="str">
            <v>b4666</v>
          </cell>
          <cell r="K4482" t="str">
            <v>EG14471</v>
          </cell>
          <cell r="M4482">
            <v>7751629</v>
          </cell>
        </row>
        <row r="4483">
          <cell r="A4483" t="str">
            <v>NC_000913.2</v>
          </cell>
          <cell r="B4483" t="str">
            <v>RefSeq</v>
          </cell>
          <cell r="C4483" t="str">
            <v>gene</v>
          </cell>
          <cell r="D4483">
            <v>2151373</v>
          </cell>
          <cell r="E4483">
            <v>2151432</v>
          </cell>
          <cell r="F4483" t="str">
            <v>.</v>
          </cell>
          <cell r="G4483" t="str">
            <v>-</v>
          </cell>
          <cell r="H4483">
            <v>2127</v>
          </cell>
          <cell r="I4483" t="str">
            <v>ibsA</v>
          </cell>
          <cell r="J4483" t="str">
            <v>b4667</v>
          </cell>
          <cell r="K4483" t="str">
            <v>EG14472</v>
          </cell>
          <cell r="M4483">
            <v>7751625</v>
          </cell>
        </row>
        <row r="4484">
          <cell r="A4484" t="str">
            <v>NC_000913.2</v>
          </cell>
          <cell r="B4484" t="str">
            <v>RefSeq</v>
          </cell>
          <cell r="C4484" t="str">
            <v>gene</v>
          </cell>
          <cell r="D4484">
            <v>2151705</v>
          </cell>
          <cell r="E4484">
            <v>2151761</v>
          </cell>
          <cell r="F4484" t="str">
            <v>.</v>
          </cell>
          <cell r="G4484" t="str">
            <v>-</v>
          </cell>
          <cell r="H4484">
            <v>2129</v>
          </cell>
          <cell r="I4484" t="str">
            <v>ibsB</v>
          </cell>
          <cell r="J4484" t="str">
            <v>b4668</v>
          </cell>
          <cell r="K4484" t="str">
            <v>EG14473</v>
          </cell>
          <cell r="M4484">
            <v>7751626</v>
          </cell>
        </row>
        <row r="4485">
          <cell r="A4485" t="str">
            <v>NC_000913.2</v>
          </cell>
          <cell r="B4485" t="str">
            <v>RefSeq</v>
          </cell>
          <cell r="C4485" t="str">
            <v>gene</v>
          </cell>
          <cell r="D4485">
            <v>3948530</v>
          </cell>
          <cell r="E4485">
            <v>3948580</v>
          </cell>
          <cell r="F4485" t="str">
            <v>.</v>
          </cell>
          <cell r="G4485" t="str">
            <v>+</v>
          </cell>
          <cell r="H4485">
            <v>3848</v>
          </cell>
          <cell r="I4485" t="str">
            <v>ilvX</v>
          </cell>
          <cell r="J4485" t="str">
            <v>b4669</v>
          </cell>
          <cell r="K4485" t="str">
            <v>EG14474</v>
          </cell>
          <cell r="M4485">
            <v>7751639</v>
          </cell>
        </row>
        <row r="4486">
          <cell r="A4486" t="str">
            <v>NC_000913.2</v>
          </cell>
          <cell r="B4486" t="str">
            <v>RefSeq</v>
          </cell>
          <cell r="C4486" t="str">
            <v>gene</v>
          </cell>
          <cell r="D4486">
            <v>4390915</v>
          </cell>
          <cell r="E4486">
            <v>4390968</v>
          </cell>
          <cell r="F4486" t="str">
            <v>.</v>
          </cell>
          <cell r="G4486" t="str">
            <v>+</v>
          </cell>
          <cell r="H4486">
            <v>4254</v>
          </cell>
          <cell r="I4486" t="str">
            <v>yjeV</v>
          </cell>
          <cell r="J4486" t="str">
            <v>b4670</v>
          </cell>
          <cell r="K4486" t="str">
            <v>EG14475</v>
          </cell>
          <cell r="M4486">
            <v>7751630</v>
          </cell>
        </row>
        <row r="4487">
          <cell r="A4487" t="str">
            <v>NC_000913.2</v>
          </cell>
          <cell r="B4487" t="str">
            <v>RefSeq</v>
          </cell>
          <cell r="C4487" t="str">
            <v>gene</v>
          </cell>
          <cell r="D4487">
            <v>312365</v>
          </cell>
          <cell r="E4487">
            <v>312466</v>
          </cell>
          <cell r="F4487" t="str">
            <v>.</v>
          </cell>
          <cell r="G4487" t="str">
            <v>-</v>
          </cell>
          <cell r="H4487">
            <v>306</v>
          </cell>
          <cell r="I4487" t="str">
            <v>ykgR</v>
          </cell>
          <cell r="J4487" t="str">
            <v>b4671</v>
          </cell>
          <cell r="K4487" t="str">
            <v>EG14476</v>
          </cell>
          <cell r="M4487">
            <v>7751635</v>
          </cell>
        </row>
        <row r="4488">
          <cell r="A4488" t="str">
            <v>NC_000913.2</v>
          </cell>
          <cell r="B4488" t="str">
            <v>RefSeq</v>
          </cell>
          <cell r="C4488" t="str">
            <v>gene</v>
          </cell>
          <cell r="D4488">
            <v>1344820</v>
          </cell>
          <cell r="E4488">
            <v>1344924</v>
          </cell>
          <cell r="F4488" t="str">
            <v>.</v>
          </cell>
          <cell r="G4488" t="str">
            <v>+</v>
          </cell>
          <cell r="H4488">
            <v>1312</v>
          </cell>
          <cell r="I4488" t="str">
            <v>ymiB</v>
          </cell>
          <cell r="J4488" t="str">
            <v>b4672</v>
          </cell>
          <cell r="K4488" t="str">
            <v>EG14477</v>
          </cell>
          <cell r="M4488">
            <v>7751616</v>
          </cell>
        </row>
        <row r="4489">
          <cell r="A4489" t="str">
            <v>NC_000913.2</v>
          </cell>
          <cell r="B4489" t="str">
            <v>RefSeq</v>
          </cell>
          <cell r="C4489" t="str">
            <v>gene</v>
          </cell>
          <cell r="D4489">
            <v>1388892</v>
          </cell>
          <cell r="E4489">
            <v>1388957</v>
          </cell>
          <cell r="F4489" t="str">
            <v>.</v>
          </cell>
          <cell r="G4489" t="str">
            <v>-</v>
          </cell>
          <cell r="H4489">
            <v>1355</v>
          </cell>
          <cell r="I4489" t="str">
            <v>ymjD</v>
          </cell>
          <cell r="J4489" t="str">
            <v>b4673</v>
          </cell>
          <cell r="K4489" t="str">
            <v>EG14478</v>
          </cell>
          <cell r="M4489">
            <v>7751617</v>
          </cell>
        </row>
        <row r="4490">
          <cell r="A4490" t="str">
            <v>NC_000913.2</v>
          </cell>
          <cell r="B4490" t="str">
            <v>RefSeq</v>
          </cell>
          <cell r="C4490" t="str">
            <v>gene</v>
          </cell>
          <cell r="D4490">
            <v>1463189</v>
          </cell>
          <cell r="E4490">
            <v>1463254</v>
          </cell>
          <cell r="F4490" t="str">
            <v>.</v>
          </cell>
          <cell r="G4490" t="str">
            <v>-</v>
          </cell>
          <cell r="H4490">
            <v>1434</v>
          </cell>
          <cell r="I4490" t="str">
            <v>ynbG</v>
          </cell>
          <cell r="J4490" t="str">
            <v>b4674</v>
          </cell>
          <cell r="K4490" t="str">
            <v>EG14479</v>
          </cell>
          <cell r="M4490">
            <v>7751614</v>
          </cell>
        </row>
        <row r="4491">
          <cell r="A4491" t="str">
            <v>NC_000913.2</v>
          </cell>
          <cell r="B4491" t="str">
            <v>RefSeq</v>
          </cell>
          <cell r="C4491" t="str">
            <v>gene</v>
          </cell>
          <cell r="D4491">
            <v>1876898</v>
          </cell>
          <cell r="E4491">
            <v>1876972</v>
          </cell>
          <cell r="F4491" t="str">
            <v>.</v>
          </cell>
          <cell r="G4491" t="str">
            <v>+</v>
          </cell>
          <cell r="H4491">
            <v>1839</v>
          </cell>
          <cell r="I4491" t="str">
            <v>yoaJ</v>
          </cell>
          <cell r="J4491" t="str">
            <v>b4675</v>
          </cell>
          <cell r="K4491" t="str">
            <v>EG14480</v>
          </cell>
          <cell r="M4491">
            <v>7751648</v>
          </cell>
        </row>
        <row r="4492">
          <cell r="A4492" t="str">
            <v>NC_000913.2</v>
          </cell>
          <cell r="B4492" t="str">
            <v>RefSeq</v>
          </cell>
          <cell r="C4492" t="str">
            <v>gene</v>
          </cell>
          <cell r="D4492">
            <v>1876797</v>
          </cell>
          <cell r="E4492">
            <v>1876895</v>
          </cell>
          <cell r="F4492" t="str">
            <v>.</v>
          </cell>
          <cell r="G4492" t="str">
            <v>+</v>
          </cell>
          <cell r="H4492">
            <v>1838</v>
          </cell>
          <cell r="I4492" t="str">
            <v>yoaK</v>
          </cell>
          <cell r="J4492" t="str">
            <v>b4676</v>
          </cell>
          <cell r="K4492" t="str">
            <v>EG14481</v>
          </cell>
          <cell r="M4492">
            <v>7751647</v>
          </cell>
        </row>
        <row r="4493">
          <cell r="A4493" t="str">
            <v>NC_000913.2</v>
          </cell>
          <cell r="B4493" t="str">
            <v>RefSeq</v>
          </cell>
          <cell r="C4493" t="str">
            <v>gene</v>
          </cell>
          <cell r="D4493">
            <v>1944139</v>
          </cell>
          <cell r="E4493">
            <v>1944204</v>
          </cell>
          <cell r="F4493" t="str">
            <v>.</v>
          </cell>
          <cell r="G4493" t="str">
            <v>-</v>
          </cell>
          <cell r="H4493">
            <v>1910</v>
          </cell>
          <cell r="I4493" t="str">
            <v>yobI</v>
          </cell>
          <cell r="J4493" t="str">
            <v>b4677</v>
          </cell>
          <cell r="K4493" t="str">
            <v>EG14482</v>
          </cell>
          <cell r="M4493">
            <v>7751641</v>
          </cell>
        </row>
        <row r="4494">
          <cell r="A4494" t="str">
            <v>NC_000913.2</v>
          </cell>
          <cell r="B4494" t="str">
            <v>RefSeq</v>
          </cell>
          <cell r="C4494" t="str">
            <v>gene</v>
          </cell>
          <cell r="D4494">
            <v>2085076</v>
          </cell>
          <cell r="E4494">
            <v>2085138</v>
          </cell>
          <cell r="F4494" t="str">
            <v>.</v>
          </cell>
          <cell r="G4494" t="str">
            <v>-</v>
          </cell>
          <cell r="H4494">
            <v>2065</v>
          </cell>
          <cell r="I4494" t="str">
            <v>yoeI</v>
          </cell>
          <cell r="J4494" t="str">
            <v>b4678</v>
          </cell>
          <cell r="K4494" t="str">
            <v>EG14483</v>
          </cell>
          <cell r="M4494">
            <v>7751643</v>
          </cell>
        </row>
        <row r="4495">
          <cell r="A4495" t="str">
            <v>NC_000913.2</v>
          </cell>
          <cell r="B4495" t="str">
            <v>RefSeq</v>
          </cell>
          <cell r="C4495" t="str">
            <v>gene</v>
          </cell>
          <cell r="D4495">
            <v>2227004</v>
          </cell>
          <cell r="E4495">
            <v>2227087</v>
          </cell>
          <cell r="F4495" t="str">
            <v>.</v>
          </cell>
          <cell r="G4495" t="str">
            <v>+</v>
          </cell>
          <cell r="H4495">
            <v>2194</v>
          </cell>
          <cell r="I4495" t="str">
            <v>yohP</v>
          </cell>
          <cell r="J4495" t="str">
            <v>b4679</v>
          </cell>
          <cell r="K4495" t="str">
            <v>EG14484</v>
          </cell>
          <cell r="M4495">
            <v>7751636</v>
          </cell>
        </row>
        <row r="4496">
          <cell r="A4496" t="str">
            <v>NC_000913.2</v>
          </cell>
          <cell r="B4496" t="str">
            <v>RefSeq</v>
          </cell>
          <cell r="C4496" t="str">
            <v>gene</v>
          </cell>
          <cell r="D4496">
            <v>2494943</v>
          </cell>
          <cell r="E4496">
            <v>2495014</v>
          </cell>
          <cell r="F4496" t="str">
            <v>.</v>
          </cell>
          <cell r="G4496" t="str">
            <v>+</v>
          </cell>
          <cell r="H4496">
            <v>2439</v>
          </cell>
          <cell r="I4496" t="str">
            <v>ypdK</v>
          </cell>
          <cell r="J4496" t="str">
            <v>b4680</v>
          </cell>
          <cell r="K4496" t="str">
            <v>EG14485</v>
          </cell>
          <cell r="M4496">
            <v>7751622</v>
          </cell>
        </row>
        <row r="4497">
          <cell r="A4497" t="str">
            <v>NC_000913.2</v>
          </cell>
          <cell r="B4497" t="str">
            <v>RefSeq</v>
          </cell>
          <cell r="C4497" t="str">
            <v>gene</v>
          </cell>
          <cell r="D4497">
            <v>2903579</v>
          </cell>
          <cell r="E4497">
            <v>2903719</v>
          </cell>
          <cell r="F4497" t="str">
            <v>.</v>
          </cell>
          <cell r="G4497" t="str">
            <v>+</v>
          </cell>
          <cell r="H4497">
            <v>2838</v>
          </cell>
          <cell r="I4497" t="str">
            <v>yqcG</v>
          </cell>
          <cell r="J4497" t="str">
            <v>b4682</v>
          </cell>
          <cell r="K4497" t="str">
            <v>EG14487</v>
          </cell>
          <cell r="M4497">
            <v>7751618</v>
          </cell>
        </row>
        <row r="4498">
          <cell r="A4498" t="str">
            <v>NC_000913.2</v>
          </cell>
          <cell r="B4498" t="str">
            <v>RefSeq</v>
          </cell>
          <cell r="C4498" t="str">
            <v>gene</v>
          </cell>
          <cell r="D4498">
            <v>2987841</v>
          </cell>
          <cell r="E4498">
            <v>2987921</v>
          </cell>
          <cell r="F4498" t="str">
            <v>.</v>
          </cell>
          <cell r="G4498" t="str">
            <v>-</v>
          </cell>
          <cell r="H4498">
            <v>2914</v>
          </cell>
          <cell r="I4498" t="str">
            <v>yqeL</v>
          </cell>
          <cell r="J4498" t="str">
            <v>b4683</v>
          </cell>
          <cell r="K4498" t="str">
            <v>EG14488</v>
          </cell>
          <cell r="M4498">
            <v>7751637</v>
          </cell>
        </row>
        <row r="4499">
          <cell r="A4499" t="str">
            <v>NC_000913.2</v>
          </cell>
          <cell r="B4499" t="str">
            <v>RefSeq</v>
          </cell>
          <cell r="C4499" t="str">
            <v>gene</v>
          </cell>
          <cell r="D4499">
            <v>3030839</v>
          </cell>
          <cell r="E4499">
            <v>3030964</v>
          </cell>
          <cell r="F4499" t="str">
            <v>.</v>
          </cell>
          <cell r="G4499" t="str">
            <v>+</v>
          </cell>
          <cell r="H4499">
            <v>2951</v>
          </cell>
          <cell r="I4499" t="str">
            <v>yqfG</v>
          </cell>
          <cell r="J4499" t="str">
            <v>b4684</v>
          </cell>
          <cell r="K4499" t="str">
            <v>EG14489</v>
          </cell>
          <cell r="M4499">
            <v>7751638</v>
          </cell>
        </row>
        <row r="4500">
          <cell r="A4500" t="str">
            <v>NC_000913.2</v>
          </cell>
          <cell r="B4500" t="str">
            <v>RefSeq</v>
          </cell>
          <cell r="C4500" t="str">
            <v>gene</v>
          </cell>
          <cell r="D4500">
            <v>3305875</v>
          </cell>
          <cell r="E4500">
            <v>3305955</v>
          </cell>
          <cell r="F4500" t="str">
            <v>.</v>
          </cell>
          <cell r="G4500" t="str">
            <v>-</v>
          </cell>
          <cell r="H4500">
            <v>3222</v>
          </cell>
          <cell r="I4500" t="str">
            <v>yrbN</v>
          </cell>
          <cell r="J4500" t="str">
            <v>b4685</v>
          </cell>
          <cell r="K4500" t="str">
            <v>EG14490</v>
          </cell>
          <cell r="M4500">
            <v>7751619</v>
          </cell>
        </row>
        <row r="4501">
          <cell r="A4501" t="str">
            <v>NC_000913.2</v>
          </cell>
          <cell r="B4501" t="str">
            <v>RefSeq</v>
          </cell>
          <cell r="C4501" t="str">
            <v>gene</v>
          </cell>
          <cell r="D4501">
            <v>4051670</v>
          </cell>
          <cell r="E4501">
            <v>4051780</v>
          </cell>
          <cell r="F4501" t="str">
            <v>.</v>
          </cell>
          <cell r="G4501" t="str">
            <v>-</v>
          </cell>
          <cell r="H4501">
            <v>3947</v>
          </cell>
          <cell r="I4501" t="str">
            <v>yshB</v>
          </cell>
          <cell r="J4501" t="str">
            <v>b4686</v>
          </cell>
          <cell r="K4501" t="str">
            <v>EG14491</v>
          </cell>
          <cell r="M4501">
            <v>7751621</v>
          </cell>
        </row>
        <row r="4502">
          <cell r="A4502" t="str">
            <v>NC_000913.2</v>
          </cell>
          <cell r="B4502" t="str">
            <v>RefSeq</v>
          </cell>
          <cell r="C4502" t="str">
            <v>gene</v>
          </cell>
          <cell r="D4502">
            <v>2698139</v>
          </cell>
          <cell r="E4502">
            <v>2698219</v>
          </cell>
          <cell r="F4502" t="str">
            <v>.</v>
          </cell>
          <cell r="G4502" t="str">
            <v>-</v>
          </cell>
          <cell r="H4502">
            <v>2628</v>
          </cell>
          <cell r="I4502" t="str">
            <v>shoB</v>
          </cell>
          <cell r="J4502" t="str">
            <v>b4687</v>
          </cell>
          <cell r="K4502" t="str">
            <v>EG14494</v>
          </cell>
          <cell r="M4502">
            <v>7751620</v>
          </cell>
        </row>
        <row r="4503">
          <cell r="A4503" t="str">
            <v>NC_000913.2</v>
          </cell>
          <cell r="B4503" t="str">
            <v>RefSeq</v>
          </cell>
          <cell r="C4503" t="str">
            <v>gene</v>
          </cell>
          <cell r="D4503">
            <v>289653</v>
          </cell>
          <cell r="E4503">
            <v>289857</v>
          </cell>
          <cell r="F4503" t="str">
            <v>.</v>
          </cell>
          <cell r="G4503" t="str">
            <v>+</v>
          </cell>
          <cell r="H4503">
            <v>279</v>
          </cell>
          <cell r="I4503" t="str">
            <v>ykgS</v>
          </cell>
          <cell r="J4503" t="str">
            <v>b4688</v>
          </cell>
          <cell r="K4503" t="str">
            <v>EG14492</v>
          </cell>
          <cell r="M4503">
            <v>7751632</v>
          </cell>
        </row>
        <row r="4504">
          <cell r="A4504" t="str">
            <v>NC_000913.2</v>
          </cell>
          <cell r="B4504" t="str">
            <v>RefSeq</v>
          </cell>
          <cell r="C4504" t="str">
            <v>gene</v>
          </cell>
          <cell r="D4504">
            <v>1637104</v>
          </cell>
          <cell r="E4504">
            <v>1637358</v>
          </cell>
          <cell r="F4504" t="str">
            <v>.</v>
          </cell>
          <cell r="G4504" t="str">
            <v>-</v>
          </cell>
          <cell r="H4504">
            <v>1591</v>
          </cell>
          <cell r="I4504" t="str">
            <v>rzoQ</v>
          </cell>
          <cell r="J4504" t="str">
            <v>b4689</v>
          </cell>
          <cell r="K4504" t="str">
            <v>EG14493</v>
          </cell>
          <cell r="M4504">
            <v>7751615</v>
          </cell>
        </row>
        <row r="4505">
          <cell r="A4505" t="str">
            <v>NC_000913.2</v>
          </cell>
          <cell r="B4505" t="str">
            <v>RefSeq</v>
          </cell>
          <cell r="C4505" t="str">
            <v>gene</v>
          </cell>
          <cell r="D4505">
            <v>271804</v>
          </cell>
          <cell r="E4505">
            <v>271878</v>
          </cell>
          <cell r="F4505" t="str">
            <v>.</v>
          </cell>
          <cell r="G4505" t="str">
            <v>+</v>
          </cell>
          <cell r="H4505">
            <v>261</v>
          </cell>
          <cell r="I4505" t="str">
            <v>eyeA</v>
          </cell>
          <cell r="J4505" t="str">
            <v>b4690</v>
          </cell>
          <cell r="K4505" t="str">
            <v>EG31183</v>
          </cell>
          <cell r="M4505">
            <v>7751631</v>
          </cell>
        </row>
        <row r="4506">
          <cell r="A4506" t="str">
            <v>NC_000913.2</v>
          </cell>
          <cell r="B4506" t="str">
            <v>RefSeq</v>
          </cell>
          <cell r="C4506" t="str">
            <v>gene</v>
          </cell>
          <cell r="D4506">
            <v>4188350</v>
          </cell>
          <cell r="E4506">
            <v>4188510</v>
          </cell>
          <cell r="F4506" t="str">
            <v>.</v>
          </cell>
          <cell r="G4506" t="str">
            <v>-</v>
          </cell>
          <cell r="H4506">
            <v>4068</v>
          </cell>
          <cell r="I4506" t="str">
            <v>sroH</v>
          </cell>
          <cell r="J4506" t="str">
            <v>b4691</v>
          </cell>
          <cell r="K4506" t="str">
            <v>EG31182</v>
          </cell>
          <cell r="M4506">
            <v>7751646</v>
          </cell>
        </row>
        <row r="4507">
          <cell r="A4507" t="str">
            <v>NC_000913.2</v>
          </cell>
          <cell r="B4507" t="str">
            <v>RefSeq</v>
          </cell>
          <cell r="C4507" t="str">
            <v>gene</v>
          </cell>
          <cell r="D4507">
            <v>1203393</v>
          </cell>
          <cell r="E4507">
            <v>1203626</v>
          </cell>
          <cell r="F4507" t="str">
            <v>.</v>
          </cell>
          <cell r="G4507" t="str">
            <v>+</v>
          </cell>
          <cell r="H4507">
            <v>1162</v>
          </cell>
          <cell r="I4507" t="str">
            <v>oweE</v>
          </cell>
          <cell r="J4507" t="str">
            <v>b4692</v>
          </cell>
          <cell r="K4507" t="str">
            <v>EG14495</v>
          </cell>
          <cell r="M4507">
            <v>7751644</v>
          </cell>
        </row>
        <row r="4508">
          <cell r="A4508" t="str">
            <v>NC_000913.2</v>
          </cell>
          <cell r="B4508" t="str">
            <v>RefSeq</v>
          </cell>
          <cell r="C4508" t="str">
            <v>gene</v>
          </cell>
          <cell r="D4508">
            <v>1203627</v>
          </cell>
          <cell r="E4508">
            <v>1204760</v>
          </cell>
          <cell r="F4508" t="str">
            <v>.</v>
          </cell>
          <cell r="G4508" t="str">
            <v>+</v>
          </cell>
          <cell r="H4508">
            <v>1163</v>
          </cell>
          <cell r="I4508" t="str">
            <v>aaaE</v>
          </cell>
          <cell r="J4508" t="str">
            <v>b4693</v>
          </cell>
          <cell r="K4508" t="str">
            <v>EG14252</v>
          </cell>
          <cell r="M4508">
            <v>7751645</v>
          </cell>
        </row>
        <row r="4509">
          <cell r="A4509" t="str">
            <v>NC_000913.2</v>
          </cell>
          <cell r="B4509" t="str">
            <v>RefSeq</v>
          </cell>
          <cell r="C4509" t="str">
            <v>gene</v>
          </cell>
          <cell r="D4509">
            <v>296605</v>
          </cell>
          <cell r="E4509">
            <v>296943</v>
          </cell>
          <cell r="F4509" t="str">
            <v>.</v>
          </cell>
          <cell r="G4509" t="str">
            <v>-</v>
          </cell>
          <cell r="H4509">
            <v>289</v>
          </cell>
          <cell r="I4509" t="str">
            <v>yagP</v>
          </cell>
          <cell r="J4509" t="str">
            <v>b4694</v>
          </cell>
          <cell r="K4509" t="str">
            <v>EG13555</v>
          </cell>
          <cell r="M4509">
            <v>7751633</v>
          </cell>
        </row>
        <row r="4510">
          <cell r="A4510" t="str">
            <v>NC_000913.2</v>
          </cell>
          <cell r="B4510" t="str">
            <v>RefSeq</v>
          </cell>
          <cell r="C4510" t="str">
            <v>gene</v>
          </cell>
          <cell r="D4510">
            <v>296938</v>
          </cell>
          <cell r="E4510">
            <v>297015</v>
          </cell>
          <cell r="F4510" t="str">
            <v>.</v>
          </cell>
          <cell r="G4510" t="str">
            <v>-</v>
          </cell>
          <cell r="H4510">
            <v>290</v>
          </cell>
          <cell r="I4510" t="str">
            <v>ykgT</v>
          </cell>
          <cell r="J4510" t="str">
            <v>b4695</v>
          </cell>
          <cell r="K4510" t="str">
            <v>EG14496</v>
          </cell>
          <cell r="M4510">
            <v>7751634</v>
          </cell>
        </row>
        <row r="4511">
          <cell r="A4511" t="str">
            <v>NC_000913.2</v>
          </cell>
          <cell r="B4511" t="str">
            <v>RefSeq</v>
          </cell>
          <cell r="C4511" t="str">
            <v>gene</v>
          </cell>
          <cell r="D4511">
            <v>1590689</v>
          </cell>
          <cell r="E4511">
            <v>1596011</v>
          </cell>
          <cell r="F4511" t="str">
            <v>.</v>
          </cell>
          <cell r="G4511" t="str">
            <v>-</v>
          </cell>
          <cell r="H4511">
            <v>1544</v>
          </cell>
          <cell r="I4511" t="str">
            <v>yneO</v>
          </cell>
          <cell r="J4511" t="str">
            <v>b4696</v>
          </cell>
          <cell r="K4511" t="str">
            <v>EG11780</v>
          </cell>
          <cell r="M4511">
            <v>7751623</v>
          </cell>
        </row>
        <row r="4512">
          <cell r="A4512" t="str">
            <v>NC_000913.2</v>
          </cell>
          <cell r="B4512" t="str">
            <v>RefSeq</v>
          </cell>
          <cell r="C4512" t="str">
            <v>gene</v>
          </cell>
          <cell r="D4512">
            <v>3402517</v>
          </cell>
          <cell r="E4512">
            <v>3402659</v>
          </cell>
          <cell r="F4512" t="str">
            <v>.</v>
          </cell>
          <cell r="G4512" t="str">
            <v>+</v>
          </cell>
          <cell r="H4512">
            <v>3315</v>
          </cell>
          <cell r="I4512" t="str">
            <v>yrdF</v>
          </cell>
          <cell r="J4512" t="str">
            <v>b4697</v>
          </cell>
          <cell r="K4512" t="str">
            <v>EG14497</v>
          </cell>
          <cell r="M4512">
            <v>7751640</v>
          </cell>
        </row>
        <row r="4513">
          <cell r="A4513" t="str">
            <v>NC_000913.2</v>
          </cell>
          <cell r="B4513" t="str">
            <v>RefSeq</v>
          </cell>
          <cell r="C4513" t="str">
            <v>gene</v>
          </cell>
          <cell r="D4513">
            <v>1620841</v>
          </cell>
          <cell r="E4513">
            <v>1620938</v>
          </cell>
          <cell r="F4513" t="str">
            <v>.</v>
          </cell>
          <cell r="G4513" t="str">
            <v>-</v>
          </cell>
          <cell r="H4513">
            <v>1570</v>
          </cell>
          <cell r="I4513" t="str">
            <v>mgrR</v>
          </cell>
          <cell r="J4513" t="str">
            <v>b4698</v>
          </cell>
          <cell r="K4513" t="str">
            <v>EG31184</v>
          </cell>
          <cell r="M4513">
            <v>8764967</v>
          </cell>
        </row>
        <row r="4514">
          <cell r="A4514" t="str">
            <v>NC_000913.2</v>
          </cell>
          <cell r="B4514" t="str">
            <v>RefSeq</v>
          </cell>
          <cell r="C4514" t="str">
            <v>gene</v>
          </cell>
          <cell r="D4514">
            <v>1407153</v>
          </cell>
          <cell r="E4514">
            <v>1407274</v>
          </cell>
          <cell r="F4514" t="str">
            <v>.</v>
          </cell>
          <cell r="G4514" t="str">
            <v>+</v>
          </cell>
          <cell r="H4514">
            <v>1373</v>
          </cell>
          <cell r="I4514" t="str">
            <v>fnrS</v>
          </cell>
          <cell r="J4514" t="str">
            <v>b4699</v>
          </cell>
          <cell r="K4514" t="str">
            <v>EG31185</v>
          </cell>
          <cell r="M4514">
            <v>8764968</v>
          </cell>
        </row>
        <row r="4515">
          <cell r="A4515" t="str">
            <v>NC_000913.2</v>
          </cell>
          <cell r="B4515" t="str">
            <v>RefSeq</v>
          </cell>
          <cell r="C4515" t="str">
            <v>gene</v>
          </cell>
          <cell r="D4515">
            <v>606957</v>
          </cell>
          <cell r="E4515">
            <v>607015</v>
          </cell>
          <cell r="F4515" t="str">
            <v>.</v>
          </cell>
          <cell r="G4515" t="str">
            <v>+</v>
          </cell>
          <cell r="H4515">
            <v>593</v>
          </cell>
          <cell r="I4515" t="str">
            <v>sokE</v>
          </cell>
          <cell r="J4515" t="str">
            <v>b4700</v>
          </cell>
          <cell r="K4515" t="str">
            <v>EG31186</v>
          </cell>
          <cell r="M4515">
            <v>8764969</v>
          </cell>
        </row>
        <row r="4516">
          <cell r="A4516" t="str">
            <v>NC_000913.2</v>
          </cell>
          <cell r="B4516" t="str">
            <v>RefSeq</v>
          </cell>
          <cell r="C4516" t="str">
            <v>gene</v>
          </cell>
          <cell r="D4516">
            <v>2885376</v>
          </cell>
          <cell r="E4516">
            <v>2885431</v>
          </cell>
          <cell r="F4516" t="str">
            <v>.</v>
          </cell>
          <cell r="G4516" t="str">
            <v>+</v>
          </cell>
          <cell r="H4516">
            <v>2822</v>
          </cell>
          <cell r="I4516" t="str">
            <v>sokX</v>
          </cell>
          <cell r="J4516" t="str">
            <v>b4701</v>
          </cell>
          <cell r="K4516" t="str">
            <v>EG31187</v>
          </cell>
          <cell r="M4516">
            <v>8764970</v>
          </cell>
        </row>
        <row r="4517">
          <cell r="A4517" t="str">
            <v>NC_000913.2</v>
          </cell>
          <cell r="B4517" t="str">
            <v>RefSeq</v>
          </cell>
          <cell r="C4517" t="str">
            <v>gene</v>
          </cell>
          <cell r="D4517">
            <v>4465454</v>
          </cell>
          <cell r="E4517">
            <v>4465507</v>
          </cell>
          <cell r="F4517" t="str">
            <v>.</v>
          </cell>
          <cell r="G4517" t="str">
            <v>+</v>
          </cell>
          <cell r="H4517">
            <v>4329</v>
          </cell>
          <cell r="I4517" t="str">
            <v>mgtL</v>
          </cell>
          <cell r="J4517" t="str">
            <v>b4702</v>
          </cell>
          <cell r="K4517" t="str">
            <v>EG14498</v>
          </cell>
          <cell r="M4517">
            <v>9797237</v>
          </cell>
        </row>
        <row r="4518">
          <cell r="A4518" t="str">
            <v>NC_000913.2</v>
          </cell>
          <cell r="B4518" t="str">
            <v>RefSeq</v>
          </cell>
          <cell r="C4518" t="str">
            <v>gene</v>
          </cell>
          <cell r="D4518">
            <v>4330139</v>
          </cell>
          <cell r="E4518">
            <v>4330228</v>
          </cell>
          <cell r="F4518" t="str">
            <v>.</v>
          </cell>
          <cell r="G4518" t="str">
            <v>+</v>
          </cell>
          <cell r="H4518">
            <v>4195</v>
          </cell>
          <cell r="I4518" t="str">
            <v>pmrR</v>
          </cell>
          <cell r="J4518" t="str">
            <v>b4703</v>
          </cell>
          <cell r="K4518" t="str">
            <v>EG14499</v>
          </cell>
          <cell r="M4518">
            <v>11115379</v>
          </cell>
        </row>
        <row r="4519">
          <cell r="A4519" t="str">
            <v>NC_000913.2</v>
          </cell>
          <cell r="B4519" t="str">
            <v>RefSeq</v>
          </cell>
          <cell r="C4519" t="str">
            <v>gene</v>
          </cell>
          <cell r="D4519">
            <v>12163</v>
          </cell>
          <cell r="E4519">
            <v>14079</v>
          </cell>
          <cell r="F4519" t="str">
            <v>.</v>
          </cell>
          <cell r="G4519" t="str">
            <v>+</v>
          </cell>
          <cell r="H4519">
            <v>12</v>
          </cell>
          <cell r="I4519" t="str">
            <v>dnaK</v>
          </cell>
          <cell r="J4519" t="str">
            <v>b4704</v>
          </cell>
          <cell r="K4519" t="str">
            <v>EG10241</v>
          </cell>
          <cell r="L4519" t="str">
            <v>EG10241</v>
          </cell>
          <cell r="M4519">
            <v>944750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sqref="A1:M9"/>
    </sheetView>
  </sheetViews>
  <sheetFormatPr defaultRowHeight="15" x14ac:dyDescent="0.25"/>
  <sheetData>
    <row r="1" spans="1:27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</row>
    <row r="2" spans="1:27" ht="30" customHeight="1" x14ac:dyDescent="0.25">
      <c r="A2" s="2" t="s">
        <v>0</v>
      </c>
      <c r="B2" s="3" t="s">
        <v>8</v>
      </c>
      <c r="C2" s="4" t="s">
        <v>16</v>
      </c>
      <c r="D2" s="5" t="s">
        <v>24</v>
      </c>
      <c r="E2" s="5"/>
      <c r="F2" s="5"/>
      <c r="G2" s="5"/>
      <c r="H2" s="5"/>
      <c r="I2" s="5"/>
      <c r="J2" s="5"/>
      <c r="K2" s="5"/>
      <c r="L2" s="5"/>
      <c r="M2" s="6"/>
      <c r="O2" s="2" t="s">
        <v>0</v>
      </c>
      <c r="P2" s="3">
        <f>MATCH(B12,[1]Data2!$I$1:$I$4320,0)</f>
        <v>1379</v>
      </c>
      <c r="Q2" s="4">
        <f>MATCH(C2,[1]Data2!$I$1:$I$4320,0)</f>
        <v>4264</v>
      </c>
      <c r="R2" s="5"/>
      <c r="S2" s="5"/>
      <c r="T2" s="5"/>
      <c r="U2" s="5"/>
      <c r="V2" s="5"/>
      <c r="W2" s="5"/>
      <c r="X2" s="5"/>
      <c r="Y2" s="5"/>
      <c r="Z2" s="5"/>
      <c r="AA2" s="6"/>
    </row>
    <row r="3" spans="1:27" ht="30" customHeight="1" x14ac:dyDescent="0.25">
      <c r="A3" s="2" t="s">
        <v>1</v>
      </c>
      <c r="B3" s="7" t="s">
        <v>9</v>
      </c>
      <c r="C3" s="8" t="s">
        <v>17</v>
      </c>
      <c r="D3" s="8" t="s">
        <v>25</v>
      </c>
      <c r="E3" s="8"/>
      <c r="F3" s="8"/>
      <c r="G3" s="8"/>
      <c r="H3" s="8"/>
      <c r="I3" s="8"/>
      <c r="J3" s="9"/>
      <c r="K3" s="8"/>
      <c r="L3" s="8"/>
      <c r="M3" s="10"/>
      <c r="O3" s="2" t="s">
        <v>1</v>
      </c>
      <c r="P3" s="7">
        <v>1092</v>
      </c>
      <c r="Q3" s="8">
        <f>MATCH(C3,[1]Data2!$I$1:$I$4320,0)</f>
        <v>3145</v>
      </c>
      <c r="R3" s="8"/>
      <c r="S3" s="8"/>
      <c r="T3" s="8"/>
      <c r="U3" s="8"/>
      <c r="V3" s="8"/>
      <c r="W3" s="8"/>
      <c r="X3" s="9"/>
      <c r="Y3" s="8"/>
      <c r="Z3" s="8"/>
      <c r="AA3" s="10"/>
    </row>
    <row r="4" spans="1:27" ht="30" customHeight="1" x14ac:dyDescent="0.25">
      <c r="A4" s="2" t="s">
        <v>2</v>
      </c>
      <c r="B4" s="7" t="s">
        <v>10</v>
      </c>
      <c r="C4" s="8" t="s">
        <v>18</v>
      </c>
      <c r="D4" s="15" t="s">
        <v>26</v>
      </c>
      <c r="E4" s="8"/>
      <c r="F4" s="8"/>
      <c r="G4" s="8"/>
      <c r="H4" s="8"/>
      <c r="I4" s="8"/>
      <c r="J4" s="8"/>
      <c r="K4" s="8"/>
      <c r="L4" s="8"/>
      <c r="M4" s="10"/>
      <c r="O4" s="2" t="s">
        <v>2</v>
      </c>
      <c r="P4" s="7">
        <f>MATCH(B4,[1]Data2!$I$1:$I$4320,0)</f>
        <v>4077</v>
      </c>
      <c r="Q4" s="8">
        <f>MATCH(C4,[1]Data2!$I$1:$I$4320,0)</f>
        <v>1451</v>
      </c>
      <c r="R4" s="8"/>
      <c r="S4" s="8"/>
      <c r="T4" s="8"/>
      <c r="U4" s="8"/>
      <c r="V4" s="8"/>
      <c r="W4" s="8"/>
      <c r="X4" s="8"/>
      <c r="Y4" s="8"/>
      <c r="Z4" s="8"/>
      <c r="AA4" s="10"/>
    </row>
    <row r="5" spans="1:27" ht="30" customHeight="1" x14ac:dyDescent="0.25">
      <c r="A5" s="2" t="s">
        <v>3</v>
      </c>
      <c r="B5" s="7" t="s">
        <v>11</v>
      </c>
      <c r="C5" s="8" t="s">
        <v>19</v>
      </c>
      <c r="D5" s="8" t="s">
        <v>27</v>
      </c>
      <c r="E5" s="8"/>
      <c r="F5" s="8"/>
      <c r="G5" s="8"/>
      <c r="H5" s="8"/>
      <c r="I5" s="8"/>
      <c r="J5" s="8"/>
      <c r="K5" s="8"/>
      <c r="L5" s="8"/>
      <c r="M5" s="10"/>
      <c r="O5" s="2" t="s">
        <v>3</v>
      </c>
      <c r="P5" s="7">
        <f>MATCH(B5,[1]Data2!$I$1:$I$4320,0)</f>
        <v>2999</v>
      </c>
      <c r="Q5" s="8">
        <f>MATCH(C5,[1]Data2!$I$1:$I$4320,0)</f>
        <v>1936</v>
      </c>
      <c r="R5" s="8"/>
      <c r="S5" s="8"/>
      <c r="T5" s="8"/>
      <c r="U5" s="8"/>
      <c r="V5" s="8"/>
      <c r="W5" s="8"/>
      <c r="X5" s="8"/>
      <c r="Y5" s="8"/>
      <c r="Z5" s="8"/>
      <c r="AA5" s="10"/>
    </row>
    <row r="6" spans="1:27" ht="30" customHeight="1" x14ac:dyDescent="0.25">
      <c r="A6" s="2" t="s">
        <v>4</v>
      </c>
      <c r="B6" s="7" t="s">
        <v>12</v>
      </c>
      <c r="C6" s="15" t="s">
        <v>20</v>
      </c>
      <c r="D6" s="8" t="s">
        <v>28</v>
      </c>
      <c r="E6" s="8"/>
      <c r="F6" s="8"/>
      <c r="G6" s="8"/>
      <c r="H6" s="8"/>
      <c r="I6" s="8"/>
      <c r="J6" s="8"/>
      <c r="K6" s="8"/>
      <c r="L6" s="8"/>
      <c r="M6" s="10"/>
      <c r="O6" s="2" t="s">
        <v>4</v>
      </c>
      <c r="P6" s="7">
        <v>1742</v>
      </c>
      <c r="Q6" s="8">
        <v>2628</v>
      </c>
      <c r="R6" s="8"/>
      <c r="S6" s="8"/>
      <c r="T6" s="8"/>
      <c r="U6" s="8"/>
      <c r="V6" s="8"/>
      <c r="W6" s="8"/>
      <c r="X6" s="8"/>
      <c r="Y6" s="8"/>
      <c r="Z6" s="8"/>
      <c r="AA6" s="10"/>
    </row>
    <row r="7" spans="1:27" ht="30" customHeight="1" x14ac:dyDescent="0.25">
      <c r="A7" s="2" t="s">
        <v>5</v>
      </c>
      <c r="B7" s="7" t="s">
        <v>13</v>
      </c>
      <c r="C7" s="15" t="s">
        <v>21</v>
      </c>
      <c r="D7" s="8"/>
      <c r="E7" s="8"/>
      <c r="F7" s="8"/>
      <c r="G7" s="8"/>
      <c r="H7" s="8"/>
      <c r="I7" s="8"/>
      <c r="J7" s="8"/>
      <c r="K7" s="8"/>
      <c r="L7" s="8"/>
      <c r="M7" s="10"/>
      <c r="O7" s="2" t="s">
        <v>5</v>
      </c>
      <c r="P7" s="7">
        <f>MATCH(B7,[1]Data2!$I$1:$I$4320,0)</f>
        <v>2951</v>
      </c>
      <c r="Q7" s="8">
        <v>2851</v>
      </c>
      <c r="R7" s="8"/>
      <c r="S7" s="8"/>
      <c r="T7" s="8"/>
      <c r="U7" s="8"/>
      <c r="V7" s="8"/>
      <c r="W7" s="8"/>
      <c r="X7" s="8"/>
      <c r="Y7" s="8"/>
      <c r="Z7" s="8"/>
      <c r="AA7" s="10"/>
    </row>
    <row r="8" spans="1:27" ht="30" customHeight="1" x14ac:dyDescent="0.25">
      <c r="A8" s="2" t="s">
        <v>6</v>
      </c>
      <c r="B8" s="7" t="s">
        <v>14</v>
      </c>
      <c r="C8" s="15" t="s">
        <v>22</v>
      </c>
      <c r="D8" s="8"/>
      <c r="E8" s="8"/>
      <c r="F8" s="8"/>
      <c r="G8" s="8"/>
      <c r="H8" s="8"/>
      <c r="I8" s="8"/>
      <c r="J8" s="8"/>
      <c r="K8" s="8"/>
      <c r="L8" s="8"/>
      <c r="M8" s="10"/>
      <c r="O8" s="2" t="s">
        <v>6</v>
      </c>
      <c r="P8" s="7">
        <f>MATCH(B8,[1]Data2!$I$1:$I$4320,0)</f>
        <v>1354</v>
      </c>
      <c r="Q8" s="8">
        <v>2080</v>
      </c>
      <c r="R8" s="8"/>
      <c r="S8" s="8"/>
      <c r="T8" s="8"/>
      <c r="U8" s="8"/>
      <c r="V8" s="8"/>
      <c r="W8" s="8"/>
      <c r="X8" s="8"/>
      <c r="Y8" s="8"/>
      <c r="Z8" s="8"/>
      <c r="AA8" s="10"/>
    </row>
    <row r="9" spans="1:27" ht="30" customHeight="1" thickBot="1" x14ac:dyDescent="0.3">
      <c r="A9" s="2" t="s">
        <v>7</v>
      </c>
      <c r="B9" s="11" t="s">
        <v>15</v>
      </c>
      <c r="C9" s="16" t="s">
        <v>23</v>
      </c>
      <c r="D9" s="12"/>
      <c r="E9" s="12"/>
      <c r="F9" s="12"/>
      <c r="G9" s="12"/>
      <c r="H9" s="12"/>
      <c r="I9" s="12"/>
      <c r="J9" s="12"/>
      <c r="K9" s="12"/>
      <c r="L9" s="12"/>
      <c r="M9" s="13"/>
      <c r="O9" s="2" t="s">
        <v>7</v>
      </c>
      <c r="P9" s="11">
        <f>MATCH(B9,[1]Data2!$I$1:$I$4320,0)</f>
        <v>3947</v>
      </c>
      <c r="Q9" s="12">
        <v>2197</v>
      </c>
      <c r="R9" s="12"/>
      <c r="S9" s="12"/>
      <c r="T9" s="12"/>
      <c r="U9" s="12"/>
      <c r="V9" s="12"/>
      <c r="W9" s="12"/>
      <c r="X9" s="12"/>
      <c r="Y9" s="12"/>
      <c r="Z9" s="12"/>
      <c r="AA9" s="13"/>
    </row>
    <row r="11" spans="1:27" ht="15.75" thickBot="1" x14ac:dyDescent="0.3"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P11" s="1">
        <v>1</v>
      </c>
      <c r="Q11" s="1">
        <v>2</v>
      </c>
      <c r="R11" s="1">
        <v>3</v>
      </c>
      <c r="S11" s="1">
        <v>4</v>
      </c>
      <c r="T11" s="1">
        <v>5</v>
      </c>
      <c r="U11" s="1">
        <v>6</v>
      </c>
      <c r="V11" s="1">
        <v>7</v>
      </c>
      <c r="W11" s="1">
        <v>8</v>
      </c>
      <c r="X11" s="1">
        <v>9</v>
      </c>
      <c r="Y11" s="1">
        <v>10</v>
      </c>
      <c r="Z11" s="1">
        <v>11</v>
      </c>
      <c r="AA11" s="1">
        <v>12</v>
      </c>
    </row>
    <row r="12" spans="1:27" ht="30" customHeight="1" x14ac:dyDescent="0.25">
      <c r="A12" s="2" t="s">
        <v>0</v>
      </c>
      <c r="B12" s="3" t="s">
        <v>8</v>
      </c>
      <c r="C12" s="4" t="s">
        <v>16</v>
      </c>
      <c r="D12" s="5"/>
      <c r="E12" s="5"/>
      <c r="F12" s="5"/>
      <c r="G12" s="5"/>
      <c r="H12" s="5"/>
      <c r="I12" s="5"/>
      <c r="J12" s="5"/>
      <c r="K12" s="5"/>
      <c r="L12" s="5"/>
      <c r="M12" s="6"/>
      <c r="O12" s="2" t="s">
        <v>0</v>
      </c>
      <c r="P12" s="3">
        <f>INDEX([1]Data2!$A$1:$K$4320,P2,1)</f>
        <v>29</v>
      </c>
      <c r="Q12" s="4">
        <f>INDEX([1]Data2!$A$1:$K$4320,Q2,1)</f>
        <v>89</v>
      </c>
      <c r="R12" s="5"/>
      <c r="S12" s="5"/>
      <c r="T12" s="5"/>
      <c r="U12" s="5"/>
      <c r="V12" s="5"/>
      <c r="W12" s="5"/>
      <c r="X12" s="5"/>
      <c r="Y12" s="5"/>
      <c r="Z12" s="5"/>
      <c r="AA12" s="6"/>
    </row>
    <row r="13" spans="1:27" ht="30" customHeight="1" x14ac:dyDescent="0.25">
      <c r="A13" s="2" t="s">
        <v>1</v>
      </c>
      <c r="B13" s="7" t="s">
        <v>9</v>
      </c>
      <c r="C13" s="8" t="s">
        <v>17</v>
      </c>
      <c r="D13" s="8"/>
      <c r="E13" s="8"/>
      <c r="F13" s="8"/>
      <c r="G13" s="8"/>
      <c r="H13" s="8"/>
      <c r="I13" s="8"/>
      <c r="J13" s="9"/>
      <c r="K13" s="8"/>
      <c r="L13" s="8"/>
      <c r="M13" s="10"/>
      <c r="O13" s="2" t="s">
        <v>1</v>
      </c>
      <c r="P13" s="7">
        <f>INDEX([1]Data2!$A$1:$K$4320,P3,1)</f>
        <v>23</v>
      </c>
      <c r="Q13" s="8">
        <f>INDEX([1]Data2!$A$1:$K$4320,Q3,1)</f>
        <v>65</v>
      </c>
      <c r="R13" s="8"/>
      <c r="S13" s="8"/>
      <c r="T13" s="8"/>
      <c r="U13" s="8"/>
      <c r="V13" s="8"/>
      <c r="W13" s="8"/>
      <c r="X13" s="9"/>
      <c r="Y13" s="8"/>
      <c r="Z13" s="8"/>
      <c r="AA13" s="10"/>
    </row>
    <row r="14" spans="1:27" ht="30" customHeight="1" x14ac:dyDescent="0.25">
      <c r="A14" s="2" t="s">
        <v>2</v>
      </c>
      <c r="B14" s="7" t="s">
        <v>10</v>
      </c>
      <c r="C14" s="8" t="s">
        <v>18</v>
      </c>
      <c r="D14" s="15"/>
      <c r="E14" s="8"/>
      <c r="F14" s="8"/>
      <c r="G14" s="8"/>
      <c r="H14" s="8"/>
      <c r="I14" s="8"/>
      <c r="J14" s="8"/>
      <c r="K14" s="8"/>
      <c r="L14" s="8"/>
      <c r="M14" s="10"/>
      <c r="O14" s="2" t="s">
        <v>2</v>
      </c>
      <c r="P14" s="7">
        <f>INDEX([1]Data2!$A$1:$K$4320,P4,1)</f>
        <v>85</v>
      </c>
      <c r="Q14" s="8">
        <f>INDEX([1]Data2!$A$1:$K$4320,Q4,1)</f>
        <v>31</v>
      </c>
      <c r="R14" s="8"/>
      <c r="S14" s="8"/>
      <c r="T14" s="8"/>
      <c r="U14" s="8"/>
      <c r="V14" s="8"/>
      <c r="W14" s="8"/>
      <c r="X14" s="8"/>
      <c r="Y14" s="8"/>
      <c r="Z14" s="8"/>
      <c r="AA14" s="10"/>
    </row>
    <row r="15" spans="1:27" ht="30" customHeight="1" x14ac:dyDescent="0.25">
      <c r="A15" s="2" t="s">
        <v>3</v>
      </c>
      <c r="B15" s="7" t="s">
        <v>11</v>
      </c>
      <c r="C15" s="8" t="s">
        <v>19</v>
      </c>
      <c r="D15" s="8"/>
      <c r="E15" s="8"/>
      <c r="F15" s="8"/>
      <c r="G15" s="8"/>
      <c r="H15" s="8"/>
      <c r="I15" s="8"/>
      <c r="J15" s="8"/>
      <c r="K15" s="8"/>
      <c r="L15" s="8"/>
      <c r="M15" s="10"/>
      <c r="O15" s="2" t="s">
        <v>3</v>
      </c>
      <c r="P15" s="7">
        <f>INDEX([1]Data2!$A$1:$K$4320,P5,1)</f>
        <v>63</v>
      </c>
      <c r="Q15" s="8">
        <f>INDEX([1]Data2!$A$1:$K$4320,Q5,1)</f>
        <v>41</v>
      </c>
      <c r="R15" s="8"/>
      <c r="S15" s="8"/>
      <c r="T15" s="8"/>
      <c r="U15" s="8"/>
      <c r="V15" s="8"/>
      <c r="W15" s="8"/>
      <c r="X15" s="8"/>
      <c r="Y15" s="8"/>
      <c r="Z15" s="8"/>
      <c r="AA15" s="10"/>
    </row>
    <row r="16" spans="1:27" ht="30" customHeight="1" x14ac:dyDescent="0.25">
      <c r="A16" s="2" t="s">
        <v>4</v>
      </c>
      <c r="B16" s="7" t="s">
        <v>12</v>
      </c>
      <c r="C16" s="14" t="s">
        <v>24</v>
      </c>
      <c r="D16" s="8"/>
      <c r="E16" s="8"/>
      <c r="F16" s="8"/>
      <c r="G16" s="8"/>
      <c r="H16" s="8"/>
      <c r="I16" s="8"/>
      <c r="J16" s="8"/>
      <c r="K16" s="8"/>
      <c r="L16" s="8"/>
      <c r="M16" s="10"/>
      <c r="O16" s="2" t="s">
        <v>4</v>
      </c>
      <c r="P16" s="7">
        <f>INDEX([1]Data2!$A$1:$K$4320,P6,1)</f>
        <v>37</v>
      </c>
      <c r="Q16" s="8">
        <f>INDEX([1]Data2!$A$1:$K$4320,Q6,1)</f>
        <v>55</v>
      </c>
      <c r="R16" s="8"/>
      <c r="S16" s="8"/>
      <c r="T16" s="8"/>
      <c r="U16" s="8"/>
      <c r="V16" s="8"/>
      <c r="W16" s="8"/>
      <c r="X16" s="8"/>
      <c r="Y16" s="8"/>
      <c r="Z16" s="8"/>
      <c r="AA16" s="10"/>
    </row>
    <row r="17" spans="1:27" ht="30" customHeight="1" x14ac:dyDescent="0.25">
      <c r="A17" s="2" t="s">
        <v>5</v>
      </c>
      <c r="B17" s="7" t="s">
        <v>13</v>
      </c>
      <c r="C17" s="14" t="s">
        <v>25</v>
      </c>
      <c r="D17" s="8"/>
      <c r="E17" s="8"/>
      <c r="F17" s="8"/>
      <c r="G17" s="8"/>
      <c r="H17" s="8"/>
      <c r="I17" s="8"/>
      <c r="J17" s="8"/>
      <c r="K17" s="8"/>
      <c r="L17" s="8"/>
      <c r="M17" s="10"/>
      <c r="O17" s="2" t="s">
        <v>5</v>
      </c>
      <c r="P17" s="7">
        <f>INDEX([1]Data2!$A$1:$K$4320,P7,1)</f>
        <v>61</v>
      </c>
      <c r="Q17" s="8">
        <f>INDEX([1]Data2!$A$1:$K$4320,Q7,1)</f>
        <v>59</v>
      </c>
      <c r="R17" s="8"/>
      <c r="S17" s="8"/>
      <c r="T17" s="8"/>
      <c r="U17" s="8"/>
      <c r="V17" s="8"/>
      <c r="W17" s="8"/>
      <c r="X17" s="8"/>
      <c r="Y17" s="8"/>
      <c r="Z17" s="8"/>
      <c r="AA17" s="10"/>
    </row>
    <row r="18" spans="1:27" ht="30" customHeight="1" x14ac:dyDescent="0.25">
      <c r="A18" s="2" t="s">
        <v>6</v>
      </c>
      <c r="B18" s="7" t="s">
        <v>14</v>
      </c>
      <c r="C18" s="14" t="s">
        <v>27</v>
      </c>
      <c r="D18" s="8"/>
      <c r="E18" s="8"/>
      <c r="F18" s="8"/>
      <c r="G18" s="8"/>
      <c r="H18" s="8"/>
      <c r="I18" s="8"/>
      <c r="J18" s="8"/>
      <c r="K18" s="8"/>
      <c r="L18" s="8"/>
      <c r="M18" s="10"/>
      <c r="O18" s="2" t="s">
        <v>6</v>
      </c>
      <c r="P18" s="7">
        <f>INDEX([1]Data2!$A$1:$K$4320,P8,1)</f>
        <v>29</v>
      </c>
      <c r="Q18" s="8">
        <f>INDEX([1]Data2!$A$1:$K$4320,Q8,1)</f>
        <v>43</v>
      </c>
      <c r="R18" s="8"/>
      <c r="S18" s="8"/>
      <c r="T18" s="8"/>
      <c r="U18" s="8"/>
      <c r="V18" s="8"/>
      <c r="W18" s="8"/>
      <c r="X18" s="8"/>
      <c r="Y18" s="8"/>
      <c r="Z18" s="8"/>
      <c r="AA18" s="10"/>
    </row>
    <row r="19" spans="1:27" ht="30" customHeight="1" thickBot="1" x14ac:dyDescent="0.3">
      <c r="A19" s="2" t="s">
        <v>7</v>
      </c>
      <c r="B19" s="11" t="s">
        <v>15</v>
      </c>
      <c r="C19" s="17" t="s">
        <v>28</v>
      </c>
      <c r="D19" s="12"/>
      <c r="E19" s="12"/>
      <c r="F19" s="12"/>
      <c r="G19" s="12"/>
      <c r="H19" s="12"/>
      <c r="I19" s="12"/>
      <c r="J19" s="12"/>
      <c r="K19" s="12"/>
      <c r="L19" s="12"/>
      <c r="M19" s="13"/>
      <c r="O19" s="2" t="s">
        <v>7</v>
      </c>
      <c r="P19" s="11">
        <f>INDEX([1]Data2!$A$1:$K$4320,P9,1)</f>
        <v>83</v>
      </c>
      <c r="Q19" s="12">
        <f>INDEX([1]Data2!$A$1:$K$4320,Q9,1)</f>
        <v>45</v>
      </c>
      <c r="R19" s="12"/>
      <c r="S19" s="12"/>
      <c r="T19" s="12"/>
      <c r="U19" s="12"/>
      <c r="V19" s="12"/>
      <c r="W19" s="12"/>
      <c r="X19" s="12"/>
      <c r="Y19" s="12"/>
      <c r="Z19" s="12"/>
      <c r="AA19" s="13"/>
    </row>
    <row r="21" spans="1:27" ht="15.75" thickBot="1" x14ac:dyDescent="0.3">
      <c r="P21" s="1">
        <v>1</v>
      </c>
      <c r="Q21" s="1">
        <v>2</v>
      </c>
      <c r="R21" s="1">
        <v>3</v>
      </c>
      <c r="S21" s="1">
        <v>4</v>
      </c>
      <c r="T21" s="1">
        <v>5</v>
      </c>
      <c r="U21" s="1">
        <v>6</v>
      </c>
      <c r="V21" s="1">
        <v>7</v>
      </c>
      <c r="W21" s="1">
        <v>8</v>
      </c>
      <c r="X21" s="1">
        <v>9</v>
      </c>
      <c r="Y21" s="1">
        <v>10</v>
      </c>
      <c r="Z21" s="1">
        <v>11</v>
      </c>
      <c r="AA21" s="1">
        <v>12</v>
      </c>
    </row>
    <row r="22" spans="1:27" x14ac:dyDescent="0.25">
      <c r="O22" s="2" t="s">
        <v>0</v>
      </c>
      <c r="P22" s="3" t="str">
        <f>INDEX([1]Data2!$A$1:$K$4320,P2,2)</f>
        <v>B</v>
      </c>
      <c r="Q22" s="4" t="str">
        <f>INDEX([1]Data2!$A$1:$K$4320,Q2,2)</f>
        <v>H</v>
      </c>
      <c r="R22" s="5"/>
      <c r="S22" s="5"/>
      <c r="T22" s="5"/>
      <c r="U22" s="5"/>
      <c r="V22" s="5"/>
      <c r="W22" s="5"/>
      <c r="X22" s="5"/>
      <c r="Y22" s="5"/>
      <c r="Z22" s="5"/>
      <c r="AA22" s="6"/>
    </row>
    <row r="23" spans="1:27" x14ac:dyDescent="0.25">
      <c r="O23" s="2" t="s">
        <v>1</v>
      </c>
      <c r="P23" s="7" t="str">
        <f>INDEX([1]Data2!$A$1:$K$4320,P3,2)</f>
        <v>C</v>
      </c>
      <c r="Q23" s="8" t="str">
        <f>INDEX([1]Data2!$A$1:$K$4320,Q3,2)</f>
        <v>H</v>
      </c>
      <c r="R23" s="8"/>
      <c r="S23" s="8"/>
      <c r="T23" s="8"/>
      <c r="U23" s="8"/>
      <c r="V23" s="8"/>
      <c r="W23" s="8"/>
      <c r="X23" s="9"/>
      <c r="Y23" s="8"/>
      <c r="Z23" s="8"/>
      <c r="AA23" s="10"/>
    </row>
    <row r="24" spans="1:27" x14ac:dyDescent="0.25">
      <c r="O24" s="2" t="s">
        <v>2</v>
      </c>
      <c r="P24" s="7" t="str">
        <f>INDEX([1]Data2!$A$1:$K$4320,P4,2)</f>
        <v>E</v>
      </c>
      <c r="Q24" s="8" t="str">
        <f>INDEX([1]Data2!$A$1:$K$4320,Q4,2)</f>
        <v>B</v>
      </c>
      <c r="R24" s="8"/>
      <c r="S24" s="8"/>
      <c r="T24" s="8"/>
      <c r="U24" s="8"/>
      <c r="V24" s="8"/>
      <c r="W24" s="8"/>
      <c r="X24" s="8"/>
      <c r="Y24" s="8"/>
      <c r="Z24" s="8"/>
      <c r="AA24" s="10"/>
    </row>
    <row r="25" spans="1:27" x14ac:dyDescent="0.25">
      <c r="O25" s="2" t="s">
        <v>3</v>
      </c>
      <c r="P25" s="7" t="str">
        <f>INDEX([1]Data2!$A$1:$K$4320,P5,2)</f>
        <v>F</v>
      </c>
      <c r="Q25" s="8" t="str">
        <f>INDEX([1]Data2!$A$1:$K$4320,Q5,2)</f>
        <v>G</v>
      </c>
      <c r="R25" s="8"/>
      <c r="S25" s="8"/>
      <c r="T25" s="8"/>
      <c r="U25" s="8"/>
      <c r="V25" s="8"/>
      <c r="W25" s="8"/>
      <c r="X25" s="8"/>
      <c r="Y25" s="8"/>
      <c r="Z25" s="8"/>
      <c r="AA25" s="10"/>
    </row>
    <row r="26" spans="1:27" x14ac:dyDescent="0.25">
      <c r="O26" s="2" t="s">
        <v>4</v>
      </c>
      <c r="P26" s="7" t="str">
        <f>INDEX([1]Data2!$A$1:$K$4320,P6,2)</f>
        <v>E</v>
      </c>
      <c r="Q26" s="8" t="str">
        <f>INDEX([1]Data2!$A$1:$K$4320,Q6,2)</f>
        <v>C</v>
      </c>
      <c r="R26" s="8"/>
      <c r="S26" s="8"/>
      <c r="T26" s="8"/>
      <c r="U26" s="8"/>
      <c r="V26" s="8"/>
      <c r="W26" s="8"/>
      <c r="X26" s="8"/>
      <c r="Y26" s="8"/>
      <c r="Z26" s="8"/>
      <c r="AA26" s="10"/>
    </row>
    <row r="27" spans="1:27" x14ac:dyDescent="0.25">
      <c r="O27" s="2" t="s">
        <v>5</v>
      </c>
      <c r="P27" s="7" t="str">
        <f>INDEX([1]Data2!$A$1:$K$4320,P7,2)</f>
        <v>F</v>
      </c>
      <c r="Q27" s="8" t="str">
        <f>INDEX([1]Data2!$A$1:$K$4320,Q7,2)</f>
        <v>B</v>
      </c>
      <c r="R27" s="8"/>
      <c r="S27" s="8"/>
      <c r="T27" s="8"/>
      <c r="U27" s="8"/>
      <c r="V27" s="8"/>
      <c r="W27" s="8"/>
      <c r="X27" s="8"/>
      <c r="Y27" s="8"/>
      <c r="Z27" s="8"/>
      <c r="AA27" s="10"/>
    </row>
    <row r="28" spans="1:27" x14ac:dyDescent="0.25">
      <c r="O28" s="2" t="s">
        <v>6</v>
      </c>
      <c r="P28" s="7" t="str">
        <f>INDEX([1]Data2!$A$1:$K$4320,P8,2)</f>
        <v>A</v>
      </c>
      <c r="Q28" s="8" t="str">
        <f>INDEX([1]Data2!$A$1:$K$4320,Q8,2)</f>
        <v>G</v>
      </c>
      <c r="R28" s="8"/>
      <c r="S28" s="8"/>
      <c r="T28" s="8"/>
      <c r="U28" s="8"/>
      <c r="V28" s="8"/>
      <c r="W28" s="8"/>
      <c r="X28" s="8"/>
      <c r="Y28" s="8"/>
      <c r="Z28" s="8"/>
      <c r="AA28" s="10"/>
    </row>
    <row r="29" spans="1:27" ht="15.75" thickBot="1" x14ac:dyDescent="0.3">
      <c r="O29" s="2" t="s">
        <v>7</v>
      </c>
      <c r="P29" s="11" t="str">
        <f>INDEX([1]Data2!$A$1:$K$4320,P9,2)</f>
        <v>B</v>
      </c>
      <c r="Q29" s="12" t="str">
        <f>INDEX([1]Data2!$A$1:$K$4320,Q9,2)</f>
        <v>D</v>
      </c>
      <c r="R29" s="12"/>
      <c r="S29" s="12"/>
      <c r="T29" s="12"/>
      <c r="U29" s="12"/>
      <c r="V29" s="12"/>
      <c r="W29" s="12"/>
      <c r="X29" s="12"/>
      <c r="Y29" s="12"/>
      <c r="Z29" s="12"/>
      <c r="AA29" s="13"/>
    </row>
    <row r="31" spans="1:27" ht="15.75" thickBot="1" x14ac:dyDescent="0.3">
      <c r="P31" s="1">
        <v>1</v>
      </c>
      <c r="Q31" s="1">
        <v>2</v>
      </c>
      <c r="R31" s="1">
        <v>3</v>
      </c>
      <c r="S31" s="1">
        <v>4</v>
      </c>
      <c r="T31" s="1">
        <v>5</v>
      </c>
      <c r="U31" s="1">
        <v>6</v>
      </c>
      <c r="V31" s="1">
        <v>7</v>
      </c>
      <c r="W31" s="1">
        <v>8</v>
      </c>
      <c r="X31" s="1">
        <v>9</v>
      </c>
      <c r="Y31" s="1">
        <v>10</v>
      </c>
      <c r="Z31" s="1">
        <v>11</v>
      </c>
      <c r="AA31" s="1">
        <v>12</v>
      </c>
    </row>
    <row r="32" spans="1:27" x14ac:dyDescent="0.25">
      <c r="O32" s="2" t="s">
        <v>0</v>
      </c>
      <c r="P32" s="3">
        <f>INDEX([1]Data2!$A$1:$K$4320,P2,3)</f>
        <v>5</v>
      </c>
      <c r="Q32" s="4">
        <f>INDEX([1]Data2!$A$1:$K$4320,Q2,3)</f>
        <v>5</v>
      </c>
      <c r="R32" s="5"/>
      <c r="S32" s="5"/>
      <c r="T32" s="5"/>
      <c r="U32" s="5"/>
      <c r="V32" s="5"/>
      <c r="W32" s="5"/>
      <c r="X32" s="5"/>
      <c r="Y32" s="5"/>
      <c r="Z32" s="5"/>
      <c r="AA32" s="6"/>
    </row>
    <row r="33" spans="15:27" x14ac:dyDescent="0.25">
      <c r="O33" s="2" t="s">
        <v>1</v>
      </c>
      <c r="P33" s="7">
        <f>INDEX([1]Data2!$A$1:$K$4320,P3,3)</f>
        <v>5</v>
      </c>
      <c r="Q33" s="8">
        <f>INDEX([1]Data2!$A$1:$K$4320,Q3,3)</f>
        <v>9</v>
      </c>
      <c r="R33" s="8"/>
      <c r="S33" s="8"/>
      <c r="T33" s="8"/>
      <c r="U33" s="8"/>
      <c r="V33" s="8"/>
      <c r="W33" s="8"/>
      <c r="X33" s="9"/>
      <c r="Y33" s="8"/>
      <c r="Z33" s="8"/>
      <c r="AA33" s="10"/>
    </row>
    <row r="34" spans="15:27" x14ac:dyDescent="0.25">
      <c r="O34" s="2" t="s">
        <v>2</v>
      </c>
      <c r="P34" s="7">
        <f>INDEX([1]Data2!$A$1:$K$4320,P4,3)</f>
        <v>6</v>
      </c>
      <c r="Q34" s="8">
        <f>INDEX([1]Data2!$A$1:$K$4320,Q4,3)</f>
        <v>2</v>
      </c>
      <c r="R34" s="8"/>
      <c r="S34" s="8"/>
      <c r="T34" s="8"/>
      <c r="U34" s="8"/>
      <c r="V34" s="8"/>
      <c r="W34" s="8"/>
      <c r="X34" s="8"/>
      <c r="Y34" s="8"/>
      <c r="Z34" s="8"/>
      <c r="AA34" s="10"/>
    </row>
    <row r="35" spans="15:27" x14ac:dyDescent="0.25">
      <c r="O35" s="2" t="s">
        <v>3</v>
      </c>
      <c r="P35" s="7">
        <f>INDEX([1]Data2!$A$1:$K$4320,P5,3)</f>
        <v>3</v>
      </c>
      <c r="Q35" s="8">
        <f>INDEX([1]Data2!$A$1:$K$4320,Q5,3)</f>
        <v>2</v>
      </c>
      <c r="R35" s="8"/>
      <c r="S35" s="8"/>
      <c r="T35" s="8"/>
      <c r="U35" s="8"/>
      <c r="V35" s="8"/>
      <c r="W35" s="8"/>
      <c r="X35" s="8"/>
      <c r="Y35" s="8"/>
      <c r="Z35" s="8"/>
      <c r="AA35" s="10"/>
    </row>
    <row r="36" spans="15:27" x14ac:dyDescent="0.25">
      <c r="O36" s="2" t="s">
        <v>4</v>
      </c>
      <c r="P36" s="7">
        <f>INDEX([1]Data2!$A$1:$K$4320,P6,3)</f>
        <v>2</v>
      </c>
      <c r="Q36" s="8">
        <f>INDEX([1]Data2!$A$1:$K$4320,Q6,3)</f>
        <v>5</v>
      </c>
      <c r="R36" s="8"/>
      <c r="S36" s="8"/>
      <c r="T36" s="8"/>
      <c r="U36" s="8"/>
      <c r="V36" s="8"/>
      <c r="W36" s="8"/>
      <c r="X36" s="8"/>
      <c r="Y36" s="8"/>
      <c r="Z36" s="8"/>
      <c r="AA36" s="10"/>
    </row>
    <row r="37" spans="15:27" x14ac:dyDescent="0.25">
      <c r="O37" s="2" t="s">
        <v>5</v>
      </c>
      <c r="P37" s="7">
        <f>INDEX([1]Data2!$A$1:$K$4320,P7,3)</f>
        <v>9</v>
      </c>
      <c r="Q37" s="8">
        <f>INDEX([1]Data2!$A$1:$K$4320,Q7,3)</f>
        <v>9</v>
      </c>
      <c r="R37" s="8"/>
      <c r="S37" s="8"/>
      <c r="T37" s="8"/>
      <c r="U37" s="8"/>
      <c r="V37" s="8"/>
      <c r="W37" s="8"/>
      <c r="X37" s="8"/>
      <c r="Y37" s="8"/>
      <c r="Z37" s="8"/>
      <c r="AA37" s="10"/>
    </row>
    <row r="38" spans="15:27" x14ac:dyDescent="0.25">
      <c r="O38" s="2" t="s">
        <v>6</v>
      </c>
      <c r="P38" s="7">
        <f>INDEX([1]Data2!$A$1:$K$4320,P8,3)</f>
        <v>2</v>
      </c>
      <c r="Q38" s="8">
        <f>INDEX([1]Data2!$A$1:$K$4320,Q8,3)</f>
        <v>8</v>
      </c>
      <c r="R38" s="8"/>
      <c r="S38" s="8"/>
      <c r="T38" s="8"/>
      <c r="U38" s="8"/>
      <c r="V38" s="8"/>
      <c r="W38" s="8"/>
      <c r="X38" s="8"/>
      <c r="Y38" s="8"/>
      <c r="Z38" s="8"/>
      <c r="AA38" s="10"/>
    </row>
    <row r="39" spans="15:27" ht="15.75" thickBot="1" x14ac:dyDescent="0.3">
      <c r="O39" s="2" t="s">
        <v>7</v>
      </c>
      <c r="P39" s="11">
        <f>INDEX([1]Data2!$A$1:$K$4320,P9,3)</f>
        <v>2</v>
      </c>
      <c r="Q39" s="12">
        <f>INDEX([1]Data2!$A$1:$K$4320,Q9,3)</f>
        <v>11</v>
      </c>
      <c r="R39" s="12"/>
      <c r="S39" s="12"/>
      <c r="T39" s="12"/>
      <c r="U39" s="12"/>
      <c r="V39" s="12"/>
      <c r="W39" s="12"/>
      <c r="X39" s="12"/>
      <c r="Y39" s="12"/>
      <c r="Z39" s="12"/>
      <c r="AA39" s="13"/>
    </row>
    <row r="41" spans="15:27" ht="15.75" thickBot="1" x14ac:dyDescent="0.3">
      <c r="P41" s="1">
        <v>1</v>
      </c>
      <c r="Q41" s="1">
        <v>2</v>
      </c>
      <c r="R41" s="1">
        <v>3</v>
      </c>
      <c r="S41" s="1">
        <v>4</v>
      </c>
      <c r="T41" s="1">
        <v>5</v>
      </c>
      <c r="U41" s="1">
        <v>6</v>
      </c>
      <c r="V41" s="1">
        <v>7</v>
      </c>
      <c r="W41" s="1">
        <v>8</v>
      </c>
      <c r="X41" s="1">
        <v>9</v>
      </c>
      <c r="Y41" s="1">
        <v>10</v>
      </c>
      <c r="Z41" s="1">
        <v>11</v>
      </c>
      <c r="AA41" s="1">
        <v>12</v>
      </c>
    </row>
    <row r="42" spans="15:27" x14ac:dyDescent="0.25">
      <c r="O42" s="2" t="s">
        <v>0</v>
      </c>
      <c r="P42" s="3" t="str">
        <f>CONCATENATE(P12," ",P22,P32)</f>
        <v>29 B5</v>
      </c>
      <c r="Q42" s="4" t="str">
        <f t="shared" ref="Q42:R42" si="0">CONCATENATE(Q12," ",Q22,Q32)</f>
        <v>89 H5</v>
      </c>
      <c r="R42" s="5" t="str">
        <f t="shared" si="0"/>
        <v xml:space="preserve"> </v>
      </c>
      <c r="S42" s="5"/>
      <c r="T42" s="5"/>
      <c r="U42" s="5"/>
      <c r="V42" s="5"/>
      <c r="W42" s="5"/>
      <c r="X42" s="5"/>
      <c r="Y42" s="5"/>
      <c r="Z42" s="5"/>
      <c r="AA42" s="6"/>
    </row>
    <row r="43" spans="15:27" x14ac:dyDescent="0.25">
      <c r="O43" s="2" t="s">
        <v>1</v>
      </c>
      <c r="P43" s="7" t="str">
        <f t="shared" ref="P43:R43" si="1">CONCATENATE(P13," ",P23,P33)</f>
        <v>23 C5</v>
      </c>
      <c r="Q43" s="8" t="str">
        <f t="shared" si="1"/>
        <v>65 H9</v>
      </c>
      <c r="R43" s="8" t="str">
        <f t="shared" si="1"/>
        <v xml:space="preserve"> </v>
      </c>
      <c r="S43" s="8"/>
      <c r="T43" s="8"/>
      <c r="U43" s="8"/>
      <c r="V43" s="8"/>
      <c r="W43" s="8"/>
      <c r="X43" s="9"/>
      <c r="Y43" s="8"/>
      <c r="Z43" s="8"/>
      <c r="AA43" s="10"/>
    </row>
    <row r="44" spans="15:27" x14ac:dyDescent="0.25">
      <c r="O44" s="2" t="s">
        <v>2</v>
      </c>
      <c r="P44" s="7" t="str">
        <f t="shared" ref="P44:R44" si="2">CONCATENATE(P14," ",P24,P34)</f>
        <v>85 E6</v>
      </c>
      <c r="Q44" s="8" t="str">
        <f t="shared" si="2"/>
        <v>31 B2</v>
      </c>
      <c r="R44" s="8" t="str">
        <f t="shared" si="2"/>
        <v xml:space="preserve"> </v>
      </c>
      <c r="S44" s="8"/>
      <c r="T44" s="8"/>
      <c r="U44" s="8"/>
      <c r="V44" s="8"/>
      <c r="W44" s="8"/>
      <c r="X44" s="8"/>
      <c r="Y44" s="8"/>
      <c r="Z44" s="8"/>
      <c r="AA44" s="10"/>
    </row>
    <row r="45" spans="15:27" x14ac:dyDescent="0.25">
      <c r="O45" s="2" t="s">
        <v>3</v>
      </c>
      <c r="P45" s="7" t="str">
        <f t="shared" ref="P45:R45" si="3">CONCATENATE(P15," ",P25,P35)</f>
        <v>63 F3</v>
      </c>
      <c r="Q45" s="8" t="str">
        <f t="shared" si="3"/>
        <v>41 G2</v>
      </c>
      <c r="R45" s="8" t="str">
        <f t="shared" si="3"/>
        <v xml:space="preserve"> </v>
      </c>
      <c r="S45" s="8"/>
      <c r="T45" s="8"/>
      <c r="U45" s="8"/>
      <c r="V45" s="8"/>
      <c r="W45" s="8"/>
      <c r="X45" s="8"/>
      <c r="Y45" s="8"/>
      <c r="Z45" s="8"/>
      <c r="AA45" s="10"/>
    </row>
    <row r="46" spans="15:27" x14ac:dyDescent="0.25">
      <c r="O46" s="2" t="s">
        <v>4</v>
      </c>
      <c r="P46" s="7" t="str">
        <f t="shared" ref="P46:R46" si="4">CONCATENATE(P16," ",P26,P36)</f>
        <v>37 E2</v>
      </c>
      <c r="Q46" s="8" t="str">
        <f t="shared" si="4"/>
        <v>55 C5</v>
      </c>
      <c r="R46" s="8" t="str">
        <f t="shared" si="4"/>
        <v xml:space="preserve"> </v>
      </c>
      <c r="S46" s="8"/>
      <c r="T46" s="8"/>
      <c r="U46" s="8"/>
      <c r="V46" s="8"/>
      <c r="W46" s="8"/>
      <c r="X46" s="8"/>
      <c r="Y46" s="8"/>
      <c r="Z46" s="8"/>
      <c r="AA46" s="10"/>
    </row>
    <row r="47" spans="15:27" x14ac:dyDescent="0.25">
      <c r="O47" s="2" t="s">
        <v>5</v>
      </c>
      <c r="P47" s="7" t="str">
        <f t="shared" ref="P47:R47" si="5">CONCATENATE(P17," ",P27,P37)</f>
        <v>61 F9</v>
      </c>
      <c r="Q47" s="8" t="str">
        <f t="shared" si="5"/>
        <v>59 B9</v>
      </c>
      <c r="R47" s="8" t="str">
        <f t="shared" si="5"/>
        <v xml:space="preserve"> </v>
      </c>
      <c r="S47" s="8"/>
      <c r="T47" s="8"/>
      <c r="U47" s="8"/>
      <c r="V47" s="8"/>
      <c r="W47" s="8"/>
      <c r="X47" s="8"/>
      <c r="Y47" s="8"/>
      <c r="Z47" s="8"/>
      <c r="AA47" s="10"/>
    </row>
    <row r="48" spans="15:27" x14ac:dyDescent="0.25">
      <c r="O48" s="2" t="s">
        <v>6</v>
      </c>
      <c r="P48" s="7" t="str">
        <f t="shared" ref="P48:R48" si="6">CONCATENATE(P18," ",P28,P38)</f>
        <v>29 A2</v>
      </c>
      <c r="Q48" s="8" t="str">
        <f t="shared" si="6"/>
        <v>43 G8</v>
      </c>
      <c r="R48" s="8" t="str">
        <f t="shared" si="6"/>
        <v xml:space="preserve"> </v>
      </c>
      <c r="S48" s="8"/>
      <c r="T48" s="8"/>
      <c r="U48" s="8"/>
      <c r="V48" s="8"/>
      <c r="W48" s="8"/>
      <c r="X48" s="8"/>
      <c r="Y48" s="8"/>
      <c r="Z48" s="8"/>
      <c r="AA48" s="10"/>
    </row>
    <row r="49" spans="15:27" ht="15.75" thickBot="1" x14ac:dyDescent="0.3">
      <c r="O49" s="2" t="s">
        <v>7</v>
      </c>
      <c r="P49" s="11" t="str">
        <f t="shared" ref="P49:R49" si="7">CONCATENATE(P19," ",P29,P39)</f>
        <v>83 B2</v>
      </c>
      <c r="Q49" s="12" t="str">
        <f t="shared" si="7"/>
        <v>45 D11</v>
      </c>
      <c r="R49" s="12" t="str">
        <f t="shared" si="7"/>
        <v xml:space="preserve"> </v>
      </c>
      <c r="S49" s="12"/>
      <c r="T49" s="12"/>
      <c r="U49" s="12"/>
      <c r="V49" s="12"/>
      <c r="W49" s="12"/>
      <c r="X49" s="12"/>
      <c r="Y49" s="12"/>
      <c r="Z49" s="12"/>
      <c r="AA49" s="13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25" workbookViewId="0">
      <selection activeCell="L55" sqref="L55"/>
    </sheetView>
  </sheetViews>
  <sheetFormatPr defaultRowHeight="15" x14ac:dyDescent="0.25"/>
  <sheetData>
    <row r="1" spans="1:19" x14ac:dyDescent="0.25">
      <c r="A1" t="s">
        <v>9</v>
      </c>
      <c r="B1">
        <v>1543</v>
      </c>
      <c r="C1" t="s">
        <v>382</v>
      </c>
      <c r="D1">
        <v>1092</v>
      </c>
      <c r="E1">
        <v>23</v>
      </c>
      <c r="F1" t="s">
        <v>2</v>
      </c>
      <c r="G1">
        <v>5</v>
      </c>
      <c r="H1" t="s">
        <v>383</v>
      </c>
      <c r="J1">
        <v>1</v>
      </c>
      <c r="K1" t="s">
        <v>1068</v>
      </c>
      <c r="L1" t="s">
        <v>1069</v>
      </c>
    </row>
    <row r="2" spans="1:19" x14ac:dyDescent="0.25">
      <c r="A2" t="s">
        <v>8</v>
      </c>
      <c r="B2">
        <v>1542</v>
      </c>
      <c r="C2" t="s">
        <v>380</v>
      </c>
      <c r="D2">
        <v>1379</v>
      </c>
      <c r="E2">
        <v>29</v>
      </c>
      <c r="F2" t="s">
        <v>1</v>
      </c>
      <c r="G2">
        <v>5</v>
      </c>
      <c r="H2" t="s">
        <v>381</v>
      </c>
      <c r="J2">
        <v>1</v>
      </c>
      <c r="K2" t="s">
        <v>1068</v>
      </c>
      <c r="L2" t="s">
        <v>1069</v>
      </c>
    </row>
    <row r="3" spans="1:19" x14ac:dyDescent="0.25">
      <c r="A3" t="s">
        <v>18</v>
      </c>
      <c r="B3">
        <v>4013</v>
      </c>
      <c r="C3" t="s">
        <v>400</v>
      </c>
      <c r="D3">
        <v>1451</v>
      </c>
      <c r="E3">
        <v>31</v>
      </c>
      <c r="F3" t="s">
        <v>1</v>
      </c>
      <c r="G3">
        <v>2</v>
      </c>
      <c r="H3" t="s">
        <v>401</v>
      </c>
      <c r="J3">
        <v>1</v>
      </c>
      <c r="K3" t="s">
        <v>1068</v>
      </c>
      <c r="L3" t="s">
        <v>1070</v>
      </c>
    </row>
    <row r="4" spans="1:19" x14ac:dyDescent="0.25">
      <c r="A4" t="s">
        <v>24</v>
      </c>
      <c r="B4">
        <v>1252</v>
      </c>
      <c r="C4" t="s">
        <v>408</v>
      </c>
      <c r="D4">
        <v>2628</v>
      </c>
      <c r="E4">
        <v>55</v>
      </c>
      <c r="F4" t="s">
        <v>2</v>
      </c>
      <c r="G4">
        <v>5</v>
      </c>
      <c r="H4" t="s">
        <v>409</v>
      </c>
      <c r="J4">
        <v>1</v>
      </c>
      <c r="K4" t="s">
        <v>1068</v>
      </c>
      <c r="L4" t="s">
        <v>1071</v>
      </c>
      <c r="M4" t="s">
        <v>1070</v>
      </c>
    </row>
    <row r="5" spans="1:19" x14ac:dyDescent="0.25">
      <c r="A5" t="s">
        <v>11</v>
      </c>
      <c r="B5">
        <v>1763</v>
      </c>
      <c r="C5" t="s">
        <v>386</v>
      </c>
      <c r="D5">
        <v>2999</v>
      </c>
      <c r="E5">
        <v>63</v>
      </c>
      <c r="F5" t="s">
        <v>5</v>
      </c>
      <c r="G5">
        <v>3</v>
      </c>
      <c r="H5" t="s">
        <v>387</v>
      </c>
      <c r="J5">
        <v>1</v>
      </c>
      <c r="K5" t="s">
        <v>1068</v>
      </c>
      <c r="L5" t="s">
        <v>1069</v>
      </c>
    </row>
    <row r="6" spans="1:19" x14ac:dyDescent="0.25">
      <c r="A6" t="s">
        <v>17</v>
      </c>
      <c r="B6">
        <v>3507</v>
      </c>
      <c r="C6" t="s">
        <v>398</v>
      </c>
      <c r="D6">
        <v>3145</v>
      </c>
      <c r="E6">
        <v>65</v>
      </c>
      <c r="F6" t="s">
        <v>7</v>
      </c>
      <c r="G6">
        <v>9</v>
      </c>
      <c r="H6" t="s">
        <v>399</v>
      </c>
      <c r="J6">
        <v>1</v>
      </c>
      <c r="K6" t="s">
        <v>1068</v>
      </c>
      <c r="L6" t="s">
        <v>1072</v>
      </c>
      <c r="M6" t="s">
        <v>1069</v>
      </c>
      <c r="N6" t="s">
        <v>173</v>
      </c>
      <c r="O6" t="s">
        <v>1073</v>
      </c>
      <c r="P6" t="s">
        <v>1074</v>
      </c>
      <c r="Q6" t="s">
        <v>1075</v>
      </c>
      <c r="R6" t="s">
        <v>1076</v>
      </c>
      <c r="S6" t="s">
        <v>1070</v>
      </c>
    </row>
    <row r="7" spans="1:19" x14ac:dyDescent="0.25">
      <c r="A7" t="s">
        <v>15</v>
      </c>
      <c r="B7">
        <v>1764</v>
      </c>
      <c r="C7" t="s">
        <v>394</v>
      </c>
      <c r="D7">
        <v>3947</v>
      </c>
      <c r="E7">
        <v>83</v>
      </c>
      <c r="F7" t="s">
        <v>1</v>
      </c>
      <c r="G7">
        <v>2</v>
      </c>
      <c r="H7" t="s">
        <v>395</v>
      </c>
      <c r="J7">
        <v>1</v>
      </c>
      <c r="K7" t="s">
        <v>1068</v>
      </c>
      <c r="L7" t="s">
        <v>1077</v>
      </c>
      <c r="M7" t="s">
        <v>1069</v>
      </c>
      <c r="N7" t="s">
        <v>1074</v>
      </c>
    </row>
    <row r="8" spans="1:19" x14ac:dyDescent="0.25">
      <c r="A8" t="s">
        <v>10</v>
      </c>
      <c r="B8">
        <v>1758</v>
      </c>
      <c r="C8" t="s">
        <v>384</v>
      </c>
      <c r="D8">
        <v>4077</v>
      </c>
      <c r="E8">
        <v>85</v>
      </c>
      <c r="F8" t="s">
        <v>4</v>
      </c>
      <c r="G8">
        <v>6</v>
      </c>
      <c r="H8" t="s">
        <v>385</v>
      </c>
      <c r="J8">
        <v>1</v>
      </c>
      <c r="K8" t="s">
        <v>1068</v>
      </c>
      <c r="L8" t="s">
        <v>1072</v>
      </c>
    </row>
    <row r="9" spans="1:19" x14ac:dyDescent="0.25">
      <c r="A9" t="s">
        <v>65</v>
      </c>
      <c r="B9">
        <v>651</v>
      </c>
      <c r="C9" t="s">
        <v>481</v>
      </c>
      <c r="D9">
        <v>50</v>
      </c>
      <c r="E9">
        <v>1</v>
      </c>
      <c r="F9" t="s">
        <v>0</v>
      </c>
      <c r="G9">
        <v>7</v>
      </c>
      <c r="H9" t="s">
        <v>482</v>
      </c>
      <c r="I9">
        <v>125</v>
      </c>
      <c r="J9">
        <v>1</v>
      </c>
      <c r="K9" t="s">
        <v>1077</v>
      </c>
      <c r="L9" t="s">
        <v>1069</v>
      </c>
      <c r="M9" t="s">
        <v>173</v>
      </c>
      <c r="N9" t="s">
        <v>1073</v>
      </c>
    </row>
    <row r="10" spans="1:19" x14ac:dyDescent="0.25">
      <c r="A10" t="s">
        <v>50</v>
      </c>
      <c r="B10">
        <v>1594</v>
      </c>
      <c r="C10" t="s">
        <v>453</v>
      </c>
      <c r="D10">
        <v>223</v>
      </c>
      <c r="E10">
        <v>5</v>
      </c>
      <c r="F10" t="s">
        <v>5</v>
      </c>
      <c r="G10">
        <v>4</v>
      </c>
      <c r="H10" t="s">
        <v>454</v>
      </c>
      <c r="I10">
        <v>177</v>
      </c>
      <c r="J10">
        <v>1</v>
      </c>
      <c r="K10" t="s">
        <v>1077</v>
      </c>
      <c r="L10" t="s">
        <v>173</v>
      </c>
      <c r="M10" t="s">
        <v>1073</v>
      </c>
    </row>
    <row r="11" spans="1:19" x14ac:dyDescent="0.25">
      <c r="A11" t="s">
        <v>66</v>
      </c>
      <c r="B11">
        <v>2539</v>
      </c>
      <c r="C11" t="s">
        <v>483</v>
      </c>
      <c r="D11">
        <v>499</v>
      </c>
      <c r="E11">
        <v>11</v>
      </c>
      <c r="F11" t="s">
        <v>1</v>
      </c>
      <c r="G11">
        <v>3</v>
      </c>
      <c r="H11" t="s">
        <v>484</v>
      </c>
      <c r="I11">
        <v>270</v>
      </c>
      <c r="J11">
        <v>1</v>
      </c>
      <c r="K11" t="s">
        <v>1077</v>
      </c>
      <c r="L11" t="s">
        <v>1071</v>
      </c>
    </row>
    <row r="12" spans="1:19" x14ac:dyDescent="0.25">
      <c r="A12" t="s">
        <v>71</v>
      </c>
      <c r="B12">
        <v>2584</v>
      </c>
      <c r="C12" t="s">
        <v>492</v>
      </c>
      <c r="D12">
        <v>1167</v>
      </c>
      <c r="E12">
        <v>25</v>
      </c>
      <c r="F12" t="s">
        <v>5</v>
      </c>
      <c r="G12">
        <v>2</v>
      </c>
      <c r="H12" t="s">
        <v>493</v>
      </c>
      <c r="I12">
        <v>28</v>
      </c>
      <c r="J12">
        <v>1</v>
      </c>
      <c r="K12" t="s">
        <v>1077</v>
      </c>
      <c r="L12" t="s">
        <v>1072</v>
      </c>
      <c r="M12" t="s">
        <v>1075</v>
      </c>
    </row>
    <row r="13" spans="1:19" x14ac:dyDescent="0.25">
      <c r="A13" t="s">
        <v>29</v>
      </c>
      <c r="B13">
        <v>1244</v>
      </c>
      <c r="C13" t="s">
        <v>417</v>
      </c>
      <c r="D13">
        <v>1438</v>
      </c>
      <c r="E13">
        <v>29</v>
      </c>
      <c r="F13" t="s">
        <v>4</v>
      </c>
      <c r="G13">
        <v>12</v>
      </c>
      <c r="H13" t="s">
        <v>418</v>
      </c>
      <c r="I13">
        <v>336</v>
      </c>
      <c r="J13">
        <v>1</v>
      </c>
      <c r="K13" t="s">
        <v>1077</v>
      </c>
      <c r="L13" t="s">
        <v>1075</v>
      </c>
    </row>
    <row r="14" spans="1:19" x14ac:dyDescent="0.25">
      <c r="A14" t="s">
        <v>45</v>
      </c>
      <c r="B14">
        <v>446</v>
      </c>
      <c r="C14" t="s">
        <v>443</v>
      </c>
      <c r="D14">
        <v>1923</v>
      </c>
      <c r="E14">
        <v>41</v>
      </c>
      <c r="F14" t="s">
        <v>1</v>
      </c>
      <c r="G14">
        <v>1</v>
      </c>
      <c r="H14" t="s">
        <v>444</v>
      </c>
      <c r="I14">
        <v>361</v>
      </c>
      <c r="J14">
        <v>1</v>
      </c>
      <c r="K14" t="s">
        <v>1077</v>
      </c>
      <c r="L14" t="s">
        <v>1075</v>
      </c>
      <c r="M14" t="s">
        <v>1076</v>
      </c>
    </row>
    <row r="15" spans="1:19" x14ac:dyDescent="0.25">
      <c r="A15" t="s">
        <v>40</v>
      </c>
      <c r="B15">
        <v>3104</v>
      </c>
      <c r="C15" t="s">
        <v>433</v>
      </c>
      <c r="D15">
        <v>2074</v>
      </c>
      <c r="E15">
        <v>43</v>
      </c>
      <c r="F15" t="s">
        <v>0</v>
      </c>
      <c r="G15">
        <v>8</v>
      </c>
      <c r="H15" t="s">
        <v>434</v>
      </c>
      <c r="I15">
        <v>128</v>
      </c>
      <c r="J15">
        <v>1</v>
      </c>
      <c r="K15" t="s">
        <v>1077</v>
      </c>
      <c r="L15" t="s">
        <v>1069</v>
      </c>
      <c r="M15" t="s">
        <v>173</v>
      </c>
      <c r="N15" t="s">
        <v>1073</v>
      </c>
      <c r="O15" t="s">
        <v>1076</v>
      </c>
    </row>
    <row r="16" spans="1:19" x14ac:dyDescent="0.25">
      <c r="A16" t="s">
        <v>52</v>
      </c>
      <c r="B16">
        <v>2580</v>
      </c>
      <c r="C16" t="s">
        <v>457</v>
      </c>
      <c r="D16">
        <v>2201</v>
      </c>
      <c r="E16">
        <v>45</v>
      </c>
      <c r="F16" t="s">
        <v>7</v>
      </c>
      <c r="G16">
        <v>11</v>
      </c>
      <c r="H16" t="s">
        <v>458</v>
      </c>
      <c r="I16">
        <v>134</v>
      </c>
      <c r="J16">
        <v>1</v>
      </c>
      <c r="K16" t="s">
        <v>1077</v>
      </c>
      <c r="L16" t="s">
        <v>1069</v>
      </c>
    </row>
    <row r="17" spans="1:14" x14ac:dyDescent="0.25">
      <c r="A17" t="s">
        <v>72</v>
      </c>
      <c r="B17">
        <v>652</v>
      </c>
      <c r="C17" t="s">
        <v>494</v>
      </c>
      <c r="D17">
        <v>2229</v>
      </c>
      <c r="E17">
        <v>47</v>
      </c>
      <c r="F17" t="s">
        <v>3</v>
      </c>
      <c r="G17">
        <v>3</v>
      </c>
      <c r="H17" t="s">
        <v>495</v>
      </c>
      <c r="I17">
        <v>131</v>
      </c>
      <c r="J17">
        <v>1</v>
      </c>
      <c r="K17" t="s">
        <v>1077</v>
      </c>
      <c r="L17" t="s">
        <v>173</v>
      </c>
      <c r="M17" t="s">
        <v>1073</v>
      </c>
    </row>
    <row r="18" spans="1:14" x14ac:dyDescent="0.25">
      <c r="A18" t="s">
        <v>73</v>
      </c>
      <c r="B18">
        <v>1250</v>
      </c>
      <c r="C18" t="s">
        <v>496</v>
      </c>
      <c r="D18">
        <v>2626</v>
      </c>
      <c r="E18">
        <v>55</v>
      </c>
      <c r="F18" t="s">
        <v>0</v>
      </c>
      <c r="G18">
        <v>5</v>
      </c>
      <c r="H18" t="s">
        <v>497</v>
      </c>
      <c r="I18">
        <v>7</v>
      </c>
      <c r="J18">
        <v>1</v>
      </c>
      <c r="K18" t="s">
        <v>1077</v>
      </c>
      <c r="L18" t="s">
        <v>1072</v>
      </c>
      <c r="M18" t="s">
        <v>1074</v>
      </c>
    </row>
    <row r="19" spans="1:14" x14ac:dyDescent="0.25">
      <c r="A19" t="s">
        <v>38</v>
      </c>
      <c r="B19">
        <v>2578</v>
      </c>
      <c r="C19" t="s">
        <v>429</v>
      </c>
      <c r="D19">
        <v>2764</v>
      </c>
      <c r="E19">
        <v>57</v>
      </c>
      <c r="F19" t="s">
        <v>2</v>
      </c>
      <c r="G19">
        <v>10</v>
      </c>
      <c r="H19" t="s">
        <v>430</v>
      </c>
      <c r="I19">
        <v>98</v>
      </c>
      <c r="J19">
        <v>1</v>
      </c>
      <c r="K19" t="s">
        <v>1077</v>
      </c>
      <c r="L19" t="s">
        <v>1069</v>
      </c>
      <c r="M19" t="s">
        <v>173</v>
      </c>
      <c r="N19" t="s">
        <v>1073</v>
      </c>
    </row>
    <row r="20" spans="1:14" x14ac:dyDescent="0.25">
      <c r="A20" t="s">
        <v>61</v>
      </c>
      <c r="B20">
        <v>4309</v>
      </c>
      <c r="C20" t="s">
        <v>474</v>
      </c>
      <c r="D20">
        <v>3529</v>
      </c>
      <c r="E20">
        <v>73</v>
      </c>
      <c r="F20" t="s">
        <v>7</v>
      </c>
      <c r="G20">
        <v>9</v>
      </c>
      <c r="H20" t="s">
        <v>475</v>
      </c>
      <c r="I20">
        <v>103</v>
      </c>
      <c r="J20">
        <v>1</v>
      </c>
      <c r="K20" t="s">
        <v>1077</v>
      </c>
      <c r="L20" t="s">
        <v>1069</v>
      </c>
    </row>
    <row r="21" spans="1:14" x14ac:dyDescent="0.25">
      <c r="A21" t="s">
        <v>69</v>
      </c>
      <c r="B21">
        <v>4419</v>
      </c>
      <c r="C21" t="s">
        <v>373</v>
      </c>
      <c r="D21">
        <v>3870</v>
      </c>
      <c r="E21">
        <v>81</v>
      </c>
      <c r="F21" t="s">
        <v>4</v>
      </c>
      <c r="G21">
        <v>4</v>
      </c>
      <c r="H21" t="s">
        <v>489</v>
      </c>
      <c r="I21">
        <v>360</v>
      </c>
      <c r="J21">
        <v>1</v>
      </c>
      <c r="K21" t="s">
        <v>1077</v>
      </c>
      <c r="L21" t="s">
        <v>1076</v>
      </c>
    </row>
    <row r="22" spans="1:14" x14ac:dyDescent="0.25">
      <c r="A22" t="s">
        <v>70</v>
      </c>
      <c r="B22">
        <v>61</v>
      </c>
      <c r="C22" t="s">
        <v>490</v>
      </c>
      <c r="D22">
        <v>4069</v>
      </c>
      <c r="E22">
        <v>85</v>
      </c>
      <c r="F22" t="s">
        <v>4</v>
      </c>
      <c r="G22">
        <v>5</v>
      </c>
      <c r="H22" t="s">
        <v>491</v>
      </c>
      <c r="I22">
        <v>8</v>
      </c>
      <c r="J22">
        <v>1</v>
      </c>
      <c r="K22" t="s">
        <v>1077</v>
      </c>
      <c r="L22" t="s">
        <v>1072</v>
      </c>
    </row>
    <row r="23" spans="1:14" x14ac:dyDescent="0.25">
      <c r="A23" t="s">
        <v>31</v>
      </c>
      <c r="B23">
        <v>2501</v>
      </c>
      <c r="C23" t="s">
        <v>421</v>
      </c>
      <c r="D23">
        <v>4112</v>
      </c>
      <c r="E23">
        <v>85</v>
      </c>
      <c r="F23" t="s">
        <v>7</v>
      </c>
      <c r="G23">
        <v>10</v>
      </c>
      <c r="H23" t="s">
        <v>422</v>
      </c>
      <c r="I23">
        <v>204</v>
      </c>
      <c r="J23">
        <v>1</v>
      </c>
      <c r="K23" t="s">
        <v>1077</v>
      </c>
      <c r="L23" t="s">
        <v>1073</v>
      </c>
    </row>
    <row r="24" spans="1:14" x14ac:dyDescent="0.25">
      <c r="A24" t="s">
        <v>91</v>
      </c>
      <c r="B24">
        <v>1197</v>
      </c>
      <c r="C24" t="s">
        <v>529</v>
      </c>
      <c r="D24">
        <v>32</v>
      </c>
      <c r="E24">
        <v>1</v>
      </c>
      <c r="F24" t="s">
        <v>6</v>
      </c>
      <c r="G24">
        <v>4</v>
      </c>
      <c r="H24" t="s">
        <v>530</v>
      </c>
      <c r="I24">
        <v>172</v>
      </c>
      <c r="J24">
        <v>1</v>
      </c>
      <c r="K24" t="s">
        <v>1072</v>
      </c>
      <c r="L24" t="s">
        <v>1073</v>
      </c>
      <c r="M24" t="s">
        <v>1071</v>
      </c>
      <c r="N24" t="s">
        <v>1070</v>
      </c>
    </row>
    <row r="25" spans="1:14" x14ac:dyDescent="0.25">
      <c r="A25" t="s">
        <v>101</v>
      </c>
      <c r="B25">
        <v>2462</v>
      </c>
      <c r="C25" t="s">
        <v>545</v>
      </c>
      <c r="D25">
        <v>1051</v>
      </c>
      <c r="E25">
        <v>21</v>
      </c>
      <c r="F25" t="s">
        <v>1</v>
      </c>
      <c r="G25">
        <v>12</v>
      </c>
      <c r="H25" t="s">
        <v>546</v>
      </c>
      <c r="I25">
        <v>33</v>
      </c>
      <c r="J25">
        <v>1</v>
      </c>
      <c r="K25" t="s">
        <v>1072</v>
      </c>
      <c r="L25" t="s">
        <v>1069</v>
      </c>
    </row>
    <row r="26" spans="1:14" x14ac:dyDescent="0.25">
      <c r="A26" t="s">
        <v>81</v>
      </c>
      <c r="B26">
        <v>1248</v>
      </c>
      <c r="C26" t="s">
        <v>510</v>
      </c>
      <c r="D26">
        <v>2186</v>
      </c>
      <c r="E26">
        <v>45</v>
      </c>
      <c r="F26" t="s">
        <v>0</v>
      </c>
      <c r="G26">
        <v>10</v>
      </c>
      <c r="H26" t="s">
        <v>511</v>
      </c>
      <c r="I26">
        <v>210</v>
      </c>
      <c r="J26">
        <v>1</v>
      </c>
      <c r="K26" t="s">
        <v>1072</v>
      </c>
      <c r="L26" t="s">
        <v>1074</v>
      </c>
    </row>
    <row r="27" spans="1:14" x14ac:dyDescent="0.25">
      <c r="A27" t="s">
        <v>92</v>
      </c>
      <c r="B27">
        <v>1198</v>
      </c>
      <c r="C27" t="s">
        <v>531</v>
      </c>
      <c r="D27">
        <v>2360</v>
      </c>
      <c r="E27">
        <v>49</v>
      </c>
      <c r="F27" t="s">
        <v>6</v>
      </c>
      <c r="G27">
        <v>7</v>
      </c>
      <c r="H27" t="s">
        <v>532</v>
      </c>
      <c r="I27">
        <v>172</v>
      </c>
      <c r="J27">
        <v>1</v>
      </c>
      <c r="K27" t="s">
        <v>1072</v>
      </c>
      <c r="L27" t="s">
        <v>1073</v>
      </c>
      <c r="M27" t="s">
        <v>1071</v>
      </c>
      <c r="N27" t="s">
        <v>1070</v>
      </c>
    </row>
    <row r="28" spans="1:14" x14ac:dyDescent="0.25">
      <c r="A28" t="s">
        <v>113</v>
      </c>
      <c r="B28">
        <v>2556</v>
      </c>
      <c r="C28" t="s">
        <v>568</v>
      </c>
      <c r="D28">
        <v>3747</v>
      </c>
      <c r="E28">
        <v>79</v>
      </c>
      <c r="F28" t="s">
        <v>1</v>
      </c>
      <c r="G28">
        <v>1</v>
      </c>
      <c r="H28" t="s">
        <v>569</v>
      </c>
      <c r="I28">
        <v>298</v>
      </c>
      <c r="J28">
        <v>1</v>
      </c>
      <c r="K28" t="s">
        <v>1072</v>
      </c>
      <c r="L28" t="s">
        <v>1076</v>
      </c>
    </row>
    <row r="29" spans="1:14" x14ac:dyDescent="0.25">
      <c r="A29" t="s">
        <v>76</v>
      </c>
      <c r="B29">
        <v>1077</v>
      </c>
      <c r="C29" t="s">
        <v>502</v>
      </c>
      <c r="D29">
        <v>3611</v>
      </c>
      <c r="E29">
        <v>75</v>
      </c>
      <c r="F29" t="s">
        <v>1</v>
      </c>
      <c r="G29">
        <v>8</v>
      </c>
      <c r="H29" t="s">
        <v>503</v>
      </c>
      <c r="J29">
        <v>1</v>
      </c>
      <c r="K29" t="s">
        <v>1072</v>
      </c>
      <c r="L29" t="s">
        <v>1070</v>
      </c>
    </row>
    <row r="30" spans="1:14" x14ac:dyDescent="0.25">
      <c r="A30" t="s">
        <v>151</v>
      </c>
      <c r="B30">
        <v>2570</v>
      </c>
      <c r="C30" t="s">
        <v>630</v>
      </c>
      <c r="D30">
        <v>62</v>
      </c>
      <c r="E30">
        <v>1</v>
      </c>
      <c r="F30" t="s">
        <v>4</v>
      </c>
      <c r="G30">
        <v>8</v>
      </c>
      <c r="H30" t="s">
        <v>631</v>
      </c>
      <c r="I30">
        <v>52</v>
      </c>
      <c r="J30">
        <v>1</v>
      </c>
      <c r="K30" t="s">
        <v>1069</v>
      </c>
      <c r="L30" t="s">
        <v>173</v>
      </c>
    </row>
    <row r="31" spans="1:14" x14ac:dyDescent="0.25">
      <c r="A31" t="s">
        <v>146</v>
      </c>
      <c r="B31">
        <v>1618</v>
      </c>
      <c r="C31" t="s">
        <v>621</v>
      </c>
      <c r="D31">
        <v>113</v>
      </c>
      <c r="E31">
        <v>3</v>
      </c>
      <c r="F31" t="s">
        <v>7</v>
      </c>
      <c r="G31">
        <v>2</v>
      </c>
      <c r="H31" t="s">
        <v>622</v>
      </c>
      <c r="I31">
        <v>122</v>
      </c>
      <c r="J31">
        <v>1</v>
      </c>
      <c r="K31" t="s">
        <v>1069</v>
      </c>
      <c r="L31" t="s">
        <v>1074</v>
      </c>
      <c r="M31" t="s">
        <v>1071</v>
      </c>
      <c r="N31" t="s">
        <v>1076</v>
      </c>
    </row>
    <row r="32" spans="1:14" x14ac:dyDescent="0.25">
      <c r="A32" t="s">
        <v>138</v>
      </c>
      <c r="B32">
        <v>422</v>
      </c>
      <c r="C32" t="s">
        <v>609</v>
      </c>
      <c r="D32">
        <v>368</v>
      </c>
      <c r="E32">
        <v>7</v>
      </c>
      <c r="F32" t="s">
        <v>6</v>
      </c>
      <c r="G32">
        <v>10</v>
      </c>
      <c r="H32" t="s">
        <v>610</v>
      </c>
      <c r="I32">
        <v>207</v>
      </c>
      <c r="J32">
        <v>1</v>
      </c>
      <c r="K32" t="s">
        <v>1069</v>
      </c>
      <c r="L32" t="s">
        <v>1071</v>
      </c>
    </row>
    <row r="33" spans="1:14" x14ac:dyDescent="0.25">
      <c r="A33" t="s">
        <v>152</v>
      </c>
      <c r="B33">
        <v>2571</v>
      </c>
      <c r="C33" t="s">
        <v>632</v>
      </c>
      <c r="D33">
        <v>510</v>
      </c>
      <c r="E33">
        <v>11</v>
      </c>
      <c r="F33" t="s">
        <v>4</v>
      </c>
      <c r="G33">
        <v>4</v>
      </c>
      <c r="H33" t="s">
        <v>633</v>
      </c>
      <c r="I33">
        <v>52</v>
      </c>
      <c r="J33">
        <v>1</v>
      </c>
      <c r="K33" t="s">
        <v>1069</v>
      </c>
      <c r="L33" t="s">
        <v>173</v>
      </c>
    </row>
    <row r="34" spans="1:14" x14ac:dyDescent="0.25">
      <c r="A34" t="s">
        <v>159</v>
      </c>
      <c r="B34">
        <v>1737</v>
      </c>
      <c r="C34" t="s">
        <v>645</v>
      </c>
      <c r="D34">
        <v>553</v>
      </c>
      <c r="E34">
        <v>11</v>
      </c>
      <c r="F34" t="s">
        <v>7</v>
      </c>
      <c r="G34">
        <v>9</v>
      </c>
      <c r="H34" t="s">
        <v>646</v>
      </c>
      <c r="I34">
        <v>79</v>
      </c>
      <c r="J34">
        <v>1</v>
      </c>
      <c r="K34" t="s">
        <v>1069</v>
      </c>
      <c r="L34" t="s">
        <v>1073</v>
      </c>
      <c r="M34" t="s">
        <v>1075</v>
      </c>
      <c r="N34" t="s">
        <v>1076</v>
      </c>
    </row>
    <row r="35" spans="1:14" x14ac:dyDescent="0.25">
      <c r="A35" t="s">
        <v>170</v>
      </c>
      <c r="B35">
        <v>1889</v>
      </c>
      <c r="C35" t="s">
        <v>667</v>
      </c>
      <c r="D35">
        <v>789</v>
      </c>
      <c r="E35">
        <v>17</v>
      </c>
      <c r="F35" t="s">
        <v>3</v>
      </c>
      <c r="G35">
        <v>3</v>
      </c>
      <c r="H35" t="s">
        <v>668</v>
      </c>
      <c r="I35">
        <v>163</v>
      </c>
      <c r="J35">
        <v>1</v>
      </c>
      <c r="K35" t="s">
        <v>1069</v>
      </c>
      <c r="L35" t="s">
        <v>1071</v>
      </c>
    </row>
    <row r="36" spans="1:14" x14ac:dyDescent="0.25">
      <c r="A36" t="s">
        <v>157</v>
      </c>
      <c r="B36">
        <v>536</v>
      </c>
      <c r="C36" t="s">
        <v>641</v>
      </c>
      <c r="D36">
        <v>1175</v>
      </c>
      <c r="E36">
        <v>25</v>
      </c>
      <c r="F36" t="s">
        <v>5</v>
      </c>
      <c r="G36">
        <v>3</v>
      </c>
      <c r="H36" t="s">
        <v>642</v>
      </c>
      <c r="I36">
        <v>224</v>
      </c>
      <c r="J36">
        <v>1</v>
      </c>
      <c r="K36" t="s">
        <v>1069</v>
      </c>
      <c r="L36" t="s">
        <v>1075</v>
      </c>
    </row>
    <row r="37" spans="1:14" x14ac:dyDescent="0.25">
      <c r="A37" t="s">
        <v>134</v>
      </c>
      <c r="B37">
        <v>2445</v>
      </c>
      <c r="C37" t="s">
        <v>599</v>
      </c>
      <c r="D37">
        <v>1320</v>
      </c>
      <c r="E37">
        <v>27</v>
      </c>
      <c r="F37" t="s">
        <v>6</v>
      </c>
      <c r="G37">
        <v>9</v>
      </c>
      <c r="H37" t="s">
        <v>600</v>
      </c>
      <c r="I37">
        <v>265</v>
      </c>
      <c r="J37">
        <v>1</v>
      </c>
      <c r="K37" t="s">
        <v>1069</v>
      </c>
      <c r="L37" t="s">
        <v>1075</v>
      </c>
    </row>
    <row r="38" spans="1:14" x14ac:dyDescent="0.25">
      <c r="A38" t="s">
        <v>127</v>
      </c>
      <c r="B38">
        <v>3508</v>
      </c>
      <c r="C38" t="s">
        <v>591</v>
      </c>
      <c r="D38">
        <v>1728</v>
      </c>
      <c r="E38">
        <v>35</v>
      </c>
      <c r="F38" t="s">
        <v>6</v>
      </c>
      <c r="G38">
        <v>12</v>
      </c>
      <c r="H38" t="s">
        <v>592</v>
      </c>
      <c r="I38">
        <v>61</v>
      </c>
      <c r="J38">
        <v>1</v>
      </c>
      <c r="K38" t="s">
        <v>1069</v>
      </c>
      <c r="L38" t="s">
        <v>173</v>
      </c>
      <c r="M38" t="s">
        <v>1073</v>
      </c>
    </row>
    <row r="39" spans="1:14" x14ac:dyDescent="0.25">
      <c r="A39" t="s">
        <v>166</v>
      </c>
      <c r="B39">
        <v>3909</v>
      </c>
      <c r="C39" t="s">
        <v>659</v>
      </c>
      <c r="D39">
        <v>1796</v>
      </c>
      <c r="E39">
        <v>37</v>
      </c>
      <c r="F39" t="s">
        <v>2</v>
      </c>
      <c r="G39">
        <v>9</v>
      </c>
      <c r="H39" t="s">
        <v>660</v>
      </c>
      <c r="I39">
        <v>133</v>
      </c>
      <c r="J39">
        <v>1</v>
      </c>
      <c r="K39" t="s">
        <v>1069</v>
      </c>
      <c r="L39" t="s">
        <v>1074</v>
      </c>
    </row>
    <row r="40" spans="1:14" x14ac:dyDescent="0.25">
      <c r="A40" t="s">
        <v>131</v>
      </c>
      <c r="B40">
        <v>3587</v>
      </c>
      <c r="C40" t="s">
        <v>597</v>
      </c>
      <c r="D40">
        <v>2676</v>
      </c>
      <c r="E40">
        <v>55</v>
      </c>
      <c r="F40" t="s">
        <v>2</v>
      </c>
      <c r="G40">
        <v>11</v>
      </c>
      <c r="H40" t="s">
        <v>598</v>
      </c>
      <c r="I40">
        <v>129</v>
      </c>
      <c r="J40">
        <v>1</v>
      </c>
      <c r="K40" t="s">
        <v>1069</v>
      </c>
      <c r="L40" t="s">
        <v>1073</v>
      </c>
    </row>
    <row r="41" spans="1:14" x14ac:dyDescent="0.25">
      <c r="A41" t="s">
        <v>156</v>
      </c>
      <c r="B41">
        <v>534</v>
      </c>
      <c r="C41" t="s">
        <v>639</v>
      </c>
      <c r="D41">
        <v>3217</v>
      </c>
      <c r="E41">
        <v>67</v>
      </c>
      <c r="F41" t="s">
        <v>7</v>
      </c>
      <c r="G41">
        <v>6</v>
      </c>
      <c r="H41" t="s">
        <v>640</v>
      </c>
      <c r="I41">
        <v>224</v>
      </c>
      <c r="J41">
        <v>1</v>
      </c>
      <c r="K41" t="s">
        <v>1069</v>
      </c>
      <c r="L41" t="s">
        <v>1075</v>
      </c>
    </row>
    <row r="42" spans="1:14" x14ac:dyDescent="0.25">
      <c r="A42" t="s">
        <v>169</v>
      </c>
      <c r="B42">
        <v>1887</v>
      </c>
      <c r="C42" t="s">
        <v>665</v>
      </c>
      <c r="D42">
        <v>3698</v>
      </c>
      <c r="E42">
        <v>77</v>
      </c>
      <c r="F42" t="s">
        <v>0</v>
      </c>
      <c r="G42">
        <v>7</v>
      </c>
      <c r="H42" t="s">
        <v>666</v>
      </c>
      <c r="I42">
        <v>163</v>
      </c>
      <c r="J42">
        <v>1</v>
      </c>
      <c r="K42" t="s">
        <v>1069</v>
      </c>
      <c r="L42" t="s">
        <v>1071</v>
      </c>
    </row>
    <row r="43" spans="1:14" x14ac:dyDescent="0.25">
      <c r="A43" t="s">
        <v>192</v>
      </c>
      <c r="B43">
        <v>1605</v>
      </c>
      <c r="C43" t="s">
        <v>705</v>
      </c>
      <c r="D43">
        <v>1139</v>
      </c>
      <c r="E43">
        <v>23</v>
      </c>
      <c r="F43" t="s">
        <v>1</v>
      </c>
      <c r="G43">
        <v>11</v>
      </c>
      <c r="H43" t="s">
        <v>706</v>
      </c>
      <c r="I43">
        <v>104</v>
      </c>
      <c r="J43">
        <v>1</v>
      </c>
      <c r="K43" t="s">
        <v>173</v>
      </c>
      <c r="L43" t="s">
        <v>1071</v>
      </c>
    </row>
    <row r="44" spans="1:14" x14ac:dyDescent="0.25">
      <c r="A44" t="s">
        <v>174</v>
      </c>
      <c r="B44">
        <v>2471</v>
      </c>
      <c r="C44" t="s">
        <v>671</v>
      </c>
      <c r="D44">
        <v>2529</v>
      </c>
      <c r="E44">
        <v>53</v>
      </c>
      <c r="F44" t="s">
        <v>7</v>
      </c>
      <c r="G44">
        <v>4</v>
      </c>
      <c r="H44" t="s">
        <v>672</v>
      </c>
      <c r="I44">
        <v>62</v>
      </c>
      <c r="J44">
        <v>1</v>
      </c>
      <c r="K44" t="s">
        <v>173</v>
      </c>
      <c r="L44" t="s">
        <v>1073</v>
      </c>
    </row>
    <row r="45" spans="1:14" x14ac:dyDescent="0.25">
      <c r="A45" t="s">
        <v>175</v>
      </c>
      <c r="B45">
        <v>2727</v>
      </c>
      <c r="C45" t="s">
        <v>673</v>
      </c>
      <c r="D45">
        <v>2772</v>
      </c>
      <c r="E45">
        <v>57</v>
      </c>
      <c r="F45" t="s">
        <v>2</v>
      </c>
      <c r="G45">
        <v>11</v>
      </c>
      <c r="H45" t="s">
        <v>674</v>
      </c>
      <c r="I45">
        <v>80</v>
      </c>
      <c r="J45">
        <v>1</v>
      </c>
      <c r="K45" t="s">
        <v>173</v>
      </c>
      <c r="L45" t="s">
        <v>1074</v>
      </c>
    </row>
    <row r="46" spans="1:14" x14ac:dyDescent="0.25">
      <c r="A46" t="s">
        <v>222</v>
      </c>
      <c r="B46">
        <v>2599</v>
      </c>
      <c r="C46" t="s">
        <v>759</v>
      </c>
      <c r="D46">
        <v>399</v>
      </c>
      <c r="E46">
        <v>9</v>
      </c>
      <c r="F46" t="s">
        <v>5</v>
      </c>
      <c r="G46">
        <v>2</v>
      </c>
      <c r="H46" t="s">
        <v>760</v>
      </c>
      <c r="I46">
        <v>37</v>
      </c>
      <c r="J46">
        <v>1</v>
      </c>
      <c r="K46" t="s">
        <v>1073</v>
      </c>
      <c r="L46" t="s">
        <v>1074</v>
      </c>
    </row>
    <row r="47" spans="1:14" x14ac:dyDescent="0.25">
      <c r="A47" t="s">
        <v>215</v>
      </c>
      <c r="B47">
        <v>1771</v>
      </c>
      <c r="C47" t="s">
        <v>746</v>
      </c>
      <c r="D47">
        <v>3687</v>
      </c>
      <c r="E47">
        <v>77</v>
      </c>
      <c r="F47" t="s">
        <v>5</v>
      </c>
      <c r="G47">
        <v>5</v>
      </c>
      <c r="H47" t="s">
        <v>747</v>
      </c>
      <c r="I47">
        <v>80</v>
      </c>
      <c r="J47">
        <v>1</v>
      </c>
      <c r="K47" t="s">
        <v>1073</v>
      </c>
      <c r="L47" t="s">
        <v>1071</v>
      </c>
    </row>
    <row r="48" spans="1:14" x14ac:dyDescent="0.25">
      <c r="A48" t="s">
        <v>242</v>
      </c>
      <c r="B48">
        <v>1251</v>
      </c>
      <c r="C48" t="s">
        <v>792</v>
      </c>
      <c r="D48">
        <v>2627</v>
      </c>
      <c r="E48">
        <v>55</v>
      </c>
      <c r="F48" t="s">
        <v>1</v>
      </c>
      <c r="G48">
        <v>5</v>
      </c>
      <c r="H48" t="s">
        <v>793</v>
      </c>
      <c r="I48">
        <v>29</v>
      </c>
      <c r="J48">
        <v>1</v>
      </c>
      <c r="K48" t="s">
        <v>1074</v>
      </c>
      <c r="L48" t="s">
        <v>1071</v>
      </c>
      <c r="M48" t="s">
        <v>1070</v>
      </c>
    </row>
    <row r="49" spans="1:12" x14ac:dyDescent="0.25">
      <c r="A49" t="s">
        <v>288</v>
      </c>
      <c r="B49">
        <v>211</v>
      </c>
      <c r="C49" t="s">
        <v>858</v>
      </c>
      <c r="D49">
        <v>2340</v>
      </c>
      <c r="E49">
        <v>49</v>
      </c>
      <c r="F49" t="s">
        <v>2</v>
      </c>
      <c r="G49">
        <v>5</v>
      </c>
      <c r="H49" t="s">
        <v>859</v>
      </c>
      <c r="I49">
        <v>52</v>
      </c>
      <c r="J49">
        <v>1</v>
      </c>
      <c r="K49" t="s">
        <v>1071</v>
      </c>
      <c r="L49" t="s">
        <v>1075</v>
      </c>
    </row>
    <row r="50" spans="1:12" x14ac:dyDescent="0.25">
      <c r="A50" t="s">
        <v>302</v>
      </c>
      <c r="B50">
        <v>3783</v>
      </c>
      <c r="C50" t="s">
        <v>882</v>
      </c>
      <c r="D50">
        <v>45</v>
      </c>
      <c r="E50">
        <v>1</v>
      </c>
      <c r="F50" t="s">
        <v>3</v>
      </c>
      <c r="G50">
        <v>6</v>
      </c>
      <c r="H50" t="s">
        <v>883</v>
      </c>
      <c r="I50">
        <v>43</v>
      </c>
      <c r="J50">
        <v>1</v>
      </c>
      <c r="K50" t="s">
        <v>1075</v>
      </c>
      <c r="L50" t="s">
        <v>1076</v>
      </c>
    </row>
    <row r="51" spans="1:12" x14ac:dyDescent="0.25">
      <c r="A51" t="s">
        <v>298</v>
      </c>
      <c r="B51">
        <v>1789</v>
      </c>
      <c r="C51" t="s">
        <v>874</v>
      </c>
      <c r="D51">
        <v>2515</v>
      </c>
      <c r="E51">
        <v>53</v>
      </c>
      <c r="F51" t="s">
        <v>1</v>
      </c>
      <c r="G51">
        <v>3</v>
      </c>
      <c r="H51" t="s">
        <v>875</v>
      </c>
      <c r="I51">
        <v>82</v>
      </c>
      <c r="J51">
        <v>1</v>
      </c>
      <c r="K51" t="s">
        <v>1075</v>
      </c>
      <c r="L51" t="s">
        <v>1076</v>
      </c>
    </row>
    <row r="52" spans="1:12" x14ac:dyDescent="0.25">
      <c r="A52" t="s">
        <v>300</v>
      </c>
      <c r="B52">
        <v>2682</v>
      </c>
      <c r="C52" t="s">
        <v>878</v>
      </c>
      <c r="D52">
        <v>2566</v>
      </c>
      <c r="E52">
        <v>53</v>
      </c>
      <c r="F52" t="s">
        <v>4</v>
      </c>
      <c r="G52">
        <v>9</v>
      </c>
      <c r="H52" t="s">
        <v>879</v>
      </c>
      <c r="I52">
        <v>47</v>
      </c>
      <c r="J52">
        <v>1</v>
      </c>
      <c r="K52" t="s">
        <v>1075</v>
      </c>
      <c r="L52" t="s">
        <v>1076</v>
      </c>
    </row>
    <row r="53" spans="1:12" x14ac:dyDescent="0.25">
      <c r="A53" t="s">
        <v>307</v>
      </c>
      <c r="B53">
        <v>2267</v>
      </c>
      <c r="C53" t="s">
        <v>891</v>
      </c>
      <c r="D53">
        <v>3533</v>
      </c>
      <c r="E53">
        <v>73</v>
      </c>
      <c r="F53" t="s">
        <v>3</v>
      </c>
      <c r="G53">
        <v>10</v>
      </c>
      <c r="H53" t="s">
        <v>892</v>
      </c>
      <c r="I53" t="e">
        <v>#N/A</v>
      </c>
      <c r="J53">
        <v>1</v>
      </c>
      <c r="K53" t="s">
        <v>1075</v>
      </c>
      <c r="L53" t="s">
        <v>1070</v>
      </c>
    </row>
    <row r="54" spans="1:12" x14ac:dyDescent="0.25">
      <c r="A54" t="s">
        <v>308</v>
      </c>
      <c r="B54">
        <v>998</v>
      </c>
      <c r="C54" t="s">
        <v>893</v>
      </c>
      <c r="D54">
        <v>4243</v>
      </c>
      <c r="E54">
        <v>89</v>
      </c>
      <c r="F54" t="s">
        <v>2</v>
      </c>
      <c r="G54">
        <v>3</v>
      </c>
      <c r="H54" t="s">
        <v>894</v>
      </c>
      <c r="I54">
        <v>53</v>
      </c>
      <c r="J54">
        <v>1</v>
      </c>
      <c r="K54" t="s">
        <v>1075</v>
      </c>
      <c r="L54" t="s">
        <v>1076</v>
      </c>
    </row>
    <row r="55" spans="1:12" x14ac:dyDescent="0.25">
      <c r="A55" t="s">
        <v>370</v>
      </c>
      <c r="B55">
        <v>1104</v>
      </c>
      <c r="C55" t="s">
        <v>1007</v>
      </c>
      <c r="D55">
        <v>3614</v>
      </c>
      <c r="E55">
        <v>75</v>
      </c>
      <c r="F55" t="s">
        <v>4</v>
      </c>
      <c r="G55">
        <v>8</v>
      </c>
      <c r="H55" t="s">
        <v>1008</v>
      </c>
      <c r="J55">
        <v>1</v>
      </c>
      <c r="K55" t="s">
        <v>1076</v>
      </c>
      <c r="L55" t="s">
        <v>1070</v>
      </c>
    </row>
  </sheetData>
  <sortState ref="A9:O23">
    <sortCondition ref="E9:E23"/>
    <sortCondition ref="F9:F23"/>
    <sortCondition ref="G9:G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I2" sqref="I2:I9"/>
    </sheetView>
  </sheetViews>
  <sheetFormatPr defaultRowHeight="15" x14ac:dyDescent="0.25"/>
  <sheetData>
    <row r="1" spans="1:27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</row>
    <row r="2" spans="1:27" ht="30" customHeight="1" x14ac:dyDescent="0.25">
      <c r="A2" s="2" t="s">
        <v>0</v>
      </c>
      <c r="B2" s="3"/>
      <c r="C2" s="4"/>
      <c r="D2" s="5" t="s">
        <v>29</v>
      </c>
      <c r="E2" s="18" t="s">
        <v>37</v>
      </c>
      <c r="F2" s="5" t="s">
        <v>45</v>
      </c>
      <c r="G2" s="5" t="s">
        <v>53</v>
      </c>
      <c r="H2" s="5" t="s">
        <v>61</v>
      </c>
      <c r="I2" s="5" t="s">
        <v>69</v>
      </c>
      <c r="J2" s="5"/>
      <c r="K2" s="5"/>
      <c r="L2" s="5"/>
      <c r="M2" s="6"/>
      <c r="O2" s="2" t="s">
        <v>0</v>
      </c>
      <c r="P2" s="3"/>
      <c r="Q2" s="4"/>
      <c r="R2" s="4">
        <f>MATCH(D2,[1]Data2!$I$1:$I$4320,0)</f>
        <v>1438</v>
      </c>
      <c r="S2" s="4" t="e">
        <f>MATCH(E2,[1]Data2!$I$1:$I$4320,0)</f>
        <v>#N/A</v>
      </c>
      <c r="T2" s="4">
        <f>MATCH(F2,[1]Data2!$I$1:$I$4320,0)</f>
        <v>1923</v>
      </c>
      <c r="U2" s="4">
        <f>MATCH(G2,[1]Data2!$I$1:$I$4320,0)</f>
        <v>458</v>
      </c>
      <c r="V2" s="4">
        <f>MATCH(H2,[1]Data2!$I$1:$I$4320,0)</f>
        <v>3529</v>
      </c>
      <c r="W2" s="4">
        <f>MATCH(I2,[1]Data2!$I$1:$I$4320,0)</f>
        <v>3870</v>
      </c>
      <c r="X2" s="5"/>
      <c r="Y2" s="5"/>
      <c r="Z2" s="5"/>
      <c r="AA2" s="6"/>
    </row>
    <row r="3" spans="1:27" ht="30" customHeight="1" x14ac:dyDescent="0.25">
      <c r="A3" s="2" t="s">
        <v>1</v>
      </c>
      <c r="B3" s="7"/>
      <c r="C3" s="8"/>
      <c r="D3" s="8" t="s">
        <v>30</v>
      </c>
      <c r="E3" s="8" t="s">
        <v>38</v>
      </c>
      <c r="F3" s="8" t="s">
        <v>46</v>
      </c>
      <c r="G3" s="8" t="s">
        <v>54</v>
      </c>
      <c r="H3" s="15" t="s">
        <v>62</v>
      </c>
      <c r="I3" s="8" t="s">
        <v>70</v>
      </c>
      <c r="J3" s="9"/>
      <c r="K3" s="8"/>
      <c r="L3" s="8"/>
      <c r="M3" s="10"/>
      <c r="O3" s="2" t="s">
        <v>1</v>
      </c>
      <c r="P3" s="7"/>
      <c r="Q3" s="8"/>
      <c r="R3" s="8">
        <f>MATCH(D3,[1]Data2!$I$1:$I$4320,0)</f>
        <v>1375</v>
      </c>
      <c r="S3" s="8">
        <f>MATCH(E3,[1]Data2!$I$1:$I$4320,0)</f>
        <v>2764</v>
      </c>
      <c r="T3" s="8">
        <f>MATCH(F3,[1]Data2!$I$1:$I$4320,0)</f>
        <v>3332</v>
      </c>
      <c r="U3" s="8">
        <f>MATCH(G3,[1]Data2!$I$1:$I$4320,0)</f>
        <v>120</v>
      </c>
      <c r="V3" s="8" t="e">
        <f>MATCH(H3,[1]Data2!$I$1:$I$4320,0)</f>
        <v>#N/A</v>
      </c>
      <c r="W3" s="8">
        <f>MATCH(I3,[1]Data2!$I$1:$I$4320,0)</f>
        <v>4069</v>
      </c>
      <c r="X3" s="9"/>
      <c r="Y3" s="8"/>
      <c r="Z3" s="8"/>
      <c r="AA3" s="10"/>
    </row>
    <row r="4" spans="1:27" ht="30" customHeight="1" x14ac:dyDescent="0.25">
      <c r="A4" s="2" t="s">
        <v>2</v>
      </c>
      <c r="B4" s="7"/>
      <c r="C4" s="8"/>
      <c r="D4" s="14" t="s">
        <v>31</v>
      </c>
      <c r="E4" s="8" t="s">
        <v>39</v>
      </c>
      <c r="F4" s="8" t="s">
        <v>47</v>
      </c>
      <c r="G4" s="15" t="s">
        <v>55</v>
      </c>
      <c r="H4" s="8" t="s">
        <v>63</v>
      </c>
      <c r="I4" s="8" t="s">
        <v>71</v>
      </c>
      <c r="J4" s="8"/>
      <c r="K4" s="8"/>
      <c r="L4" s="8"/>
      <c r="M4" s="10"/>
      <c r="O4" s="2" t="s">
        <v>2</v>
      </c>
      <c r="P4" s="7"/>
      <c r="Q4" s="8"/>
      <c r="R4" s="8">
        <f>MATCH(D4,[1]Data2!$I$1:$I$4320,0)</f>
        <v>4112</v>
      </c>
      <c r="S4" s="8">
        <f>MATCH(E4,[1]Data2!$I$1:$I$4320,0)</f>
        <v>2901</v>
      </c>
      <c r="T4" s="8">
        <f>MATCH(F4,[1]Data2!$I$1:$I$4320,0)</f>
        <v>2996</v>
      </c>
      <c r="U4" s="8" t="e">
        <f>MATCH(G4,[1]Data2!$I$1:$I$4320,0)</f>
        <v>#N/A</v>
      </c>
      <c r="V4" s="8">
        <v>3866</v>
      </c>
      <c r="W4" s="8">
        <f>MATCH(I4,[1]Data2!$I$1:$I$4320,0)</f>
        <v>1167</v>
      </c>
      <c r="X4" s="8"/>
      <c r="Y4" s="8"/>
      <c r="Z4" s="8"/>
      <c r="AA4" s="10"/>
    </row>
    <row r="5" spans="1:27" ht="30" customHeight="1" x14ac:dyDescent="0.25">
      <c r="A5" s="2" t="s">
        <v>3</v>
      </c>
      <c r="B5" s="7"/>
      <c r="C5" s="8"/>
      <c r="D5" s="15" t="s">
        <v>32</v>
      </c>
      <c r="E5" s="8" t="s">
        <v>40</v>
      </c>
      <c r="F5" s="8" t="s">
        <v>48</v>
      </c>
      <c r="G5" s="8" t="s">
        <v>56</v>
      </c>
      <c r="H5" s="8" t="s">
        <v>64</v>
      </c>
      <c r="I5" s="8" t="s">
        <v>72</v>
      </c>
      <c r="J5" s="8"/>
      <c r="K5" s="8"/>
      <c r="L5" s="8"/>
      <c r="M5" s="10"/>
      <c r="O5" s="2" t="s">
        <v>3</v>
      </c>
      <c r="P5" s="7"/>
      <c r="Q5" s="8"/>
      <c r="R5" s="8" t="e">
        <f>MATCH(D5,[1]Data2!$I$1:$I$4320,0)</f>
        <v>#N/A</v>
      </c>
      <c r="S5" s="8">
        <f>MATCH(E5,[1]Data2!$I$1:$I$4320,0)</f>
        <v>2074</v>
      </c>
      <c r="T5" s="8">
        <f>MATCH(F5,[1]Data2!$I$1:$I$4320,0)</f>
        <v>3553</v>
      </c>
      <c r="U5" s="8">
        <f>MATCH(G5,[1]Data2!$I$1:$I$4320,0)</f>
        <v>3018</v>
      </c>
      <c r="V5" s="8">
        <f>MATCH(H5,[1]Data2!$I$1:$I$4320,0)</f>
        <v>4098</v>
      </c>
      <c r="W5" s="8">
        <f>MATCH(I5,[1]Data2!$I$1:$I$4320,0)</f>
        <v>2229</v>
      </c>
      <c r="X5" s="8"/>
      <c r="Y5" s="8"/>
      <c r="Z5" s="8"/>
      <c r="AA5" s="10"/>
    </row>
    <row r="6" spans="1:27" ht="30" customHeight="1" x14ac:dyDescent="0.25">
      <c r="A6" s="2" t="s">
        <v>4</v>
      </c>
      <c r="B6" s="7"/>
      <c r="C6" s="15"/>
      <c r="D6" s="15" t="s">
        <v>33</v>
      </c>
      <c r="E6" s="8" t="s">
        <v>41</v>
      </c>
      <c r="F6" s="8" t="s">
        <v>49</v>
      </c>
      <c r="G6" s="8" t="s">
        <v>57</v>
      </c>
      <c r="H6" s="8" t="s">
        <v>65</v>
      </c>
      <c r="I6" s="8" t="s">
        <v>73</v>
      </c>
      <c r="J6" s="8"/>
      <c r="K6" s="8"/>
      <c r="L6" s="8"/>
      <c r="M6" s="10"/>
      <c r="O6" s="2" t="s">
        <v>4</v>
      </c>
      <c r="P6" s="7"/>
      <c r="Q6" s="8"/>
      <c r="R6" s="8" t="e">
        <f>MATCH(D6,[1]Data2!$I$1:$I$4320,0)</f>
        <v>#N/A</v>
      </c>
      <c r="S6" s="8">
        <v>4139</v>
      </c>
      <c r="T6" s="8">
        <f>MATCH(F6,[1]Data2!$I$1:$I$4320,0)</f>
        <v>2842</v>
      </c>
      <c r="U6" s="8">
        <f>MATCH(G6,[1]Data2!$I$1:$I$4320,0)</f>
        <v>3295</v>
      </c>
      <c r="V6" s="8">
        <f>MATCH(H6,[1]Data2!$I$1:$I$4320,0)</f>
        <v>50</v>
      </c>
      <c r="W6" s="8">
        <f>MATCH(I6,[1]Data2!$I$1:$I$4320,0)</f>
        <v>2626</v>
      </c>
      <c r="X6" s="8"/>
      <c r="Y6" s="8"/>
      <c r="Z6" s="8"/>
      <c r="AA6" s="10"/>
    </row>
    <row r="7" spans="1:27" ht="30" customHeight="1" x14ac:dyDescent="0.25">
      <c r="A7" s="2" t="s">
        <v>5</v>
      </c>
      <c r="B7" s="7"/>
      <c r="C7" s="15"/>
      <c r="D7" s="15" t="s">
        <v>34</v>
      </c>
      <c r="E7" s="8" t="s">
        <v>42</v>
      </c>
      <c r="F7" s="8" t="s">
        <v>50</v>
      </c>
      <c r="G7" s="8" t="s">
        <v>58</v>
      </c>
      <c r="H7" s="8" t="s">
        <v>66</v>
      </c>
      <c r="I7" s="8" t="s">
        <v>15</v>
      </c>
      <c r="J7" s="8"/>
      <c r="K7" s="8"/>
      <c r="L7" s="8"/>
      <c r="M7" s="10"/>
      <c r="O7" s="2" t="s">
        <v>5</v>
      </c>
      <c r="P7" s="7"/>
      <c r="Q7" s="8"/>
      <c r="R7" s="8" t="e">
        <f>MATCH(D7,[1]Data2!$I$1:$I$4320,0)</f>
        <v>#N/A</v>
      </c>
      <c r="S7" s="8">
        <f>MATCH(E7,[1]Data2!$I$1:$I$4320,0)</f>
        <v>308</v>
      </c>
      <c r="T7" s="8">
        <f>MATCH(F7,[1]Data2!$I$1:$I$4320,0)</f>
        <v>223</v>
      </c>
      <c r="U7" s="8">
        <v>3750</v>
      </c>
      <c r="V7" s="8">
        <f>MATCH(H7,[1]Data2!$I$1:$I$4320,0)</f>
        <v>499</v>
      </c>
      <c r="W7" s="8">
        <f>MATCH(I7,[1]Data2!$I$1:$I$4320,0)</f>
        <v>3947</v>
      </c>
      <c r="X7" s="8"/>
      <c r="Y7" s="8"/>
      <c r="Z7" s="8"/>
      <c r="AA7" s="10"/>
    </row>
    <row r="8" spans="1:27" ht="30" customHeight="1" x14ac:dyDescent="0.25">
      <c r="A8" s="2" t="s">
        <v>6</v>
      </c>
      <c r="B8" s="7"/>
      <c r="C8" s="15"/>
      <c r="D8" s="15" t="s">
        <v>35</v>
      </c>
      <c r="E8" s="8" t="s">
        <v>43</v>
      </c>
      <c r="F8" s="8" t="s">
        <v>51</v>
      </c>
      <c r="G8" s="8" t="s">
        <v>59</v>
      </c>
      <c r="H8" s="8" t="s">
        <v>67</v>
      </c>
      <c r="I8" s="8" t="s">
        <v>74</v>
      </c>
      <c r="J8" s="8"/>
      <c r="K8" s="8"/>
      <c r="L8" s="8"/>
      <c r="M8" s="10"/>
      <c r="O8" s="2" t="s">
        <v>6</v>
      </c>
      <c r="P8" s="7"/>
      <c r="Q8" s="8"/>
      <c r="R8" s="8" t="e">
        <f>MATCH(D8,[1]Data2!$I$1:$I$4320,0)</f>
        <v>#N/A</v>
      </c>
      <c r="S8" s="8">
        <f>MATCH(E8,[1]Data2!$I$1:$I$4320,0)</f>
        <v>351</v>
      </c>
      <c r="T8" s="8">
        <f>MATCH(F8,[1]Data2!$I$1:$I$4320,0)</f>
        <v>3372</v>
      </c>
      <c r="U8" s="8">
        <f>MATCH(G8,[1]Data2!$I$1:$I$4320,0)</f>
        <v>689</v>
      </c>
      <c r="V8" s="8">
        <f>MATCH(H8,[1]Data2!$I$1:$I$4320,0)</f>
        <v>500</v>
      </c>
      <c r="W8" s="8">
        <f>MATCH(I8,[1]Data2!$I$1:$I$4320,0)</f>
        <v>1465</v>
      </c>
      <c r="X8" s="8"/>
      <c r="Y8" s="8"/>
      <c r="Z8" s="8"/>
      <c r="AA8" s="10"/>
    </row>
    <row r="9" spans="1:27" ht="30" customHeight="1" thickBot="1" x14ac:dyDescent="0.3">
      <c r="A9" s="2" t="s">
        <v>7</v>
      </c>
      <c r="B9" s="11"/>
      <c r="C9" s="16"/>
      <c r="D9" s="16" t="s">
        <v>36</v>
      </c>
      <c r="E9" s="12" t="s">
        <v>44</v>
      </c>
      <c r="F9" s="12" t="s">
        <v>52</v>
      </c>
      <c r="G9" s="16" t="s">
        <v>60</v>
      </c>
      <c r="H9" s="12" t="s">
        <v>68</v>
      </c>
      <c r="I9" s="12" t="s">
        <v>75</v>
      </c>
      <c r="J9" s="12"/>
      <c r="K9" s="12"/>
      <c r="L9" s="12"/>
      <c r="M9" s="13"/>
      <c r="O9" s="2" t="s">
        <v>7</v>
      </c>
      <c r="P9" s="11"/>
      <c r="Q9" s="12"/>
      <c r="R9" s="12" t="e">
        <f>MATCH(D9,[1]Data2!$I$1:$I$4320,0)</f>
        <v>#N/A</v>
      </c>
      <c r="S9" s="12">
        <v>3913</v>
      </c>
      <c r="T9" s="12">
        <f>MATCH(F9,[1]Data2!$I$1:$I$4320,0)</f>
        <v>2201</v>
      </c>
      <c r="U9" s="12" t="e">
        <f>MATCH(G9,[1]Data2!$I$1:$I$4320,0)</f>
        <v>#N/A</v>
      </c>
      <c r="V9" s="12">
        <f>MATCH(H9,[1]Data2!$I$1:$I$4320,0)</f>
        <v>2446</v>
      </c>
      <c r="W9" s="12">
        <f>MATCH(I9,[1]Data2!$I$1:$I$4320,0)</f>
        <v>2770</v>
      </c>
      <c r="X9" s="12"/>
      <c r="Y9" s="12"/>
      <c r="Z9" s="12"/>
      <c r="AA9" s="13"/>
    </row>
    <row r="11" spans="1:27" ht="15.75" thickBot="1" x14ac:dyDescent="0.3"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P11" s="1">
        <v>1</v>
      </c>
      <c r="Q11" s="1">
        <v>2</v>
      </c>
      <c r="R11" s="1">
        <v>3</v>
      </c>
      <c r="S11" s="1">
        <v>4</v>
      </c>
      <c r="T11" s="1">
        <v>5</v>
      </c>
      <c r="U11" s="1">
        <v>6</v>
      </c>
      <c r="V11" s="1">
        <v>7</v>
      </c>
      <c r="W11" s="1">
        <v>8</v>
      </c>
      <c r="X11" s="1">
        <v>9</v>
      </c>
      <c r="Y11" s="1">
        <v>10</v>
      </c>
      <c r="Z11" s="1">
        <v>11</v>
      </c>
      <c r="AA11" s="1">
        <v>12</v>
      </c>
    </row>
    <row r="12" spans="1:27" ht="30" customHeight="1" x14ac:dyDescent="0.25">
      <c r="A12" s="2" t="s">
        <v>0</v>
      </c>
      <c r="B12" s="3"/>
      <c r="C12" s="4"/>
      <c r="D12" s="5" t="s">
        <v>29</v>
      </c>
      <c r="E12" s="5" t="s">
        <v>43</v>
      </c>
      <c r="F12" s="5" t="s">
        <v>51</v>
      </c>
      <c r="G12" s="5" t="s">
        <v>61</v>
      </c>
      <c r="H12" s="5" t="s">
        <v>70</v>
      </c>
      <c r="I12" s="5"/>
      <c r="J12" s="5"/>
      <c r="K12" s="5"/>
      <c r="L12" s="5"/>
      <c r="M12" s="6"/>
      <c r="O12" s="2" t="s">
        <v>0</v>
      </c>
      <c r="P12" s="3"/>
      <c r="Q12" s="4"/>
      <c r="R12" s="5">
        <f>INDEX([1]Data2!$A$1:$K$4320,D22,1)</f>
        <v>29</v>
      </c>
      <c r="S12" s="5">
        <f>INDEX([1]Data2!$A$1:$K$4320,E22,1)</f>
        <v>7</v>
      </c>
      <c r="T12" s="5">
        <f>INDEX([1]Data2!$A$1:$K$4320,F22,1)</f>
        <v>71</v>
      </c>
      <c r="U12" s="5">
        <f>INDEX([1]Data2!$A$1:$K$4320,G22,1)</f>
        <v>73</v>
      </c>
      <c r="V12" s="5">
        <f>INDEX([1]Data2!$A$1:$K$4320,H22,1)</f>
        <v>85</v>
      </c>
      <c r="W12" s="5"/>
      <c r="X12" s="5"/>
      <c r="Y12" s="5"/>
      <c r="Z12" s="5"/>
      <c r="AA12" s="6"/>
    </row>
    <row r="13" spans="1:27" ht="30" customHeight="1" x14ac:dyDescent="0.25">
      <c r="A13" s="2" t="s">
        <v>1</v>
      </c>
      <c r="B13" s="7"/>
      <c r="C13" s="8"/>
      <c r="D13" s="8" t="s">
        <v>30</v>
      </c>
      <c r="E13" s="8" t="s">
        <v>44</v>
      </c>
      <c r="F13" s="8" t="s">
        <v>52</v>
      </c>
      <c r="G13" s="8" t="s">
        <v>63</v>
      </c>
      <c r="H13" s="8" t="s">
        <v>71</v>
      </c>
      <c r="I13" s="8"/>
      <c r="J13" s="9"/>
      <c r="K13" s="8"/>
      <c r="L13" s="8"/>
      <c r="M13" s="10"/>
      <c r="O13" s="2" t="s">
        <v>1</v>
      </c>
      <c r="P13" s="7"/>
      <c r="Q13" s="8"/>
      <c r="R13" s="8">
        <f>INDEX([1]Data2!$A$1:$K$4320,D23,1)</f>
        <v>29</v>
      </c>
      <c r="S13" s="8">
        <f>INDEX([1]Data2!$A$1:$K$4320,E23,1)</f>
        <v>81</v>
      </c>
      <c r="T13" s="8">
        <f>INDEX([1]Data2!$A$1:$K$4320,F23,1)</f>
        <v>45</v>
      </c>
      <c r="U13" s="8">
        <f>INDEX([1]Data2!$A$1:$K$4320,G23,1)</f>
        <v>81</v>
      </c>
      <c r="V13" s="8">
        <f>INDEX([1]Data2!$A$1:$K$4320,H23,1)</f>
        <v>25</v>
      </c>
      <c r="W13" s="8"/>
      <c r="X13" s="9"/>
      <c r="Y13" s="8"/>
      <c r="Z13" s="8"/>
      <c r="AA13" s="10"/>
    </row>
    <row r="14" spans="1:27" ht="30" customHeight="1" x14ac:dyDescent="0.25">
      <c r="A14" s="2" t="s">
        <v>2</v>
      </c>
      <c r="B14" s="7"/>
      <c r="C14" s="8"/>
      <c r="D14" s="14" t="s">
        <v>31</v>
      </c>
      <c r="E14" s="8" t="s">
        <v>45</v>
      </c>
      <c r="F14" s="8" t="s">
        <v>53</v>
      </c>
      <c r="G14" s="8" t="s">
        <v>64</v>
      </c>
      <c r="H14" s="8" t="s">
        <v>72</v>
      </c>
      <c r="I14" s="8"/>
      <c r="J14" s="8"/>
      <c r="K14" s="8"/>
      <c r="L14" s="8"/>
      <c r="M14" s="10"/>
      <c r="O14" s="2" t="s">
        <v>2</v>
      </c>
      <c r="P14" s="7"/>
      <c r="Q14" s="8"/>
      <c r="R14" s="8">
        <f>INDEX([1]Data2!$A$1:$K$4320,D24,1)</f>
        <v>85</v>
      </c>
      <c r="S14" s="8">
        <f>INDEX([1]Data2!$A$1:$K$4320,E24,1)</f>
        <v>41</v>
      </c>
      <c r="T14" s="8">
        <f>INDEX([1]Data2!$A$1:$K$4320,F24,1)</f>
        <v>9</v>
      </c>
      <c r="U14" s="8">
        <f>INDEX([1]Data2!$A$1:$K$4320,G24,1)</f>
        <v>85</v>
      </c>
      <c r="V14" s="8">
        <f>INDEX([1]Data2!$A$1:$K$4320,H24,1)</f>
        <v>47</v>
      </c>
      <c r="W14" s="8"/>
      <c r="X14" s="8"/>
      <c r="Y14" s="8"/>
      <c r="Z14" s="8"/>
      <c r="AA14" s="10"/>
    </row>
    <row r="15" spans="1:27" ht="30" customHeight="1" x14ac:dyDescent="0.25">
      <c r="A15" s="2" t="s">
        <v>3</v>
      </c>
      <c r="B15" s="7"/>
      <c r="C15" s="8"/>
      <c r="D15" s="8" t="s">
        <v>38</v>
      </c>
      <c r="E15" s="8" t="s">
        <v>46</v>
      </c>
      <c r="F15" s="8" t="s">
        <v>54</v>
      </c>
      <c r="G15" s="8" t="s">
        <v>65</v>
      </c>
      <c r="H15" s="8" t="s">
        <v>73</v>
      </c>
      <c r="I15" s="8"/>
      <c r="J15" s="8"/>
      <c r="K15" s="8"/>
      <c r="L15" s="8"/>
      <c r="M15" s="10"/>
      <c r="O15" s="2" t="s">
        <v>3</v>
      </c>
      <c r="P15" s="7"/>
      <c r="Q15" s="8"/>
      <c r="R15" s="8">
        <f>INDEX([1]Data2!$A$1:$K$4320,D25,1)</f>
        <v>57</v>
      </c>
      <c r="S15" s="8">
        <f>INDEX([1]Data2!$A$1:$K$4320,E25,1)</f>
        <v>69</v>
      </c>
      <c r="T15" s="8">
        <f>INDEX([1]Data2!$A$1:$K$4320,F25,1)</f>
        <v>3</v>
      </c>
      <c r="U15" s="8">
        <f>INDEX([1]Data2!$A$1:$K$4320,G25,1)</f>
        <v>1</v>
      </c>
      <c r="V15" s="8">
        <f>INDEX([1]Data2!$A$1:$K$4320,H25,1)</f>
        <v>55</v>
      </c>
      <c r="W15" s="8"/>
      <c r="X15" s="8"/>
      <c r="Y15" s="8"/>
      <c r="Z15" s="8"/>
      <c r="AA15" s="10"/>
    </row>
    <row r="16" spans="1:27" ht="30" customHeight="1" x14ac:dyDescent="0.25">
      <c r="A16" s="2" t="s">
        <v>4</v>
      </c>
      <c r="B16" s="7"/>
      <c r="C16" s="14"/>
      <c r="D16" s="8" t="s">
        <v>39</v>
      </c>
      <c r="E16" s="8" t="s">
        <v>47</v>
      </c>
      <c r="F16" s="8" t="s">
        <v>56</v>
      </c>
      <c r="G16" s="8" t="s">
        <v>66</v>
      </c>
      <c r="H16" s="8" t="s">
        <v>15</v>
      </c>
      <c r="I16" s="8"/>
      <c r="J16" s="8"/>
      <c r="K16" s="8"/>
      <c r="L16" s="8"/>
      <c r="M16" s="10"/>
      <c r="O16" s="2" t="s">
        <v>4</v>
      </c>
      <c r="P16" s="7"/>
      <c r="Q16" s="8"/>
      <c r="R16" s="8">
        <f>INDEX([1]Data2!$A$1:$K$4320,D26,1)</f>
        <v>61</v>
      </c>
      <c r="S16" s="8">
        <f>INDEX([1]Data2!$A$1:$K$4320,E26,1)</f>
        <v>63</v>
      </c>
      <c r="T16" s="8">
        <f>INDEX([1]Data2!$A$1:$K$4320,F26,1)</f>
        <v>63</v>
      </c>
      <c r="U16" s="8">
        <f>INDEX([1]Data2!$A$1:$K$4320,G26,1)</f>
        <v>11</v>
      </c>
      <c r="V16" s="8">
        <f>INDEX([1]Data2!$A$1:$K$4320,H26,1)</f>
        <v>83</v>
      </c>
      <c r="W16" s="8"/>
      <c r="X16" s="8"/>
      <c r="Y16" s="8"/>
      <c r="Z16" s="8"/>
      <c r="AA16" s="10"/>
    </row>
    <row r="17" spans="1:27" ht="30" customHeight="1" x14ac:dyDescent="0.25">
      <c r="A17" s="2" t="s">
        <v>5</v>
      </c>
      <c r="B17" s="7"/>
      <c r="C17" s="14"/>
      <c r="D17" s="8" t="s">
        <v>40</v>
      </c>
      <c r="E17" s="8" t="s">
        <v>48</v>
      </c>
      <c r="F17" s="8" t="s">
        <v>57</v>
      </c>
      <c r="G17" s="8" t="s">
        <v>67</v>
      </c>
      <c r="H17" s="8" t="s">
        <v>74</v>
      </c>
      <c r="I17" s="8"/>
      <c r="J17" s="8"/>
      <c r="K17" s="8"/>
      <c r="L17" s="8"/>
      <c r="M17" s="10"/>
      <c r="O17" s="2" t="s">
        <v>5</v>
      </c>
      <c r="P17" s="7"/>
      <c r="Q17" s="8"/>
      <c r="R17" s="8">
        <f>INDEX([1]Data2!$A$1:$K$4320,D27,1)</f>
        <v>43</v>
      </c>
      <c r="S17" s="8">
        <f>INDEX([1]Data2!$A$1:$K$4320,E27,1)</f>
        <v>73</v>
      </c>
      <c r="T17" s="8">
        <f>INDEX([1]Data2!$A$1:$K$4320,F27,1)</f>
        <v>69</v>
      </c>
      <c r="U17" s="8">
        <f>INDEX([1]Data2!$A$1:$K$4320,G27,1)</f>
        <v>11</v>
      </c>
      <c r="V17" s="8">
        <f>INDEX([1]Data2!$A$1:$K$4320,H27,1)</f>
        <v>31</v>
      </c>
      <c r="W17" s="8"/>
      <c r="X17" s="8"/>
      <c r="Y17" s="8"/>
      <c r="Z17" s="8"/>
      <c r="AA17" s="10"/>
    </row>
    <row r="18" spans="1:27" ht="30" customHeight="1" x14ac:dyDescent="0.25">
      <c r="A18" s="2" t="s">
        <v>6</v>
      </c>
      <c r="B18" s="7"/>
      <c r="C18" s="14"/>
      <c r="D18" s="8" t="s">
        <v>41</v>
      </c>
      <c r="E18" s="8" t="s">
        <v>49</v>
      </c>
      <c r="F18" s="8" t="s">
        <v>58</v>
      </c>
      <c r="G18" s="8" t="s">
        <v>68</v>
      </c>
      <c r="H18" s="8" t="s">
        <v>75</v>
      </c>
      <c r="I18" s="8"/>
      <c r="J18" s="8"/>
      <c r="K18" s="8"/>
      <c r="L18" s="8"/>
      <c r="M18" s="10"/>
      <c r="O18" s="2" t="s">
        <v>6</v>
      </c>
      <c r="P18" s="7"/>
      <c r="Q18" s="8"/>
      <c r="R18" s="8">
        <f>INDEX([1]Data2!$A$1:$K$4320,D28,1)</f>
        <v>87</v>
      </c>
      <c r="S18" s="8">
        <f>INDEX([1]Data2!$A$1:$K$4320,E28,1)</f>
        <v>59</v>
      </c>
      <c r="T18" s="8">
        <f>INDEX([1]Data2!$A$1:$K$4320,F28,1)</f>
        <v>79</v>
      </c>
      <c r="U18" s="8">
        <f>INDEX([1]Data2!$A$1:$K$4320,G28,1)</f>
        <v>51</v>
      </c>
      <c r="V18" s="8">
        <f>INDEX([1]Data2!$A$1:$K$4320,H28,1)</f>
        <v>57</v>
      </c>
      <c r="W18" s="8"/>
      <c r="X18" s="8"/>
      <c r="Y18" s="8"/>
      <c r="Z18" s="8"/>
      <c r="AA18" s="10"/>
    </row>
    <row r="19" spans="1:27" ht="30" customHeight="1" thickBot="1" x14ac:dyDescent="0.3">
      <c r="A19" s="2" t="s">
        <v>7</v>
      </c>
      <c r="B19" s="11"/>
      <c r="C19" s="17"/>
      <c r="D19" s="12" t="s">
        <v>42</v>
      </c>
      <c r="E19" s="12" t="s">
        <v>50</v>
      </c>
      <c r="F19" s="12" t="s">
        <v>59</v>
      </c>
      <c r="G19" s="12" t="s">
        <v>69</v>
      </c>
      <c r="H19" s="12"/>
      <c r="I19" s="12"/>
      <c r="J19" s="12"/>
      <c r="K19" s="12"/>
      <c r="L19" s="12"/>
      <c r="M19" s="13"/>
      <c r="O19" s="2" t="s">
        <v>7</v>
      </c>
      <c r="P19" s="11"/>
      <c r="Q19" s="12"/>
      <c r="R19" s="12">
        <f>INDEX([1]Data2!$A$1:$K$4320,D29,1)</f>
        <v>7</v>
      </c>
      <c r="S19" s="12">
        <f>INDEX([1]Data2!$A$1:$K$4320,E29,1)</f>
        <v>5</v>
      </c>
      <c r="T19" s="12">
        <f>INDEX([1]Data2!$A$1:$K$4320,F29,1)</f>
        <v>15</v>
      </c>
      <c r="U19" s="12">
        <f>INDEX([1]Data2!$A$1:$K$4320,G29,1)</f>
        <v>81</v>
      </c>
      <c r="V19" s="12"/>
      <c r="W19" s="12"/>
      <c r="X19" s="12"/>
      <c r="Y19" s="12"/>
      <c r="Z19" s="12"/>
      <c r="AA19" s="13"/>
    </row>
    <row r="21" spans="1:27" ht="30" customHeight="1" thickBot="1" x14ac:dyDescent="0.3"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P21" s="1">
        <v>1</v>
      </c>
      <c r="Q21" s="1">
        <v>2</v>
      </c>
      <c r="R21" s="1">
        <v>3</v>
      </c>
      <c r="S21" s="1">
        <v>4</v>
      </c>
      <c r="T21" s="1">
        <v>5</v>
      </c>
      <c r="U21" s="1">
        <v>6</v>
      </c>
      <c r="V21" s="1">
        <v>7</v>
      </c>
      <c r="W21" s="1">
        <v>8</v>
      </c>
      <c r="X21" s="1">
        <v>9</v>
      </c>
      <c r="Y21" s="1">
        <v>10</v>
      </c>
      <c r="Z21" s="1">
        <v>11</v>
      </c>
      <c r="AA21" s="1">
        <v>12</v>
      </c>
    </row>
    <row r="22" spans="1:27" ht="30" customHeight="1" x14ac:dyDescent="0.25">
      <c r="A22" s="2" t="s">
        <v>0</v>
      </c>
      <c r="B22" s="3"/>
      <c r="C22" s="4"/>
      <c r="D22" s="4">
        <f>MATCH(D12,[1]Data2!$I$1:$I$4320,0)</f>
        <v>1438</v>
      </c>
      <c r="E22" s="4">
        <f>MATCH(E12,[1]Data2!$I$1:$I$4320,0)</f>
        <v>351</v>
      </c>
      <c r="F22" s="4">
        <f>MATCH(F12,[1]Data2!$I$1:$I$4320,0)</f>
        <v>3372</v>
      </c>
      <c r="G22" s="4">
        <f>MATCH(G12,[1]Data2!$I$1:$I$4320,0)</f>
        <v>3529</v>
      </c>
      <c r="H22" s="4">
        <f>MATCH(H12,[1]Data2!$I$1:$I$4320,0)</f>
        <v>4069</v>
      </c>
      <c r="I22" s="4"/>
      <c r="J22" s="5"/>
      <c r="K22" s="5"/>
      <c r="L22" s="5"/>
      <c r="M22" s="6"/>
      <c r="O22" s="2" t="s">
        <v>0</v>
      </c>
      <c r="P22" s="3"/>
      <c r="Q22" s="4"/>
      <c r="R22" s="5" t="str">
        <f>INDEX([1]Data2!$A$1:$K$4320,D22,2)</f>
        <v>E</v>
      </c>
      <c r="S22" s="5" t="str">
        <f>INDEX([1]Data2!$A$1:$K$4320,E22,2)</f>
        <v>F</v>
      </c>
      <c r="T22" s="5" t="str">
        <f>INDEX([1]Data2!$A$1:$K$4320,F22,2)</f>
        <v>C</v>
      </c>
      <c r="U22" s="5" t="str">
        <f>INDEX([1]Data2!$A$1:$K$4320,G22,2)</f>
        <v>H</v>
      </c>
      <c r="V22" s="5" t="str">
        <f>INDEX([1]Data2!$A$1:$K$4320,H22,2)</f>
        <v>E</v>
      </c>
      <c r="W22" s="5"/>
      <c r="X22" s="5"/>
      <c r="Y22" s="5"/>
      <c r="Z22" s="5"/>
      <c r="AA22" s="6"/>
    </row>
    <row r="23" spans="1:27" ht="30" customHeight="1" x14ac:dyDescent="0.25">
      <c r="A23" s="2" t="s">
        <v>1</v>
      </c>
      <c r="B23" s="7"/>
      <c r="C23" s="8"/>
      <c r="D23" s="8">
        <f>MATCH(D13,[1]Data2!$I$1:$I$4320,0)</f>
        <v>1375</v>
      </c>
      <c r="E23" s="8">
        <v>3913</v>
      </c>
      <c r="F23" s="8">
        <f>MATCH(F13,[1]Data2!$I$1:$I$4320,0)</f>
        <v>2201</v>
      </c>
      <c r="G23" s="8">
        <v>3866</v>
      </c>
      <c r="H23" s="8">
        <f>MATCH(H13,[1]Data2!$I$1:$I$4320,0)</f>
        <v>1167</v>
      </c>
      <c r="I23" s="8"/>
      <c r="J23" s="9"/>
      <c r="K23" s="8"/>
      <c r="L23" s="8"/>
      <c r="M23" s="10"/>
      <c r="O23" s="2" t="s">
        <v>1</v>
      </c>
      <c r="P23" s="7"/>
      <c r="Q23" s="8"/>
      <c r="R23" s="8" t="str">
        <f>INDEX([1]Data2!$A$1:$K$4320,D23,2)</f>
        <v>F</v>
      </c>
      <c r="S23" s="8" t="str">
        <f>INDEX([1]Data2!$A$1:$K$4320,E23,2)</f>
        <v>H</v>
      </c>
      <c r="T23" s="8" t="str">
        <f>INDEX([1]Data2!$A$1:$K$4320,F23,2)</f>
        <v>H</v>
      </c>
      <c r="U23" s="8" t="str">
        <f>INDEX([1]Data2!$A$1:$K$4320,G23,2)</f>
        <v>A</v>
      </c>
      <c r="V23" s="8" t="str">
        <f>INDEX([1]Data2!$A$1:$K$4320,H23,2)</f>
        <v>F</v>
      </c>
      <c r="W23" s="8"/>
      <c r="X23" s="9"/>
      <c r="Y23" s="8"/>
      <c r="Z23" s="8"/>
      <c r="AA23" s="10"/>
    </row>
    <row r="24" spans="1:27" ht="30" customHeight="1" x14ac:dyDescent="0.25">
      <c r="A24" s="2" t="s">
        <v>2</v>
      </c>
      <c r="B24" s="7"/>
      <c r="C24" s="8"/>
      <c r="D24" s="8">
        <f>MATCH(D14,[1]Data2!$I$1:$I$4320,0)</f>
        <v>4112</v>
      </c>
      <c r="E24" s="8">
        <f>MATCH(E14,[1]Data2!$I$1:$I$4320,0)</f>
        <v>1923</v>
      </c>
      <c r="F24" s="8">
        <f>MATCH(F14,[1]Data2!$I$1:$I$4320,0)</f>
        <v>458</v>
      </c>
      <c r="G24" s="8">
        <f>MATCH(G14,[1]Data2!$I$1:$I$4320,0)</f>
        <v>4098</v>
      </c>
      <c r="H24" s="8">
        <f>MATCH(H14,[1]Data2!$I$1:$I$4320,0)</f>
        <v>2229</v>
      </c>
      <c r="I24" s="8"/>
      <c r="J24" s="8"/>
      <c r="K24" s="8"/>
      <c r="L24" s="8"/>
      <c r="M24" s="10"/>
      <c r="O24" s="2" t="s">
        <v>2</v>
      </c>
      <c r="P24" s="7"/>
      <c r="Q24" s="8"/>
      <c r="R24" s="8" t="str">
        <f>INDEX([1]Data2!$A$1:$K$4320,D24,2)</f>
        <v>H</v>
      </c>
      <c r="S24" s="8" t="str">
        <f>INDEX([1]Data2!$A$1:$K$4320,E24,2)</f>
        <v>B</v>
      </c>
      <c r="T24" s="8" t="str">
        <f>INDEX([1]Data2!$A$1:$K$4320,F24,2)</f>
        <v>A</v>
      </c>
      <c r="U24" s="8" t="str">
        <f>INDEX([1]Data2!$A$1:$K$4320,G24,2)</f>
        <v>B</v>
      </c>
      <c r="V24" s="8" t="str">
        <f>INDEX([1]Data2!$A$1:$K$4320,H24,2)</f>
        <v>D</v>
      </c>
      <c r="W24" s="8"/>
      <c r="X24" s="8"/>
      <c r="Y24" s="8"/>
      <c r="Z24" s="8"/>
      <c r="AA24" s="10"/>
    </row>
    <row r="25" spans="1:27" ht="30" customHeight="1" x14ac:dyDescent="0.25">
      <c r="A25" s="2" t="s">
        <v>3</v>
      </c>
      <c r="B25" s="7"/>
      <c r="C25" s="8"/>
      <c r="D25" s="8">
        <f>MATCH(D15,[1]Data2!$I$1:$I$4320,0)</f>
        <v>2764</v>
      </c>
      <c r="E25" s="8">
        <f>MATCH(E15,[1]Data2!$I$1:$I$4320,0)</f>
        <v>3332</v>
      </c>
      <c r="F25" s="8">
        <f>MATCH(F15,[1]Data2!$I$1:$I$4320,0)</f>
        <v>120</v>
      </c>
      <c r="G25" s="8">
        <f>MATCH(G15,[1]Data2!$I$1:$I$4320,0)</f>
        <v>50</v>
      </c>
      <c r="H25" s="8">
        <f>MATCH(H15,[1]Data2!$I$1:$I$4320,0)</f>
        <v>2626</v>
      </c>
      <c r="I25" s="8"/>
      <c r="J25" s="8"/>
      <c r="K25" s="8"/>
      <c r="L25" s="8"/>
      <c r="M25" s="10"/>
      <c r="O25" s="2" t="s">
        <v>3</v>
      </c>
      <c r="P25" s="7"/>
      <c r="Q25" s="8"/>
      <c r="R25" s="8" t="str">
        <f>INDEX([1]Data2!$A$1:$K$4320,D25,2)</f>
        <v>C</v>
      </c>
      <c r="S25" s="8" t="str">
        <f>INDEX([1]Data2!$A$1:$K$4320,E25,2)</f>
        <v>C</v>
      </c>
      <c r="T25" s="8" t="str">
        <f>INDEX([1]Data2!$A$1:$K$4320,F25,2)</f>
        <v>G</v>
      </c>
      <c r="U25" s="8" t="str">
        <f>INDEX([1]Data2!$A$1:$K$4320,G25,2)</f>
        <v>A</v>
      </c>
      <c r="V25" s="8" t="str">
        <f>INDEX([1]Data2!$A$1:$K$4320,H25,2)</f>
        <v>A</v>
      </c>
      <c r="W25" s="8"/>
      <c r="X25" s="8"/>
      <c r="Y25" s="8"/>
      <c r="Z25" s="8"/>
      <c r="AA25" s="10"/>
    </row>
    <row r="26" spans="1:27" ht="30" customHeight="1" x14ac:dyDescent="0.25">
      <c r="A26" s="2" t="s">
        <v>4</v>
      </c>
      <c r="B26" s="7"/>
      <c r="C26" s="8"/>
      <c r="D26" s="8">
        <f>MATCH(D16,[1]Data2!$I$1:$I$4320,0)</f>
        <v>2901</v>
      </c>
      <c r="E26" s="8">
        <f>MATCH(E16,[1]Data2!$I$1:$I$4320,0)</f>
        <v>2996</v>
      </c>
      <c r="F26" s="8">
        <f>MATCH(F16,[1]Data2!$I$1:$I$4320,0)</f>
        <v>3018</v>
      </c>
      <c r="G26" s="8">
        <f>MATCH(G16,[1]Data2!$I$1:$I$4320,0)</f>
        <v>499</v>
      </c>
      <c r="H26" s="8">
        <f>MATCH(H16,[1]Data2!$I$1:$I$4320,0)</f>
        <v>3947</v>
      </c>
      <c r="I26" s="8"/>
      <c r="J26" s="8"/>
      <c r="K26" s="8"/>
      <c r="L26" s="8"/>
      <c r="M26" s="10"/>
      <c r="O26" s="2" t="s">
        <v>4</v>
      </c>
      <c r="P26" s="7"/>
      <c r="Q26" s="8"/>
      <c r="R26" s="8" t="str">
        <f>INDEX([1]Data2!$A$1:$K$4320,D26,2)</f>
        <v>D</v>
      </c>
      <c r="S26" s="8" t="str">
        <f>INDEX([1]Data2!$A$1:$K$4320,E26,2)</f>
        <v>C</v>
      </c>
      <c r="T26" s="8" t="str">
        <f>INDEX([1]Data2!$A$1:$K$4320,F26,2)</f>
        <v>A</v>
      </c>
      <c r="U26" s="8" t="str">
        <f>INDEX([1]Data2!$A$1:$K$4320,G26,2)</f>
        <v>B</v>
      </c>
      <c r="V26" s="8" t="str">
        <f>INDEX([1]Data2!$A$1:$K$4320,H26,2)</f>
        <v>B</v>
      </c>
      <c r="W26" s="8"/>
      <c r="X26" s="8"/>
      <c r="Y26" s="8"/>
      <c r="Z26" s="8"/>
      <c r="AA26" s="10"/>
    </row>
    <row r="27" spans="1:27" ht="30" customHeight="1" x14ac:dyDescent="0.25">
      <c r="A27" s="2" t="s">
        <v>5</v>
      </c>
      <c r="B27" s="7"/>
      <c r="C27" s="8"/>
      <c r="D27" s="8">
        <f>MATCH(D17,[1]Data2!$I$1:$I$4320,0)</f>
        <v>2074</v>
      </c>
      <c r="E27" s="8">
        <f>MATCH(E17,[1]Data2!$I$1:$I$4320,0)</f>
        <v>3553</v>
      </c>
      <c r="F27" s="8">
        <f>MATCH(F17,[1]Data2!$I$1:$I$4320,0)</f>
        <v>3295</v>
      </c>
      <c r="G27" s="8">
        <f>MATCH(G17,[1]Data2!$I$1:$I$4320,0)</f>
        <v>500</v>
      </c>
      <c r="H27" s="8">
        <f>MATCH(H17,[1]Data2!$I$1:$I$4320,0)</f>
        <v>1465</v>
      </c>
      <c r="I27" s="8"/>
      <c r="J27" s="8"/>
      <c r="K27" s="8"/>
      <c r="L27" s="8"/>
      <c r="M27" s="10"/>
      <c r="O27" s="2" t="s">
        <v>5</v>
      </c>
      <c r="P27" s="7"/>
      <c r="Q27" s="8"/>
      <c r="R27" s="8" t="str">
        <f>INDEX([1]Data2!$A$1:$K$4320,D27,2)</f>
        <v>A</v>
      </c>
      <c r="S27" s="8" t="str">
        <f>INDEX([1]Data2!$A$1:$K$4320,E27,2)</f>
        <v>H</v>
      </c>
      <c r="T27" s="8" t="str">
        <f>INDEX([1]Data2!$A$1:$K$4320,F27,2)</f>
        <v>F</v>
      </c>
      <c r="U27" s="8" t="str">
        <f>INDEX([1]Data2!$A$1:$K$4320,G27,2)</f>
        <v>C</v>
      </c>
      <c r="V27" s="8" t="str">
        <f>INDEX([1]Data2!$A$1:$K$4320,H27,2)</f>
        <v>H</v>
      </c>
      <c r="W27" s="8"/>
      <c r="X27" s="8"/>
      <c r="Y27" s="8"/>
      <c r="Z27" s="8"/>
      <c r="AA27" s="10"/>
    </row>
    <row r="28" spans="1:27" ht="30" customHeight="1" x14ac:dyDescent="0.25">
      <c r="A28" s="2" t="s">
        <v>6</v>
      </c>
      <c r="B28" s="7"/>
      <c r="C28" s="8"/>
      <c r="D28" s="8">
        <v>4139</v>
      </c>
      <c r="E28" s="8">
        <f>MATCH(E18,[1]Data2!$I$1:$I$4320,0)</f>
        <v>2842</v>
      </c>
      <c r="F28" s="8">
        <v>3750</v>
      </c>
      <c r="G28" s="8">
        <f>MATCH(G18,[1]Data2!$I$1:$I$4320,0)</f>
        <v>2446</v>
      </c>
      <c r="H28" s="8">
        <f>MATCH(H18,[1]Data2!$I$1:$I$4320,0)</f>
        <v>2770</v>
      </c>
      <c r="I28" s="8"/>
      <c r="J28" s="8"/>
      <c r="K28" s="8"/>
      <c r="L28" s="8"/>
      <c r="M28" s="10"/>
      <c r="O28" s="2" t="s">
        <v>6</v>
      </c>
      <c r="P28" s="7"/>
      <c r="Q28" s="8"/>
      <c r="R28" s="8" t="str">
        <f>INDEX([1]Data2!$A$1:$K$4320,D28,2)</f>
        <v>C</v>
      </c>
      <c r="S28" s="8" t="str">
        <f>INDEX([1]Data2!$A$1:$K$4320,E28,2)</f>
        <v>A</v>
      </c>
      <c r="T28" s="8" t="str">
        <f>INDEX([1]Data2!$A$1:$K$4320,F28,2)</f>
        <v>E</v>
      </c>
      <c r="U28" s="8" t="str">
        <f>INDEX([1]Data2!$A$1:$K$4320,G28,2)</f>
        <v>E</v>
      </c>
      <c r="V28" s="8" t="str">
        <f>INDEX([1]Data2!$A$1:$K$4320,H28,2)</f>
        <v>A</v>
      </c>
      <c r="W28" s="8"/>
      <c r="X28" s="8"/>
      <c r="Y28" s="8"/>
      <c r="Z28" s="8"/>
      <c r="AA28" s="10"/>
    </row>
    <row r="29" spans="1:27" ht="30" customHeight="1" thickBot="1" x14ac:dyDescent="0.3">
      <c r="A29" s="2" t="s">
        <v>7</v>
      </c>
      <c r="B29" s="11"/>
      <c r="C29" s="12"/>
      <c r="D29" s="12">
        <f>MATCH(D19,[1]Data2!$I$1:$I$4320,0)</f>
        <v>308</v>
      </c>
      <c r="E29" s="12">
        <f>MATCH(E19,[1]Data2!$I$1:$I$4320,0)</f>
        <v>223</v>
      </c>
      <c r="F29" s="12">
        <f>MATCH(F19,[1]Data2!$I$1:$I$4320,0)</f>
        <v>689</v>
      </c>
      <c r="G29" s="12">
        <f>MATCH(G19,[1]Data2!$I$1:$I$4320,0)</f>
        <v>3870</v>
      </c>
      <c r="H29" s="12"/>
      <c r="I29" s="12"/>
      <c r="J29" s="12"/>
      <c r="K29" s="12"/>
      <c r="L29" s="12"/>
      <c r="M29" s="13"/>
      <c r="O29" s="2" t="s">
        <v>7</v>
      </c>
      <c r="P29" s="11"/>
      <c r="Q29" s="12"/>
      <c r="R29" s="12" t="str">
        <f>INDEX([1]Data2!$A$1:$K$4320,D29,2)</f>
        <v>C</v>
      </c>
      <c r="S29" s="12" t="str">
        <f>INDEX([1]Data2!$A$1:$K$4320,E29,2)</f>
        <v>F</v>
      </c>
      <c r="T29" s="12" t="str">
        <f>INDEX([1]Data2!$A$1:$K$4320,F29,2)</f>
        <v>H</v>
      </c>
      <c r="U29" s="12" t="str">
        <f>INDEX([1]Data2!$A$1:$K$4320,G29,2)</f>
        <v>E</v>
      </c>
      <c r="V29" s="12"/>
      <c r="W29" s="12"/>
      <c r="X29" s="12"/>
      <c r="Y29" s="12"/>
      <c r="Z29" s="12"/>
      <c r="AA29" s="13"/>
    </row>
    <row r="30" spans="1:27" ht="30" customHeight="1" x14ac:dyDescent="0.25"/>
    <row r="31" spans="1:27" ht="30" customHeight="1" thickBot="1" x14ac:dyDescent="0.3">
      <c r="P31" s="1">
        <v>1</v>
      </c>
      <c r="Q31" s="1">
        <v>2</v>
      </c>
      <c r="R31" s="1">
        <v>3</v>
      </c>
      <c r="S31" s="1">
        <v>4</v>
      </c>
      <c r="T31" s="1">
        <v>5</v>
      </c>
      <c r="U31" s="1">
        <v>6</v>
      </c>
      <c r="V31" s="1">
        <v>7</v>
      </c>
      <c r="W31" s="1">
        <v>8</v>
      </c>
      <c r="X31" s="1">
        <v>9</v>
      </c>
      <c r="Y31" s="1">
        <v>10</v>
      </c>
      <c r="Z31" s="1">
        <v>11</v>
      </c>
      <c r="AA31" s="1">
        <v>12</v>
      </c>
    </row>
    <row r="32" spans="1:27" ht="30" customHeight="1" x14ac:dyDescent="0.25">
      <c r="O32" s="2" t="s">
        <v>0</v>
      </c>
      <c r="P32" s="3"/>
      <c r="Q32" s="4"/>
      <c r="R32" s="5">
        <f>INDEX([1]Data2!$A$1:$K$4320,D22,3)</f>
        <v>12</v>
      </c>
      <c r="S32" s="5">
        <f>INDEX([1]Data2!$A$1:$K$4320,E22,3)</f>
        <v>8</v>
      </c>
      <c r="T32" s="5">
        <f>INDEX([1]Data2!$A$1:$K$4320,F22,3)</f>
        <v>2</v>
      </c>
      <c r="U32" s="5">
        <f>INDEX([1]Data2!$A$1:$K$4320,G22,3)</f>
        <v>9</v>
      </c>
      <c r="V32" s="5">
        <f>INDEX([1]Data2!$A$1:$K$4320,H22,3)</f>
        <v>5</v>
      </c>
      <c r="W32" s="5"/>
      <c r="X32" s="5"/>
      <c r="Y32" s="5"/>
      <c r="Z32" s="5"/>
      <c r="AA32" s="6"/>
    </row>
    <row r="33" spans="15:27" ht="30" customHeight="1" x14ac:dyDescent="0.25">
      <c r="O33" s="2" t="s">
        <v>1</v>
      </c>
      <c r="P33" s="7"/>
      <c r="Q33" s="8"/>
      <c r="R33" s="8">
        <f>INDEX([1]Data2!$A$1:$K$4320,D23,3)</f>
        <v>4</v>
      </c>
      <c r="S33" s="8">
        <f>INDEX([1]Data2!$A$1:$K$4320,E23,3)</f>
        <v>9</v>
      </c>
      <c r="T33" s="8">
        <f>INDEX([1]Data2!$A$1:$K$4320,F23,3)</f>
        <v>11</v>
      </c>
      <c r="U33" s="8">
        <f>INDEX([1]Data2!$A$1:$K$4320,G23,3)</f>
        <v>4</v>
      </c>
      <c r="V33" s="8">
        <f>INDEX([1]Data2!$A$1:$K$4320,H23,3)</f>
        <v>2</v>
      </c>
      <c r="W33" s="8"/>
      <c r="X33" s="9"/>
      <c r="Y33" s="8"/>
      <c r="Z33" s="8"/>
      <c r="AA33" s="10"/>
    </row>
    <row r="34" spans="15:27" ht="30" customHeight="1" x14ac:dyDescent="0.25">
      <c r="O34" s="2" t="s">
        <v>2</v>
      </c>
      <c r="P34" s="7"/>
      <c r="Q34" s="8"/>
      <c r="R34" s="8">
        <f>INDEX([1]Data2!$A$1:$K$4320,D24,3)</f>
        <v>10</v>
      </c>
      <c r="S34" s="8">
        <f>INDEX([1]Data2!$A$1:$K$4320,E24,3)</f>
        <v>1</v>
      </c>
      <c r="T34" s="8">
        <f>INDEX([1]Data2!$A$1:$K$4320,F24,3)</f>
        <v>10</v>
      </c>
      <c r="U34" s="8">
        <f>INDEX([1]Data2!$A$1:$K$4320,G24,3)</f>
        <v>9</v>
      </c>
      <c r="V34" s="8">
        <f>INDEX([1]Data2!$A$1:$K$4320,H24,3)</f>
        <v>3</v>
      </c>
      <c r="W34" s="8"/>
      <c r="X34" s="8"/>
      <c r="Y34" s="8"/>
      <c r="Z34" s="8"/>
      <c r="AA34" s="10"/>
    </row>
    <row r="35" spans="15:27" ht="30" customHeight="1" x14ac:dyDescent="0.25">
      <c r="O35" s="2" t="s">
        <v>3</v>
      </c>
      <c r="P35" s="7"/>
      <c r="Q35" s="8"/>
      <c r="R35" s="8">
        <f>INDEX([1]Data2!$A$1:$K$4320,D25,3)</f>
        <v>10</v>
      </c>
      <c r="S35" s="8">
        <f>INDEX([1]Data2!$A$1:$K$4320,E25,3)</f>
        <v>9</v>
      </c>
      <c r="T35" s="8">
        <f>INDEX([1]Data2!$A$1:$K$4320,F25,3)</f>
        <v>3</v>
      </c>
      <c r="U35" s="8">
        <f>INDEX([1]Data2!$A$1:$K$4320,G25,3)</f>
        <v>7</v>
      </c>
      <c r="V35" s="8">
        <f>INDEX([1]Data2!$A$1:$K$4320,H25,3)</f>
        <v>5</v>
      </c>
      <c r="W35" s="8"/>
      <c r="X35" s="8"/>
      <c r="Y35" s="8"/>
      <c r="Z35" s="8"/>
      <c r="AA35" s="10"/>
    </row>
    <row r="36" spans="15:27" ht="30" customHeight="1" x14ac:dyDescent="0.25">
      <c r="O36" s="2" t="s">
        <v>4</v>
      </c>
      <c r="P36" s="7"/>
      <c r="Q36" s="8"/>
      <c r="R36" s="8">
        <f>INDEX([1]Data2!$A$1:$K$4320,D26,3)</f>
        <v>3</v>
      </c>
      <c r="S36" s="8">
        <f>INDEX([1]Data2!$A$1:$K$4320,E26,3)</f>
        <v>3</v>
      </c>
      <c r="T36" s="8">
        <f>INDEX([1]Data2!$A$1:$K$4320,F26,3)</f>
        <v>6</v>
      </c>
      <c r="U36" s="8">
        <f>INDEX([1]Data2!$A$1:$K$4320,G26,3)</f>
        <v>3</v>
      </c>
      <c r="V36" s="8">
        <f>INDEX([1]Data2!$A$1:$K$4320,H26,3)</f>
        <v>2</v>
      </c>
      <c r="W36" s="8"/>
      <c r="X36" s="8"/>
      <c r="Y36" s="8"/>
      <c r="Z36" s="8"/>
      <c r="AA36" s="10"/>
    </row>
    <row r="37" spans="15:27" ht="30" customHeight="1" x14ac:dyDescent="0.25">
      <c r="O37" s="2" t="s">
        <v>5</v>
      </c>
      <c r="P37" s="7"/>
      <c r="Q37" s="8"/>
      <c r="R37" s="8">
        <f>INDEX([1]Data2!$A$1:$K$4320,D27,3)</f>
        <v>8</v>
      </c>
      <c r="S37" s="8">
        <f>INDEX([1]Data2!$A$1:$K$4320,E27,3)</f>
        <v>12</v>
      </c>
      <c r="T37" s="8">
        <f>INDEX([1]Data2!$A$1:$K$4320,F27,3)</f>
        <v>4</v>
      </c>
      <c r="U37" s="8">
        <f>INDEX([1]Data2!$A$1:$K$4320,G27,3)</f>
        <v>3</v>
      </c>
      <c r="V37" s="8">
        <f>INDEX([1]Data2!$A$1:$K$4320,H27,3)</f>
        <v>3</v>
      </c>
      <c r="W37" s="8"/>
      <c r="X37" s="8"/>
      <c r="Y37" s="8"/>
      <c r="Z37" s="8"/>
      <c r="AA37" s="10"/>
    </row>
    <row r="38" spans="15:27" ht="30" customHeight="1" x14ac:dyDescent="0.25">
      <c r="O38" s="2" t="s">
        <v>6</v>
      </c>
      <c r="P38" s="7"/>
      <c r="Q38" s="8"/>
      <c r="R38" s="8">
        <f>INDEX([1]Data2!$A$1:$K$4320,D28,3)</f>
        <v>2</v>
      </c>
      <c r="S38" s="8">
        <f>INDEX([1]Data2!$A$1:$K$4320,E28,3)</f>
        <v>8</v>
      </c>
      <c r="T38" s="8">
        <f>INDEX([1]Data2!$A$1:$K$4320,F28,3)</f>
        <v>1</v>
      </c>
      <c r="U38" s="8">
        <f>INDEX([1]Data2!$A$1:$K$4320,G28,3)</f>
        <v>6</v>
      </c>
      <c r="V38" s="8">
        <f>INDEX([1]Data2!$A$1:$K$4320,H28,3)</f>
        <v>11</v>
      </c>
      <c r="W38" s="8"/>
      <c r="X38" s="8"/>
      <c r="Y38" s="8"/>
      <c r="Z38" s="8"/>
      <c r="AA38" s="10"/>
    </row>
    <row r="39" spans="15:27" ht="30" customHeight="1" thickBot="1" x14ac:dyDescent="0.3">
      <c r="O39" s="2" t="s">
        <v>7</v>
      </c>
      <c r="P39" s="11"/>
      <c r="Q39" s="12"/>
      <c r="R39" s="12">
        <f>INDEX([1]Data2!$A$1:$K$4320,D29,3)</f>
        <v>3</v>
      </c>
      <c r="S39" s="12">
        <f>INDEX([1]Data2!$A$1:$K$4320,E29,3)</f>
        <v>4</v>
      </c>
      <c r="T39" s="12">
        <f>INDEX([1]Data2!$A$1:$K$4320,F29,3)</f>
        <v>2</v>
      </c>
      <c r="U39" s="12">
        <f>INDEX([1]Data2!$A$1:$K$4320,G29,3)</f>
        <v>4</v>
      </c>
      <c r="V39" s="12"/>
      <c r="W39" s="12"/>
      <c r="X39" s="12"/>
      <c r="Y39" s="12"/>
      <c r="Z39" s="12"/>
      <c r="AA39" s="13"/>
    </row>
    <row r="40" spans="15:27" ht="30" customHeight="1" x14ac:dyDescent="0.25"/>
    <row r="41" spans="15:27" ht="30" customHeight="1" thickBot="1" x14ac:dyDescent="0.3">
      <c r="P41" s="1">
        <v>1</v>
      </c>
      <c r="Q41" s="1">
        <v>2</v>
      </c>
      <c r="R41" s="1">
        <v>3</v>
      </c>
      <c r="S41" s="1">
        <v>4</v>
      </c>
      <c r="T41" s="1">
        <v>5</v>
      </c>
      <c r="U41" s="1">
        <v>6</v>
      </c>
      <c r="V41" s="1">
        <v>7</v>
      </c>
      <c r="W41" s="1">
        <v>8</v>
      </c>
      <c r="X41" s="1">
        <v>9</v>
      </c>
      <c r="Y41" s="1">
        <v>10</v>
      </c>
      <c r="Z41" s="1">
        <v>11</v>
      </c>
      <c r="AA41" s="1">
        <v>12</v>
      </c>
    </row>
    <row r="42" spans="15:27" ht="30" customHeight="1" x14ac:dyDescent="0.25">
      <c r="O42" s="2" t="s">
        <v>0</v>
      </c>
      <c r="P42" s="3" t="str">
        <f>CONCATENATE(P12," ",P22,P32)</f>
        <v xml:space="preserve"> </v>
      </c>
      <c r="Q42" s="4" t="str">
        <f t="shared" ref="Q42" si="0">CONCATENATE(Q12," ",Q22,Q32)</f>
        <v xml:space="preserve"> </v>
      </c>
      <c r="R42" s="5" t="str">
        <f>CONCATENATE(R12," ",R22,R32)</f>
        <v>29 E12</v>
      </c>
      <c r="S42" s="5" t="str">
        <f t="shared" ref="S42:V42" si="1">CONCATENATE(S12," ",S22,S32)</f>
        <v>7 F8</v>
      </c>
      <c r="T42" s="5" t="str">
        <f t="shared" si="1"/>
        <v>71 C2</v>
      </c>
      <c r="U42" s="5" t="str">
        <f t="shared" si="1"/>
        <v>73 H9</v>
      </c>
      <c r="V42" s="5" t="str">
        <f t="shared" si="1"/>
        <v>85 E5</v>
      </c>
      <c r="W42" s="5"/>
      <c r="X42" s="5"/>
      <c r="Y42" s="5"/>
      <c r="Z42" s="5"/>
      <c r="AA42" s="6"/>
    </row>
    <row r="43" spans="15:27" ht="30" customHeight="1" x14ac:dyDescent="0.25">
      <c r="O43" s="2" t="s">
        <v>1</v>
      </c>
      <c r="P43" s="7" t="str">
        <f t="shared" ref="P43:R49" si="2">CONCATENATE(P13," ",P23,P33)</f>
        <v xml:space="preserve"> </v>
      </c>
      <c r="Q43" s="8" t="str">
        <f t="shared" si="2"/>
        <v xml:space="preserve"> </v>
      </c>
      <c r="R43" s="8" t="str">
        <f t="shared" si="2"/>
        <v>29 F4</v>
      </c>
      <c r="S43" s="8" t="str">
        <f t="shared" ref="S43:V43" si="3">CONCATENATE(S13," ",S23,S33)</f>
        <v>81 H9</v>
      </c>
      <c r="T43" s="8" t="str">
        <f t="shared" si="3"/>
        <v>45 H11</v>
      </c>
      <c r="U43" s="8" t="str">
        <f t="shared" si="3"/>
        <v>81 A4</v>
      </c>
      <c r="V43" s="8" t="str">
        <f t="shared" si="3"/>
        <v>25 F2</v>
      </c>
      <c r="W43" s="8"/>
      <c r="X43" s="9"/>
      <c r="Y43" s="8"/>
      <c r="Z43" s="8"/>
      <c r="AA43" s="10"/>
    </row>
    <row r="44" spans="15:27" ht="30" customHeight="1" x14ac:dyDescent="0.25">
      <c r="O44" s="2" t="s">
        <v>2</v>
      </c>
      <c r="P44" s="7" t="str">
        <f t="shared" si="2"/>
        <v xml:space="preserve"> </v>
      </c>
      <c r="Q44" s="8" t="str">
        <f t="shared" si="2"/>
        <v xml:space="preserve"> </v>
      </c>
      <c r="R44" s="8" t="str">
        <f t="shared" si="2"/>
        <v>85 H10</v>
      </c>
      <c r="S44" s="8" t="str">
        <f t="shared" ref="S44:V44" si="4">CONCATENATE(S14," ",S24,S34)</f>
        <v>41 B1</v>
      </c>
      <c r="T44" s="8" t="str">
        <f t="shared" si="4"/>
        <v>9 A10</v>
      </c>
      <c r="U44" s="8" t="str">
        <f t="shared" si="4"/>
        <v>85 B9</v>
      </c>
      <c r="V44" s="8" t="str">
        <f t="shared" si="4"/>
        <v>47 D3</v>
      </c>
      <c r="W44" s="8"/>
      <c r="X44" s="8"/>
      <c r="Y44" s="8"/>
      <c r="Z44" s="8"/>
      <c r="AA44" s="10"/>
    </row>
    <row r="45" spans="15:27" ht="30" customHeight="1" x14ac:dyDescent="0.25">
      <c r="O45" s="2" t="s">
        <v>3</v>
      </c>
      <c r="P45" s="7" t="str">
        <f t="shared" si="2"/>
        <v xml:space="preserve"> </v>
      </c>
      <c r="Q45" s="8" t="str">
        <f t="shared" si="2"/>
        <v xml:space="preserve"> </v>
      </c>
      <c r="R45" s="8" t="str">
        <f t="shared" si="2"/>
        <v>57 C10</v>
      </c>
      <c r="S45" s="8" t="str">
        <f t="shared" ref="S45:V45" si="5">CONCATENATE(S15," ",S25,S35)</f>
        <v>69 C9</v>
      </c>
      <c r="T45" s="8" t="str">
        <f t="shared" si="5"/>
        <v>3 G3</v>
      </c>
      <c r="U45" s="8" t="str">
        <f t="shared" si="5"/>
        <v>1 A7</v>
      </c>
      <c r="V45" s="8" t="str">
        <f t="shared" si="5"/>
        <v>55 A5</v>
      </c>
      <c r="W45" s="8"/>
      <c r="X45" s="8"/>
      <c r="Y45" s="8"/>
      <c r="Z45" s="8"/>
      <c r="AA45" s="10"/>
    </row>
    <row r="46" spans="15:27" ht="30" customHeight="1" x14ac:dyDescent="0.25">
      <c r="O46" s="2" t="s">
        <v>4</v>
      </c>
      <c r="P46" s="7" t="str">
        <f t="shared" si="2"/>
        <v xml:space="preserve"> </v>
      </c>
      <c r="Q46" s="8" t="str">
        <f t="shared" si="2"/>
        <v xml:space="preserve"> </v>
      </c>
      <c r="R46" s="8" t="str">
        <f t="shared" si="2"/>
        <v>61 D3</v>
      </c>
      <c r="S46" s="8" t="str">
        <f t="shared" ref="S46:V46" si="6">CONCATENATE(S16," ",S26,S36)</f>
        <v>63 C3</v>
      </c>
      <c r="T46" s="8" t="str">
        <f t="shared" si="6"/>
        <v>63 A6</v>
      </c>
      <c r="U46" s="8" t="str">
        <f t="shared" si="6"/>
        <v>11 B3</v>
      </c>
      <c r="V46" s="8" t="str">
        <f t="shared" si="6"/>
        <v>83 B2</v>
      </c>
      <c r="W46" s="8"/>
      <c r="X46" s="8"/>
      <c r="Y46" s="8"/>
      <c r="Z46" s="8"/>
      <c r="AA46" s="10"/>
    </row>
    <row r="47" spans="15:27" ht="30" customHeight="1" x14ac:dyDescent="0.25">
      <c r="O47" s="2" t="s">
        <v>5</v>
      </c>
      <c r="P47" s="7" t="str">
        <f t="shared" si="2"/>
        <v xml:space="preserve"> </v>
      </c>
      <c r="Q47" s="8" t="str">
        <f t="shared" si="2"/>
        <v xml:space="preserve"> </v>
      </c>
      <c r="R47" s="8" t="str">
        <f t="shared" si="2"/>
        <v>43 A8</v>
      </c>
      <c r="S47" s="8" t="str">
        <f t="shared" ref="S47:V47" si="7">CONCATENATE(S17," ",S27,S37)</f>
        <v>73 H12</v>
      </c>
      <c r="T47" s="8" t="str">
        <f t="shared" si="7"/>
        <v>69 F4</v>
      </c>
      <c r="U47" s="8" t="str">
        <f t="shared" si="7"/>
        <v>11 C3</v>
      </c>
      <c r="V47" s="8" t="str">
        <f t="shared" si="7"/>
        <v>31 H3</v>
      </c>
      <c r="W47" s="8"/>
      <c r="X47" s="8"/>
      <c r="Y47" s="8"/>
      <c r="Z47" s="8"/>
      <c r="AA47" s="10"/>
    </row>
    <row r="48" spans="15:27" ht="30" customHeight="1" x14ac:dyDescent="0.25">
      <c r="O48" s="2" t="s">
        <v>6</v>
      </c>
      <c r="P48" s="7" t="str">
        <f t="shared" si="2"/>
        <v xml:space="preserve"> </v>
      </c>
      <c r="Q48" s="8" t="str">
        <f t="shared" si="2"/>
        <v xml:space="preserve"> </v>
      </c>
      <c r="R48" s="8" t="str">
        <f t="shared" si="2"/>
        <v>87 C2</v>
      </c>
      <c r="S48" s="8" t="str">
        <f t="shared" ref="S48:V48" si="8">CONCATENATE(S18," ",S28,S38)</f>
        <v>59 A8</v>
      </c>
      <c r="T48" s="8" t="str">
        <f t="shared" si="8"/>
        <v>79 E1</v>
      </c>
      <c r="U48" s="8" t="str">
        <f t="shared" si="8"/>
        <v>51 E6</v>
      </c>
      <c r="V48" s="8" t="str">
        <f t="shared" si="8"/>
        <v>57 A11</v>
      </c>
      <c r="W48" s="8"/>
      <c r="X48" s="8"/>
      <c r="Y48" s="8"/>
      <c r="Z48" s="8"/>
      <c r="AA48" s="10"/>
    </row>
    <row r="49" spans="15:27" ht="30" customHeight="1" thickBot="1" x14ac:dyDescent="0.3">
      <c r="O49" s="2" t="s">
        <v>7</v>
      </c>
      <c r="P49" s="11" t="str">
        <f t="shared" si="2"/>
        <v xml:space="preserve"> </v>
      </c>
      <c r="Q49" s="12" t="str">
        <f t="shared" si="2"/>
        <v xml:space="preserve"> </v>
      </c>
      <c r="R49" s="12" t="str">
        <f t="shared" si="2"/>
        <v>7 C3</v>
      </c>
      <c r="S49" s="12" t="str">
        <f t="shared" ref="S49:V49" si="9">CONCATENATE(S19," ",S29,S39)</f>
        <v>5 F4</v>
      </c>
      <c r="T49" s="12" t="str">
        <f t="shared" si="9"/>
        <v>15 H2</v>
      </c>
      <c r="U49" s="12" t="str">
        <f t="shared" si="9"/>
        <v>81 E4</v>
      </c>
      <c r="V49" s="12" t="str">
        <f t="shared" si="9"/>
        <v xml:space="preserve"> </v>
      </c>
      <c r="W49" s="12"/>
      <c r="X49" s="12"/>
      <c r="Y49" s="12"/>
      <c r="Z49" s="12"/>
      <c r="AA4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J17" sqref="J17"/>
    </sheetView>
  </sheetViews>
  <sheetFormatPr defaultRowHeight="15" x14ac:dyDescent="0.25"/>
  <sheetData>
    <row r="1" spans="1:27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</row>
    <row r="2" spans="1:27" ht="30" customHeight="1" x14ac:dyDescent="0.25">
      <c r="A2" s="2" t="s">
        <v>0</v>
      </c>
      <c r="B2" s="3"/>
      <c r="C2" s="4"/>
      <c r="D2" s="5" t="s">
        <v>29</v>
      </c>
      <c r="E2" s="18" t="s">
        <v>37</v>
      </c>
      <c r="F2" s="5" t="s">
        <v>45</v>
      </c>
      <c r="G2" s="5" t="s">
        <v>53</v>
      </c>
      <c r="H2" s="5" t="s">
        <v>61</v>
      </c>
      <c r="I2" s="5"/>
      <c r="J2" s="5"/>
      <c r="K2" s="5"/>
      <c r="L2" s="5"/>
      <c r="M2" s="6"/>
      <c r="O2" s="2" t="s">
        <v>0</v>
      </c>
      <c r="P2" s="3"/>
      <c r="Q2" s="4"/>
      <c r="R2" s="4">
        <f>MATCH(D2,[1]Data2!$I$1:$I$4320,0)</f>
        <v>1438</v>
      </c>
      <c r="S2" s="4" t="e">
        <f>MATCH(E2,[1]Data2!$I$1:$I$4320,0)</f>
        <v>#N/A</v>
      </c>
      <c r="T2" s="4">
        <f>MATCH(F2,[1]Data2!$I$1:$I$4320,0)</f>
        <v>1923</v>
      </c>
      <c r="U2" s="4">
        <f>MATCH(G2,[1]Data2!$I$1:$I$4320,0)</f>
        <v>458</v>
      </c>
      <c r="V2" s="4">
        <f>MATCH(H2,[1]Data2!$I$1:$I$4320,0)</f>
        <v>3529</v>
      </c>
      <c r="W2" s="4" t="e">
        <f>MATCH(I2,[1]Data2!$I$1:$I$4320,0)</f>
        <v>#N/A</v>
      </c>
      <c r="X2" s="5"/>
      <c r="Y2" s="5"/>
      <c r="Z2" s="5"/>
      <c r="AA2" s="6"/>
    </row>
    <row r="3" spans="1:27" ht="30" customHeight="1" x14ac:dyDescent="0.25">
      <c r="A3" s="2" t="s">
        <v>1</v>
      </c>
      <c r="B3" s="7"/>
      <c r="C3" s="8"/>
      <c r="D3" s="8" t="s">
        <v>30</v>
      </c>
      <c r="E3" s="8" t="s">
        <v>38</v>
      </c>
      <c r="F3" s="8" t="s">
        <v>46</v>
      </c>
      <c r="G3" s="8" t="s">
        <v>54</v>
      </c>
      <c r="H3" s="15" t="s">
        <v>62</v>
      </c>
      <c r="I3" s="8"/>
      <c r="J3" s="9"/>
      <c r="K3" s="8"/>
      <c r="L3" s="8"/>
      <c r="M3" s="10"/>
      <c r="O3" s="2" t="s">
        <v>1</v>
      </c>
      <c r="P3" s="7"/>
      <c r="Q3" s="8"/>
      <c r="R3" s="8">
        <f>MATCH(D3,[1]Data2!$I$1:$I$4320,0)</f>
        <v>1375</v>
      </c>
      <c r="S3" s="8">
        <f>MATCH(E3,[1]Data2!$I$1:$I$4320,0)</f>
        <v>2764</v>
      </c>
      <c r="T3" s="8">
        <f>MATCH(F3,[1]Data2!$I$1:$I$4320,0)</f>
        <v>3332</v>
      </c>
      <c r="U3" s="8">
        <f>MATCH(G3,[1]Data2!$I$1:$I$4320,0)</f>
        <v>120</v>
      </c>
      <c r="V3" s="8" t="e">
        <f>MATCH(H3,[1]Data2!$I$1:$I$4320,0)</f>
        <v>#N/A</v>
      </c>
      <c r="W3" s="8" t="e">
        <f>MATCH(I3,[1]Data2!$I$1:$I$4320,0)</f>
        <v>#N/A</v>
      </c>
      <c r="X3" s="9"/>
      <c r="Y3" s="8"/>
      <c r="Z3" s="8"/>
      <c r="AA3" s="10"/>
    </row>
    <row r="4" spans="1:27" ht="30" customHeight="1" x14ac:dyDescent="0.25">
      <c r="A4" s="2" t="s">
        <v>2</v>
      </c>
      <c r="B4" s="7"/>
      <c r="C4" s="8"/>
      <c r="D4" s="14" t="s">
        <v>31</v>
      </c>
      <c r="E4" s="8" t="s">
        <v>39</v>
      </c>
      <c r="F4" s="8" t="s">
        <v>47</v>
      </c>
      <c r="G4" s="15" t="s">
        <v>55</v>
      </c>
      <c r="H4" s="8" t="s">
        <v>63</v>
      </c>
      <c r="I4" s="8"/>
      <c r="J4" s="8"/>
      <c r="K4" s="8"/>
      <c r="L4" s="8"/>
      <c r="M4" s="10"/>
      <c r="O4" s="2" t="s">
        <v>2</v>
      </c>
      <c r="P4" s="7"/>
      <c r="Q4" s="8"/>
      <c r="R4" s="8">
        <f>MATCH(D4,[1]Data2!$I$1:$I$4320,0)</f>
        <v>4112</v>
      </c>
      <c r="S4" s="8">
        <f>MATCH(E4,[1]Data2!$I$1:$I$4320,0)</f>
        <v>2901</v>
      </c>
      <c r="T4" s="8">
        <f>MATCH(F4,[1]Data2!$I$1:$I$4320,0)</f>
        <v>2996</v>
      </c>
      <c r="U4" s="8" t="e">
        <f>MATCH(G4,[1]Data2!$I$1:$I$4320,0)</f>
        <v>#N/A</v>
      </c>
      <c r="V4" s="8">
        <v>3866</v>
      </c>
      <c r="W4" s="8" t="e">
        <f>MATCH(I4,[1]Data2!$I$1:$I$4320,0)</f>
        <v>#N/A</v>
      </c>
      <c r="X4" s="8"/>
      <c r="Y4" s="8"/>
      <c r="Z4" s="8"/>
      <c r="AA4" s="10"/>
    </row>
    <row r="5" spans="1:27" ht="30" customHeight="1" x14ac:dyDescent="0.25">
      <c r="A5" s="2" t="s">
        <v>3</v>
      </c>
      <c r="B5" s="7"/>
      <c r="C5" s="8"/>
      <c r="D5" s="15" t="s">
        <v>32</v>
      </c>
      <c r="E5" s="8" t="s">
        <v>40</v>
      </c>
      <c r="F5" s="8" t="s">
        <v>48</v>
      </c>
      <c r="G5" s="8" t="s">
        <v>56</v>
      </c>
      <c r="H5" s="8" t="s">
        <v>64</v>
      </c>
      <c r="I5" s="8"/>
      <c r="J5" s="8"/>
      <c r="K5" s="8"/>
      <c r="L5" s="8"/>
      <c r="M5" s="10"/>
      <c r="O5" s="2" t="s">
        <v>3</v>
      </c>
      <c r="P5" s="7"/>
      <c r="Q5" s="8"/>
      <c r="R5" s="8" t="e">
        <f>MATCH(D5,[1]Data2!$I$1:$I$4320,0)</f>
        <v>#N/A</v>
      </c>
      <c r="S5" s="8">
        <f>MATCH(E5,[1]Data2!$I$1:$I$4320,0)</f>
        <v>2074</v>
      </c>
      <c r="T5" s="8">
        <f>MATCH(F5,[1]Data2!$I$1:$I$4320,0)</f>
        <v>3553</v>
      </c>
      <c r="U5" s="8">
        <f>MATCH(G5,[1]Data2!$I$1:$I$4320,0)</f>
        <v>3018</v>
      </c>
      <c r="V5" s="8">
        <f>MATCH(H5,[1]Data2!$I$1:$I$4320,0)</f>
        <v>4098</v>
      </c>
      <c r="W5" s="8" t="e">
        <f>MATCH(I5,[1]Data2!$I$1:$I$4320,0)</f>
        <v>#N/A</v>
      </c>
      <c r="X5" s="8"/>
      <c r="Y5" s="8"/>
      <c r="Z5" s="8"/>
      <c r="AA5" s="10"/>
    </row>
    <row r="6" spans="1:27" ht="30" customHeight="1" x14ac:dyDescent="0.25">
      <c r="A6" s="2" t="s">
        <v>4</v>
      </c>
      <c r="B6" s="7"/>
      <c r="C6" s="15"/>
      <c r="D6" s="15" t="s">
        <v>33</v>
      </c>
      <c r="E6" s="8" t="s">
        <v>41</v>
      </c>
      <c r="F6" s="8" t="s">
        <v>49</v>
      </c>
      <c r="G6" s="8" t="s">
        <v>57</v>
      </c>
      <c r="H6" s="8" t="s">
        <v>65</v>
      </c>
      <c r="I6" s="8"/>
      <c r="J6" s="8"/>
      <c r="K6" s="8"/>
      <c r="L6" s="8"/>
      <c r="M6" s="10"/>
      <c r="O6" s="2" t="s">
        <v>4</v>
      </c>
      <c r="P6" s="7"/>
      <c r="Q6" s="8"/>
      <c r="R6" s="8" t="e">
        <f>MATCH(D6,[1]Data2!$I$1:$I$4320,0)</f>
        <v>#N/A</v>
      </c>
      <c r="S6" s="8">
        <v>4139</v>
      </c>
      <c r="T6" s="8">
        <f>MATCH(F6,[1]Data2!$I$1:$I$4320,0)</f>
        <v>2842</v>
      </c>
      <c r="U6" s="8">
        <f>MATCH(G6,[1]Data2!$I$1:$I$4320,0)</f>
        <v>3295</v>
      </c>
      <c r="V6" s="8">
        <f>MATCH(H6,[1]Data2!$I$1:$I$4320,0)</f>
        <v>50</v>
      </c>
      <c r="W6" s="8" t="e">
        <f>MATCH(I6,[1]Data2!$I$1:$I$4320,0)</f>
        <v>#N/A</v>
      </c>
      <c r="X6" s="8"/>
      <c r="Y6" s="8"/>
      <c r="Z6" s="8"/>
      <c r="AA6" s="10"/>
    </row>
    <row r="7" spans="1:27" ht="30" customHeight="1" x14ac:dyDescent="0.25">
      <c r="A7" s="2" t="s">
        <v>5</v>
      </c>
      <c r="B7" s="7"/>
      <c r="C7" s="15"/>
      <c r="D7" s="15" t="s">
        <v>34</v>
      </c>
      <c r="E7" s="8" t="s">
        <v>42</v>
      </c>
      <c r="F7" s="8" t="s">
        <v>50</v>
      </c>
      <c r="G7" s="8" t="s">
        <v>58</v>
      </c>
      <c r="H7" s="8" t="s">
        <v>66</v>
      </c>
      <c r="I7" s="8"/>
      <c r="J7" s="8"/>
      <c r="K7" s="8"/>
      <c r="L7" s="8"/>
      <c r="M7" s="10"/>
      <c r="O7" s="2" t="s">
        <v>5</v>
      </c>
      <c r="P7" s="7"/>
      <c r="Q7" s="8"/>
      <c r="R7" s="8" t="e">
        <f>MATCH(D7,[1]Data2!$I$1:$I$4320,0)</f>
        <v>#N/A</v>
      </c>
      <c r="S7" s="8">
        <f>MATCH(E7,[1]Data2!$I$1:$I$4320,0)</f>
        <v>308</v>
      </c>
      <c r="T7" s="8">
        <f>MATCH(F7,[1]Data2!$I$1:$I$4320,0)</f>
        <v>223</v>
      </c>
      <c r="U7" s="8">
        <v>3750</v>
      </c>
      <c r="V7" s="8">
        <f>MATCH(H7,[1]Data2!$I$1:$I$4320,0)</f>
        <v>499</v>
      </c>
      <c r="W7" s="8" t="e">
        <f>MATCH(I7,[1]Data2!$I$1:$I$4320,0)</f>
        <v>#N/A</v>
      </c>
      <c r="X7" s="8"/>
      <c r="Y7" s="8"/>
      <c r="Z7" s="8"/>
      <c r="AA7" s="10"/>
    </row>
    <row r="8" spans="1:27" ht="30" customHeight="1" x14ac:dyDescent="0.25">
      <c r="A8" s="2" t="s">
        <v>6</v>
      </c>
      <c r="B8" s="7"/>
      <c r="C8" s="15"/>
      <c r="D8" s="15" t="s">
        <v>35</v>
      </c>
      <c r="E8" s="8" t="s">
        <v>43</v>
      </c>
      <c r="F8" s="8" t="s">
        <v>51</v>
      </c>
      <c r="G8" s="8" t="s">
        <v>59</v>
      </c>
      <c r="H8" s="8" t="s">
        <v>67</v>
      </c>
      <c r="I8" s="8"/>
      <c r="J8" s="8"/>
      <c r="K8" s="8"/>
      <c r="L8" s="8"/>
      <c r="M8" s="10"/>
      <c r="O8" s="2" t="s">
        <v>6</v>
      </c>
      <c r="P8" s="7"/>
      <c r="Q8" s="8"/>
      <c r="R8" s="8" t="e">
        <f>MATCH(D8,[1]Data2!$I$1:$I$4320,0)</f>
        <v>#N/A</v>
      </c>
      <c r="S8" s="8">
        <f>MATCH(E8,[1]Data2!$I$1:$I$4320,0)</f>
        <v>351</v>
      </c>
      <c r="T8" s="8">
        <f>MATCH(F8,[1]Data2!$I$1:$I$4320,0)</f>
        <v>3372</v>
      </c>
      <c r="U8" s="8">
        <f>MATCH(G8,[1]Data2!$I$1:$I$4320,0)</f>
        <v>689</v>
      </c>
      <c r="V8" s="8">
        <f>MATCH(H8,[1]Data2!$I$1:$I$4320,0)</f>
        <v>500</v>
      </c>
      <c r="W8" s="8" t="e">
        <f>MATCH(I8,[1]Data2!$I$1:$I$4320,0)</f>
        <v>#N/A</v>
      </c>
      <c r="X8" s="8"/>
      <c r="Y8" s="8"/>
      <c r="Z8" s="8"/>
      <c r="AA8" s="10"/>
    </row>
    <row r="9" spans="1:27" ht="30" customHeight="1" thickBot="1" x14ac:dyDescent="0.3">
      <c r="A9" s="2" t="s">
        <v>7</v>
      </c>
      <c r="B9" s="11"/>
      <c r="C9" s="16"/>
      <c r="D9" s="16" t="s">
        <v>36</v>
      </c>
      <c r="E9" s="12" t="s">
        <v>44</v>
      </c>
      <c r="F9" s="12" t="s">
        <v>52</v>
      </c>
      <c r="G9" s="16" t="s">
        <v>60</v>
      </c>
      <c r="H9" s="12"/>
      <c r="I9" s="12"/>
      <c r="J9" s="12"/>
      <c r="K9" s="12"/>
      <c r="L9" s="12"/>
      <c r="M9" s="13"/>
      <c r="O9" s="2" t="s">
        <v>7</v>
      </c>
      <c r="P9" s="11"/>
      <c r="Q9" s="12"/>
      <c r="R9" s="12" t="e">
        <f>MATCH(D9,[1]Data2!$I$1:$I$4320,0)</f>
        <v>#N/A</v>
      </c>
      <c r="S9" s="12">
        <v>3913</v>
      </c>
      <c r="T9" s="12">
        <f>MATCH(F9,[1]Data2!$I$1:$I$4320,0)</f>
        <v>2201</v>
      </c>
      <c r="U9" s="12" t="e">
        <f>MATCH(G9,[1]Data2!$I$1:$I$4320,0)</f>
        <v>#N/A</v>
      </c>
      <c r="V9" s="12" t="e">
        <f>MATCH(H9,[1]Data2!$I$1:$I$4320,0)</f>
        <v>#N/A</v>
      </c>
      <c r="W9" s="12" t="e">
        <f>MATCH(I9,[1]Data2!$I$1:$I$4320,0)</f>
        <v>#N/A</v>
      </c>
      <c r="X9" s="12"/>
      <c r="Y9" s="12"/>
      <c r="Z9" s="12"/>
      <c r="AA9" s="13"/>
    </row>
    <row r="11" spans="1:27" ht="15.75" thickBot="1" x14ac:dyDescent="0.3"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P11" s="1">
        <v>1</v>
      </c>
      <c r="Q11" s="1">
        <v>2</v>
      </c>
      <c r="R11" s="1">
        <v>3</v>
      </c>
      <c r="S11" s="1">
        <v>4</v>
      </c>
      <c r="T11" s="1">
        <v>5</v>
      </c>
      <c r="U11" s="1">
        <v>6</v>
      </c>
      <c r="V11" s="1">
        <v>7</v>
      </c>
      <c r="W11" s="1">
        <v>8</v>
      </c>
      <c r="X11" s="1">
        <v>9</v>
      </c>
      <c r="Y11" s="1">
        <v>10</v>
      </c>
      <c r="Z11" s="1">
        <v>11</v>
      </c>
      <c r="AA11" s="1">
        <v>12</v>
      </c>
    </row>
    <row r="12" spans="1:27" ht="30" customHeight="1" x14ac:dyDescent="0.25">
      <c r="A12" s="2" t="s">
        <v>0</v>
      </c>
      <c r="B12" s="3"/>
      <c r="C12" s="4"/>
      <c r="D12" s="5"/>
      <c r="E12" s="5"/>
      <c r="F12" s="5"/>
      <c r="G12" s="5"/>
      <c r="H12" s="5"/>
      <c r="I12" s="5" t="s">
        <v>76</v>
      </c>
      <c r="J12" s="5" t="s">
        <v>82</v>
      </c>
      <c r="K12" s="5"/>
      <c r="L12" s="5"/>
      <c r="M12" s="6"/>
      <c r="O12" s="2" t="s">
        <v>0</v>
      </c>
      <c r="P12" s="3"/>
      <c r="Q12" s="4"/>
      <c r="R12" s="5" t="e">
        <f>INDEX([1]Data2!$A$1:$K$4320,D22,1)</f>
        <v>#N/A</v>
      </c>
      <c r="S12" s="5" t="e">
        <f>INDEX([1]Data2!$A$1:$K$4320,E22,1)</f>
        <v>#N/A</v>
      </c>
      <c r="T12" s="5" t="e">
        <f>INDEX([1]Data2!$A$1:$K$4320,F22,1)</f>
        <v>#N/A</v>
      </c>
      <c r="U12" s="5" t="e">
        <f>INDEX([1]Data2!$A$1:$K$4320,G22,1)</f>
        <v>#N/A</v>
      </c>
      <c r="V12" s="5" t="e">
        <f>INDEX([1]Data2!$A$1:$K$4320,H22,1)</f>
        <v>#N/A</v>
      </c>
      <c r="W12" s="5"/>
      <c r="X12" s="5"/>
      <c r="Y12" s="5"/>
      <c r="Z12" s="5"/>
      <c r="AA12" s="6"/>
    </row>
    <row r="13" spans="1:27" ht="30" customHeight="1" x14ac:dyDescent="0.25">
      <c r="A13" s="2" t="s">
        <v>1</v>
      </c>
      <c r="B13" s="7"/>
      <c r="C13" s="8"/>
      <c r="D13" s="8"/>
      <c r="E13" s="8"/>
      <c r="F13" s="8"/>
      <c r="G13" s="8"/>
      <c r="H13" s="8"/>
      <c r="I13" s="8" t="s">
        <v>73</v>
      </c>
      <c r="J13" s="9" t="s">
        <v>83</v>
      </c>
      <c r="K13" s="8"/>
      <c r="L13" s="8"/>
      <c r="M13" s="10"/>
      <c r="O13" s="2" t="s">
        <v>1</v>
      </c>
      <c r="P13" s="7"/>
      <c r="Q13" s="8"/>
      <c r="R13" s="8" t="e">
        <f>INDEX([1]Data2!$A$1:$K$4320,D23,1)</f>
        <v>#N/A</v>
      </c>
      <c r="S13" s="8">
        <f>INDEX([1]Data2!$A$1:$K$4320,E23,1)</f>
        <v>81</v>
      </c>
      <c r="T13" s="8" t="e">
        <f>INDEX([1]Data2!$A$1:$K$4320,F23,1)</f>
        <v>#N/A</v>
      </c>
      <c r="U13" s="8">
        <f>INDEX([1]Data2!$A$1:$K$4320,G23,1)</f>
        <v>81</v>
      </c>
      <c r="V13" s="8" t="e">
        <f>INDEX([1]Data2!$A$1:$K$4320,H23,1)</f>
        <v>#N/A</v>
      </c>
      <c r="W13" s="8"/>
      <c r="X13" s="9"/>
      <c r="Y13" s="8"/>
      <c r="Z13" s="8"/>
      <c r="AA13" s="10"/>
    </row>
    <row r="14" spans="1:27" ht="30" customHeight="1" x14ac:dyDescent="0.25">
      <c r="A14" s="2" t="s">
        <v>2</v>
      </c>
      <c r="B14" s="7"/>
      <c r="C14" s="8"/>
      <c r="D14" s="14"/>
      <c r="E14" s="8"/>
      <c r="F14" s="8"/>
      <c r="G14" s="8"/>
      <c r="H14" s="8"/>
      <c r="I14" s="8" t="s">
        <v>77</v>
      </c>
      <c r="J14" s="8" t="s">
        <v>84</v>
      </c>
      <c r="K14" s="8"/>
      <c r="L14" s="8"/>
      <c r="M14" s="10"/>
      <c r="O14" s="2" t="s">
        <v>2</v>
      </c>
      <c r="P14" s="7"/>
      <c r="Q14" s="8"/>
      <c r="R14" s="8" t="e">
        <f>INDEX([1]Data2!$A$1:$K$4320,D24,1)</f>
        <v>#N/A</v>
      </c>
      <c r="S14" s="8" t="e">
        <f>INDEX([1]Data2!$A$1:$K$4320,E24,1)</f>
        <v>#N/A</v>
      </c>
      <c r="T14" s="8" t="e">
        <f>INDEX([1]Data2!$A$1:$K$4320,F24,1)</f>
        <v>#N/A</v>
      </c>
      <c r="U14" s="8" t="e">
        <f>INDEX([1]Data2!$A$1:$K$4320,G24,1)</f>
        <v>#N/A</v>
      </c>
      <c r="V14" s="8" t="e">
        <f>INDEX([1]Data2!$A$1:$K$4320,H24,1)</f>
        <v>#N/A</v>
      </c>
      <c r="W14" s="8"/>
      <c r="X14" s="8"/>
      <c r="Y14" s="8"/>
      <c r="Z14" s="8"/>
      <c r="AA14" s="10"/>
    </row>
    <row r="15" spans="1:27" ht="30" customHeight="1" x14ac:dyDescent="0.25">
      <c r="A15" s="2" t="s">
        <v>3</v>
      </c>
      <c r="B15" s="7"/>
      <c r="C15" s="8"/>
      <c r="D15" s="8"/>
      <c r="E15" s="8"/>
      <c r="F15" s="8"/>
      <c r="G15" s="8"/>
      <c r="H15" s="8"/>
      <c r="I15" s="8" t="s">
        <v>37</v>
      </c>
      <c r="J15" s="8" t="s">
        <v>85</v>
      </c>
      <c r="K15" s="8"/>
      <c r="L15" s="8"/>
      <c r="M15" s="10"/>
      <c r="O15" s="2" t="s">
        <v>3</v>
      </c>
      <c r="P15" s="7"/>
      <c r="Q15" s="8"/>
      <c r="R15" s="8" t="e">
        <f>INDEX([1]Data2!$A$1:$K$4320,D25,1)</f>
        <v>#N/A</v>
      </c>
      <c r="S15" s="8" t="e">
        <f>INDEX([1]Data2!$A$1:$K$4320,E25,1)</f>
        <v>#N/A</v>
      </c>
      <c r="T15" s="8" t="e">
        <f>INDEX([1]Data2!$A$1:$K$4320,F25,1)</f>
        <v>#N/A</v>
      </c>
      <c r="U15" s="8" t="e">
        <f>INDEX([1]Data2!$A$1:$K$4320,G25,1)</f>
        <v>#N/A</v>
      </c>
      <c r="V15" s="8" t="e">
        <f>INDEX([1]Data2!$A$1:$K$4320,H25,1)</f>
        <v>#N/A</v>
      </c>
      <c r="W15" s="8"/>
      <c r="X15" s="8"/>
      <c r="Y15" s="8"/>
      <c r="Z15" s="8"/>
      <c r="AA15" s="10"/>
    </row>
    <row r="16" spans="1:27" ht="30" customHeight="1" x14ac:dyDescent="0.25">
      <c r="A16" s="2" t="s">
        <v>4</v>
      </c>
      <c r="B16" s="7"/>
      <c r="C16" s="14"/>
      <c r="D16" s="8"/>
      <c r="E16" s="8"/>
      <c r="F16" s="8"/>
      <c r="G16" s="8"/>
      <c r="H16" s="8"/>
      <c r="I16" s="8" t="s">
        <v>78</v>
      </c>
      <c r="J16" s="8" t="s">
        <v>86</v>
      </c>
      <c r="K16" s="8"/>
      <c r="L16" s="8"/>
      <c r="M16" s="10"/>
      <c r="O16" s="2" t="s">
        <v>4</v>
      </c>
      <c r="P16" s="7"/>
      <c r="Q16" s="8"/>
      <c r="R16" s="8" t="e">
        <f>INDEX([1]Data2!$A$1:$K$4320,D26,1)</f>
        <v>#N/A</v>
      </c>
      <c r="S16" s="8" t="e">
        <f>INDEX([1]Data2!$A$1:$K$4320,E26,1)</f>
        <v>#N/A</v>
      </c>
      <c r="T16" s="8" t="e">
        <f>INDEX([1]Data2!$A$1:$K$4320,F26,1)</f>
        <v>#N/A</v>
      </c>
      <c r="U16" s="8" t="e">
        <f>INDEX([1]Data2!$A$1:$K$4320,G26,1)</f>
        <v>#N/A</v>
      </c>
      <c r="V16" s="8" t="e">
        <f>INDEX([1]Data2!$A$1:$K$4320,H26,1)</f>
        <v>#N/A</v>
      </c>
      <c r="W16" s="8"/>
      <c r="X16" s="8"/>
      <c r="Y16" s="8"/>
      <c r="Z16" s="8"/>
      <c r="AA16" s="10"/>
    </row>
    <row r="17" spans="1:27" ht="30" customHeight="1" x14ac:dyDescent="0.25">
      <c r="A17" s="2" t="s">
        <v>5</v>
      </c>
      <c r="B17" s="7"/>
      <c r="C17" s="14"/>
      <c r="D17" s="8"/>
      <c r="E17" s="8"/>
      <c r="F17" s="8"/>
      <c r="G17" s="8"/>
      <c r="H17" s="8"/>
      <c r="I17" s="8" t="s">
        <v>79</v>
      </c>
      <c r="J17" s="8"/>
      <c r="K17" s="8"/>
      <c r="L17" s="8"/>
      <c r="M17" s="10"/>
      <c r="O17" s="2" t="s">
        <v>5</v>
      </c>
      <c r="P17" s="7"/>
      <c r="Q17" s="8"/>
      <c r="R17" s="8" t="e">
        <f>INDEX([1]Data2!$A$1:$K$4320,D27,1)</f>
        <v>#N/A</v>
      </c>
      <c r="S17" s="8" t="e">
        <f>INDEX([1]Data2!$A$1:$K$4320,E27,1)</f>
        <v>#N/A</v>
      </c>
      <c r="T17" s="8" t="e">
        <f>INDEX([1]Data2!$A$1:$K$4320,F27,1)</f>
        <v>#N/A</v>
      </c>
      <c r="U17" s="8" t="e">
        <f>INDEX([1]Data2!$A$1:$K$4320,G27,1)</f>
        <v>#N/A</v>
      </c>
      <c r="V17" s="8" t="e">
        <f>INDEX([1]Data2!$A$1:$K$4320,H27,1)</f>
        <v>#N/A</v>
      </c>
      <c r="W17" s="8"/>
      <c r="X17" s="8"/>
      <c r="Y17" s="8"/>
      <c r="Z17" s="8"/>
      <c r="AA17" s="10"/>
    </row>
    <row r="18" spans="1:27" ht="30" customHeight="1" x14ac:dyDescent="0.25">
      <c r="A18" s="2" t="s">
        <v>6</v>
      </c>
      <c r="B18" s="7"/>
      <c r="C18" s="14"/>
      <c r="D18" s="8"/>
      <c r="E18" s="8"/>
      <c r="F18" s="8"/>
      <c r="G18" s="8"/>
      <c r="H18" s="8"/>
      <c r="I18" s="8" t="s">
        <v>80</v>
      </c>
      <c r="J18" s="8"/>
      <c r="K18" s="8"/>
      <c r="L18" s="8"/>
      <c r="M18" s="10"/>
      <c r="O18" s="2" t="s">
        <v>6</v>
      </c>
      <c r="P18" s="7"/>
      <c r="Q18" s="8"/>
      <c r="R18" s="8">
        <f>INDEX([1]Data2!$A$1:$K$4320,D28,1)</f>
        <v>87</v>
      </c>
      <c r="S18" s="8" t="e">
        <f>INDEX([1]Data2!$A$1:$K$4320,E28,1)</f>
        <v>#N/A</v>
      </c>
      <c r="T18" s="8">
        <f>INDEX([1]Data2!$A$1:$K$4320,F28,1)</f>
        <v>79</v>
      </c>
      <c r="U18" s="8" t="e">
        <f>INDEX([1]Data2!$A$1:$K$4320,G28,1)</f>
        <v>#N/A</v>
      </c>
      <c r="V18" s="8" t="e">
        <f>INDEX([1]Data2!$A$1:$K$4320,H28,1)</f>
        <v>#N/A</v>
      </c>
      <c r="W18" s="8"/>
      <c r="X18" s="8"/>
      <c r="Y18" s="8"/>
      <c r="Z18" s="8"/>
      <c r="AA18" s="10"/>
    </row>
    <row r="19" spans="1:27" ht="30" customHeight="1" thickBot="1" x14ac:dyDescent="0.3">
      <c r="A19" s="2" t="s">
        <v>7</v>
      </c>
      <c r="B19" s="11"/>
      <c r="C19" s="17"/>
      <c r="D19" s="12"/>
      <c r="E19" s="12"/>
      <c r="F19" s="12"/>
      <c r="G19" s="12"/>
      <c r="H19" s="12" t="s">
        <v>70</v>
      </c>
      <c r="I19" s="12" t="s">
        <v>81</v>
      </c>
      <c r="J19" s="12"/>
      <c r="K19" s="12"/>
      <c r="L19" s="12"/>
      <c r="M19" s="13"/>
      <c r="O19" s="2" t="s">
        <v>7</v>
      </c>
      <c r="P19" s="11"/>
      <c r="Q19" s="12"/>
      <c r="R19" s="12" t="e">
        <f>INDEX([1]Data2!$A$1:$K$4320,D29,1)</f>
        <v>#N/A</v>
      </c>
      <c r="S19" s="12" t="e">
        <f>INDEX([1]Data2!$A$1:$K$4320,E29,1)</f>
        <v>#N/A</v>
      </c>
      <c r="T19" s="12" t="e">
        <f>INDEX([1]Data2!$A$1:$K$4320,F29,1)</f>
        <v>#N/A</v>
      </c>
      <c r="U19" s="12" t="e">
        <f>INDEX([1]Data2!$A$1:$K$4320,G29,1)</f>
        <v>#N/A</v>
      </c>
      <c r="V19" s="12"/>
      <c r="W19" s="12"/>
      <c r="X19" s="12"/>
      <c r="Y19" s="12"/>
      <c r="Z19" s="12"/>
      <c r="AA19" s="13"/>
    </row>
    <row r="21" spans="1:27" ht="30" customHeight="1" thickBot="1" x14ac:dyDescent="0.3"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P21" s="1">
        <v>1</v>
      </c>
      <c r="Q21" s="1">
        <v>2</v>
      </c>
      <c r="R21" s="1">
        <v>3</v>
      </c>
      <c r="S21" s="1">
        <v>4</v>
      </c>
      <c r="T21" s="1">
        <v>5</v>
      </c>
      <c r="U21" s="1">
        <v>6</v>
      </c>
      <c r="V21" s="1">
        <v>7</v>
      </c>
      <c r="W21" s="1">
        <v>8</v>
      </c>
      <c r="X21" s="1">
        <v>9</v>
      </c>
      <c r="Y21" s="1">
        <v>10</v>
      </c>
      <c r="Z21" s="1">
        <v>11</v>
      </c>
      <c r="AA21" s="1">
        <v>12</v>
      </c>
    </row>
    <row r="22" spans="1:27" ht="30" customHeight="1" x14ac:dyDescent="0.25">
      <c r="A22" s="2" t="s">
        <v>0</v>
      </c>
      <c r="B22" s="3"/>
      <c r="C22" s="4"/>
      <c r="D22" s="4" t="e">
        <f>MATCH(D12,[1]Data2!$I$1:$I$4320,0)</f>
        <v>#N/A</v>
      </c>
      <c r="E22" s="4" t="e">
        <f>MATCH(E12,[1]Data2!$I$1:$I$4320,0)</f>
        <v>#N/A</v>
      </c>
      <c r="F22" s="4" t="e">
        <f>MATCH(F12,[1]Data2!$I$1:$I$4320,0)</f>
        <v>#N/A</v>
      </c>
      <c r="G22" s="4" t="e">
        <f>MATCH(G12,[1]Data2!$I$1:$I$4320,0)</f>
        <v>#N/A</v>
      </c>
      <c r="H22" s="4" t="e">
        <f>MATCH(H12,[1]Data2!$I$1:$I$4320,0)</f>
        <v>#N/A</v>
      </c>
      <c r="I22" s="4"/>
      <c r="J22" s="5"/>
      <c r="K22" s="5"/>
      <c r="L22" s="5"/>
      <c r="M22" s="6"/>
      <c r="O22" s="2" t="s">
        <v>0</v>
      </c>
      <c r="P22" s="3"/>
      <c r="Q22" s="4"/>
      <c r="R22" s="5" t="e">
        <f>INDEX([1]Data2!$A$1:$K$4320,D22,2)</f>
        <v>#N/A</v>
      </c>
      <c r="S22" s="5" t="e">
        <f>INDEX([1]Data2!$A$1:$K$4320,E22,2)</f>
        <v>#N/A</v>
      </c>
      <c r="T22" s="5" t="e">
        <f>INDEX([1]Data2!$A$1:$K$4320,F22,2)</f>
        <v>#N/A</v>
      </c>
      <c r="U22" s="5" t="e">
        <f>INDEX([1]Data2!$A$1:$K$4320,G22,2)</f>
        <v>#N/A</v>
      </c>
      <c r="V22" s="5" t="e">
        <f>INDEX([1]Data2!$A$1:$K$4320,H22,2)</f>
        <v>#N/A</v>
      </c>
      <c r="W22" s="5"/>
      <c r="X22" s="5"/>
      <c r="Y22" s="5"/>
      <c r="Z22" s="5"/>
      <c r="AA22" s="6"/>
    </row>
    <row r="23" spans="1:27" ht="30" customHeight="1" x14ac:dyDescent="0.25">
      <c r="A23" s="2" t="s">
        <v>1</v>
      </c>
      <c r="B23" s="7"/>
      <c r="C23" s="8"/>
      <c r="D23" s="8" t="e">
        <f>MATCH(D13,[1]Data2!$I$1:$I$4320,0)</f>
        <v>#N/A</v>
      </c>
      <c r="E23" s="8">
        <v>3913</v>
      </c>
      <c r="F23" s="8" t="e">
        <f>MATCH(F13,[1]Data2!$I$1:$I$4320,0)</f>
        <v>#N/A</v>
      </c>
      <c r="G23" s="8">
        <v>3866</v>
      </c>
      <c r="H23" s="8" t="e">
        <f>MATCH(H13,[1]Data2!$I$1:$I$4320,0)</f>
        <v>#N/A</v>
      </c>
      <c r="I23" s="8"/>
      <c r="J23" s="9"/>
      <c r="K23" s="8"/>
      <c r="L23" s="8"/>
      <c r="M23" s="10"/>
      <c r="O23" s="2" t="s">
        <v>1</v>
      </c>
      <c r="P23" s="7"/>
      <c r="Q23" s="8"/>
      <c r="R23" s="8" t="e">
        <f>INDEX([1]Data2!$A$1:$K$4320,D23,2)</f>
        <v>#N/A</v>
      </c>
      <c r="S23" s="8" t="str">
        <f>INDEX([1]Data2!$A$1:$K$4320,E23,2)</f>
        <v>H</v>
      </c>
      <c r="T23" s="8" t="e">
        <f>INDEX([1]Data2!$A$1:$K$4320,F23,2)</f>
        <v>#N/A</v>
      </c>
      <c r="U23" s="8" t="str">
        <f>INDEX([1]Data2!$A$1:$K$4320,G23,2)</f>
        <v>A</v>
      </c>
      <c r="V23" s="8" t="e">
        <f>INDEX([1]Data2!$A$1:$K$4320,H23,2)</f>
        <v>#N/A</v>
      </c>
      <c r="W23" s="8"/>
      <c r="X23" s="9"/>
      <c r="Y23" s="8"/>
      <c r="Z23" s="8"/>
      <c r="AA23" s="10"/>
    </row>
    <row r="24" spans="1:27" ht="30" customHeight="1" x14ac:dyDescent="0.25">
      <c r="A24" s="2" t="s">
        <v>2</v>
      </c>
      <c r="B24" s="7"/>
      <c r="C24" s="8"/>
      <c r="D24" s="8" t="e">
        <f>MATCH(D14,[1]Data2!$I$1:$I$4320,0)</f>
        <v>#N/A</v>
      </c>
      <c r="E24" s="8" t="e">
        <f>MATCH(E14,[1]Data2!$I$1:$I$4320,0)</f>
        <v>#N/A</v>
      </c>
      <c r="F24" s="8" t="e">
        <f>MATCH(F14,[1]Data2!$I$1:$I$4320,0)</f>
        <v>#N/A</v>
      </c>
      <c r="G24" s="8" t="e">
        <f>MATCH(G14,[1]Data2!$I$1:$I$4320,0)</f>
        <v>#N/A</v>
      </c>
      <c r="H24" s="8" t="e">
        <f>MATCH(H14,[1]Data2!$I$1:$I$4320,0)</f>
        <v>#N/A</v>
      </c>
      <c r="I24" s="8"/>
      <c r="J24" s="8"/>
      <c r="K24" s="8"/>
      <c r="L24" s="8"/>
      <c r="M24" s="10"/>
      <c r="O24" s="2" t="s">
        <v>2</v>
      </c>
      <c r="P24" s="7"/>
      <c r="Q24" s="8"/>
      <c r="R24" s="8" t="e">
        <f>INDEX([1]Data2!$A$1:$K$4320,D24,2)</f>
        <v>#N/A</v>
      </c>
      <c r="S24" s="8" t="e">
        <f>INDEX([1]Data2!$A$1:$K$4320,E24,2)</f>
        <v>#N/A</v>
      </c>
      <c r="T24" s="8" t="e">
        <f>INDEX([1]Data2!$A$1:$K$4320,F24,2)</f>
        <v>#N/A</v>
      </c>
      <c r="U24" s="8" t="e">
        <f>INDEX([1]Data2!$A$1:$K$4320,G24,2)</f>
        <v>#N/A</v>
      </c>
      <c r="V24" s="8" t="e">
        <f>INDEX([1]Data2!$A$1:$K$4320,H24,2)</f>
        <v>#N/A</v>
      </c>
      <c r="W24" s="8"/>
      <c r="X24" s="8"/>
      <c r="Y24" s="8"/>
      <c r="Z24" s="8"/>
      <c r="AA24" s="10"/>
    </row>
    <row r="25" spans="1:27" ht="30" customHeight="1" x14ac:dyDescent="0.25">
      <c r="A25" s="2" t="s">
        <v>3</v>
      </c>
      <c r="B25" s="7"/>
      <c r="C25" s="8"/>
      <c r="D25" s="8" t="e">
        <f>MATCH(D15,[1]Data2!$I$1:$I$4320,0)</f>
        <v>#N/A</v>
      </c>
      <c r="E25" s="8" t="e">
        <f>MATCH(E15,[1]Data2!$I$1:$I$4320,0)</f>
        <v>#N/A</v>
      </c>
      <c r="F25" s="8" t="e">
        <f>MATCH(F15,[1]Data2!$I$1:$I$4320,0)</f>
        <v>#N/A</v>
      </c>
      <c r="G25" s="8" t="e">
        <f>MATCH(G15,[1]Data2!$I$1:$I$4320,0)</f>
        <v>#N/A</v>
      </c>
      <c r="H25" s="8" t="e">
        <f>MATCH(H15,[1]Data2!$I$1:$I$4320,0)</f>
        <v>#N/A</v>
      </c>
      <c r="I25" s="8"/>
      <c r="J25" s="8"/>
      <c r="K25" s="8"/>
      <c r="L25" s="8"/>
      <c r="M25" s="10"/>
      <c r="O25" s="2" t="s">
        <v>3</v>
      </c>
      <c r="P25" s="7"/>
      <c r="Q25" s="8"/>
      <c r="R25" s="8" t="e">
        <f>INDEX([1]Data2!$A$1:$K$4320,D25,2)</f>
        <v>#N/A</v>
      </c>
      <c r="S25" s="8" t="e">
        <f>INDEX([1]Data2!$A$1:$K$4320,E25,2)</f>
        <v>#N/A</v>
      </c>
      <c r="T25" s="8" t="e">
        <f>INDEX([1]Data2!$A$1:$K$4320,F25,2)</f>
        <v>#N/A</v>
      </c>
      <c r="U25" s="8" t="e">
        <f>INDEX([1]Data2!$A$1:$K$4320,G25,2)</f>
        <v>#N/A</v>
      </c>
      <c r="V25" s="8" t="e">
        <f>INDEX([1]Data2!$A$1:$K$4320,H25,2)</f>
        <v>#N/A</v>
      </c>
      <c r="W25" s="8"/>
      <c r="X25" s="8"/>
      <c r="Y25" s="8"/>
      <c r="Z25" s="8"/>
      <c r="AA25" s="10"/>
    </row>
    <row r="26" spans="1:27" ht="30" customHeight="1" x14ac:dyDescent="0.25">
      <c r="A26" s="2" t="s">
        <v>4</v>
      </c>
      <c r="B26" s="7"/>
      <c r="C26" s="8"/>
      <c r="D26" s="8" t="e">
        <f>MATCH(D16,[1]Data2!$I$1:$I$4320,0)</f>
        <v>#N/A</v>
      </c>
      <c r="E26" s="8" t="e">
        <f>MATCH(E16,[1]Data2!$I$1:$I$4320,0)</f>
        <v>#N/A</v>
      </c>
      <c r="F26" s="8" t="e">
        <f>MATCH(F16,[1]Data2!$I$1:$I$4320,0)</f>
        <v>#N/A</v>
      </c>
      <c r="G26" s="8" t="e">
        <f>MATCH(G16,[1]Data2!$I$1:$I$4320,0)</f>
        <v>#N/A</v>
      </c>
      <c r="H26" s="8" t="e">
        <f>MATCH(H16,[1]Data2!$I$1:$I$4320,0)</f>
        <v>#N/A</v>
      </c>
      <c r="I26" s="8"/>
      <c r="J26" s="8"/>
      <c r="K26" s="8"/>
      <c r="L26" s="8"/>
      <c r="M26" s="10"/>
      <c r="O26" s="2" t="s">
        <v>4</v>
      </c>
      <c r="P26" s="7"/>
      <c r="Q26" s="8"/>
      <c r="R26" s="8" t="e">
        <f>INDEX([1]Data2!$A$1:$K$4320,D26,2)</f>
        <v>#N/A</v>
      </c>
      <c r="S26" s="8" t="e">
        <f>INDEX([1]Data2!$A$1:$K$4320,E26,2)</f>
        <v>#N/A</v>
      </c>
      <c r="T26" s="8" t="e">
        <f>INDEX([1]Data2!$A$1:$K$4320,F26,2)</f>
        <v>#N/A</v>
      </c>
      <c r="U26" s="8" t="e">
        <f>INDEX([1]Data2!$A$1:$K$4320,G26,2)</f>
        <v>#N/A</v>
      </c>
      <c r="V26" s="8" t="e">
        <f>INDEX([1]Data2!$A$1:$K$4320,H26,2)</f>
        <v>#N/A</v>
      </c>
      <c r="W26" s="8"/>
      <c r="X26" s="8"/>
      <c r="Y26" s="8"/>
      <c r="Z26" s="8"/>
      <c r="AA26" s="10"/>
    </row>
    <row r="27" spans="1:27" ht="30" customHeight="1" x14ac:dyDescent="0.25">
      <c r="A27" s="2" t="s">
        <v>5</v>
      </c>
      <c r="B27" s="7"/>
      <c r="C27" s="8"/>
      <c r="D27" s="8" t="e">
        <f>MATCH(D17,[1]Data2!$I$1:$I$4320,0)</f>
        <v>#N/A</v>
      </c>
      <c r="E27" s="8" t="e">
        <f>MATCH(E17,[1]Data2!$I$1:$I$4320,0)</f>
        <v>#N/A</v>
      </c>
      <c r="F27" s="8" t="e">
        <f>MATCH(F17,[1]Data2!$I$1:$I$4320,0)</f>
        <v>#N/A</v>
      </c>
      <c r="G27" s="8" t="e">
        <f>MATCH(G17,[1]Data2!$I$1:$I$4320,0)</f>
        <v>#N/A</v>
      </c>
      <c r="H27" s="8" t="e">
        <f>MATCH(H17,[1]Data2!$I$1:$I$4320,0)</f>
        <v>#N/A</v>
      </c>
      <c r="I27" s="8"/>
      <c r="J27" s="8"/>
      <c r="K27" s="8"/>
      <c r="L27" s="8"/>
      <c r="M27" s="10"/>
      <c r="O27" s="2" t="s">
        <v>5</v>
      </c>
      <c r="P27" s="7"/>
      <c r="Q27" s="8"/>
      <c r="R27" s="8" t="e">
        <f>INDEX([1]Data2!$A$1:$K$4320,D27,2)</f>
        <v>#N/A</v>
      </c>
      <c r="S27" s="8" t="e">
        <f>INDEX([1]Data2!$A$1:$K$4320,E27,2)</f>
        <v>#N/A</v>
      </c>
      <c r="T27" s="8" t="e">
        <f>INDEX([1]Data2!$A$1:$K$4320,F27,2)</f>
        <v>#N/A</v>
      </c>
      <c r="U27" s="8" t="e">
        <f>INDEX([1]Data2!$A$1:$K$4320,G27,2)</f>
        <v>#N/A</v>
      </c>
      <c r="V27" s="8" t="e">
        <f>INDEX([1]Data2!$A$1:$K$4320,H27,2)</f>
        <v>#N/A</v>
      </c>
      <c r="W27" s="8"/>
      <c r="X27" s="8"/>
      <c r="Y27" s="8"/>
      <c r="Z27" s="8"/>
      <c r="AA27" s="10"/>
    </row>
    <row r="28" spans="1:27" ht="30" customHeight="1" x14ac:dyDescent="0.25">
      <c r="A28" s="2" t="s">
        <v>6</v>
      </c>
      <c r="B28" s="7"/>
      <c r="C28" s="8"/>
      <c r="D28" s="8">
        <v>4139</v>
      </c>
      <c r="E28" s="8" t="e">
        <f>MATCH(E18,[1]Data2!$I$1:$I$4320,0)</f>
        <v>#N/A</v>
      </c>
      <c r="F28" s="8">
        <v>3750</v>
      </c>
      <c r="G28" s="8" t="e">
        <f>MATCH(G18,[1]Data2!$I$1:$I$4320,0)</f>
        <v>#N/A</v>
      </c>
      <c r="H28" s="8" t="e">
        <f>MATCH(H18,[1]Data2!$I$1:$I$4320,0)</f>
        <v>#N/A</v>
      </c>
      <c r="I28" s="8"/>
      <c r="J28" s="8"/>
      <c r="K28" s="8"/>
      <c r="L28" s="8"/>
      <c r="M28" s="10"/>
      <c r="O28" s="2" t="s">
        <v>6</v>
      </c>
      <c r="P28" s="7"/>
      <c r="Q28" s="8"/>
      <c r="R28" s="8" t="str">
        <f>INDEX([1]Data2!$A$1:$K$4320,D28,2)</f>
        <v>C</v>
      </c>
      <c r="S28" s="8" t="e">
        <f>INDEX([1]Data2!$A$1:$K$4320,E28,2)</f>
        <v>#N/A</v>
      </c>
      <c r="T28" s="8" t="str">
        <f>INDEX([1]Data2!$A$1:$K$4320,F28,2)</f>
        <v>E</v>
      </c>
      <c r="U28" s="8" t="e">
        <f>INDEX([1]Data2!$A$1:$K$4320,G28,2)</f>
        <v>#N/A</v>
      </c>
      <c r="V28" s="8" t="e">
        <f>INDEX([1]Data2!$A$1:$K$4320,H28,2)</f>
        <v>#N/A</v>
      </c>
      <c r="W28" s="8"/>
      <c r="X28" s="8"/>
      <c r="Y28" s="8"/>
      <c r="Z28" s="8"/>
      <c r="AA28" s="10"/>
    </row>
    <row r="29" spans="1:27" ht="30" customHeight="1" thickBot="1" x14ac:dyDescent="0.3">
      <c r="A29" s="2" t="s">
        <v>7</v>
      </c>
      <c r="B29" s="11"/>
      <c r="C29" s="12"/>
      <c r="D29" s="12" t="e">
        <f>MATCH(D19,[1]Data2!$I$1:$I$4320,0)</f>
        <v>#N/A</v>
      </c>
      <c r="E29" s="12" t="e">
        <f>MATCH(E19,[1]Data2!$I$1:$I$4320,0)</f>
        <v>#N/A</v>
      </c>
      <c r="F29" s="12" t="e">
        <f>MATCH(F19,[1]Data2!$I$1:$I$4320,0)</f>
        <v>#N/A</v>
      </c>
      <c r="G29" s="12" t="e">
        <f>MATCH(G19,[1]Data2!$I$1:$I$4320,0)</f>
        <v>#N/A</v>
      </c>
      <c r="H29" s="12"/>
      <c r="I29" s="12"/>
      <c r="J29" s="12"/>
      <c r="K29" s="12"/>
      <c r="L29" s="12"/>
      <c r="M29" s="13"/>
      <c r="O29" s="2" t="s">
        <v>7</v>
      </c>
      <c r="P29" s="11"/>
      <c r="Q29" s="12"/>
      <c r="R29" s="12" t="e">
        <f>INDEX([1]Data2!$A$1:$K$4320,D29,2)</f>
        <v>#N/A</v>
      </c>
      <c r="S29" s="12" t="e">
        <f>INDEX([1]Data2!$A$1:$K$4320,E29,2)</f>
        <v>#N/A</v>
      </c>
      <c r="T29" s="12" t="e">
        <f>INDEX([1]Data2!$A$1:$K$4320,F29,2)</f>
        <v>#N/A</v>
      </c>
      <c r="U29" s="12" t="e">
        <f>INDEX([1]Data2!$A$1:$K$4320,G29,2)</f>
        <v>#N/A</v>
      </c>
      <c r="V29" s="12"/>
      <c r="W29" s="12"/>
      <c r="X29" s="12"/>
      <c r="Y29" s="12"/>
      <c r="Z29" s="12"/>
      <c r="AA29" s="13"/>
    </row>
    <row r="30" spans="1:27" ht="30" customHeight="1" x14ac:dyDescent="0.25"/>
    <row r="31" spans="1:27" ht="30" customHeight="1" thickBot="1" x14ac:dyDescent="0.3">
      <c r="P31" s="1">
        <v>1</v>
      </c>
      <c r="Q31" s="1">
        <v>2</v>
      </c>
      <c r="R31" s="1">
        <v>3</v>
      </c>
      <c r="S31" s="1">
        <v>4</v>
      </c>
      <c r="T31" s="1">
        <v>5</v>
      </c>
      <c r="U31" s="1">
        <v>6</v>
      </c>
      <c r="V31" s="1">
        <v>7</v>
      </c>
      <c r="W31" s="1">
        <v>8</v>
      </c>
      <c r="X31" s="1">
        <v>9</v>
      </c>
      <c r="Y31" s="1">
        <v>10</v>
      </c>
      <c r="Z31" s="1">
        <v>11</v>
      </c>
      <c r="AA31" s="1">
        <v>12</v>
      </c>
    </row>
    <row r="32" spans="1:27" ht="30" customHeight="1" x14ac:dyDescent="0.25">
      <c r="O32" s="2" t="s">
        <v>0</v>
      </c>
      <c r="P32" s="3"/>
      <c r="Q32" s="4"/>
      <c r="R32" s="5" t="e">
        <f>INDEX([1]Data2!$A$1:$K$4320,D22,3)</f>
        <v>#N/A</v>
      </c>
      <c r="S32" s="5" t="e">
        <f>INDEX([1]Data2!$A$1:$K$4320,E22,3)</f>
        <v>#N/A</v>
      </c>
      <c r="T32" s="5" t="e">
        <f>INDEX([1]Data2!$A$1:$K$4320,F22,3)</f>
        <v>#N/A</v>
      </c>
      <c r="U32" s="5" t="e">
        <f>INDEX([1]Data2!$A$1:$K$4320,G22,3)</f>
        <v>#N/A</v>
      </c>
      <c r="V32" s="5" t="e">
        <f>INDEX([1]Data2!$A$1:$K$4320,H22,3)</f>
        <v>#N/A</v>
      </c>
      <c r="W32" s="5"/>
      <c r="X32" s="5"/>
      <c r="Y32" s="5"/>
      <c r="Z32" s="5"/>
      <c r="AA32" s="6"/>
    </row>
    <row r="33" spans="15:27" ht="30" customHeight="1" x14ac:dyDescent="0.25">
      <c r="O33" s="2" t="s">
        <v>1</v>
      </c>
      <c r="P33" s="7"/>
      <c r="Q33" s="8"/>
      <c r="R33" s="8" t="e">
        <f>INDEX([1]Data2!$A$1:$K$4320,D23,3)</f>
        <v>#N/A</v>
      </c>
      <c r="S33" s="8">
        <f>INDEX([1]Data2!$A$1:$K$4320,E23,3)</f>
        <v>9</v>
      </c>
      <c r="T33" s="8" t="e">
        <f>INDEX([1]Data2!$A$1:$K$4320,F23,3)</f>
        <v>#N/A</v>
      </c>
      <c r="U33" s="8">
        <f>INDEX([1]Data2!$A$1:$K$4320,G23,3)</f>
        <v>4</v>
      </c>
      <c r="V33" s="8" t="e">
        <f>INDEX([1]Data2!$A$1:$K$4320,H23,3)</f>
        <v>#N/A</v>
      </c>
      <c r="W33" s="8"/>
      <c r="X33" s="9"/>
      <c r="Y33" s="8"/>
      <c r="Z33" s="8"/>
      <c r="AA33" s="10"/>
    </row>
    <row r="34" spans="15:27" ht="30" customHeight="1" x14ac:dyDescent="0.25">
      <c r="O34" s="2" t="s">
        <v>2</v>
      </c>
      <c r="P34" s="7"/>
      <c r="Q34" s="8"/>
      <c r="R34" s="8" t="e">
        <f>INDEX([1]Data2!$A$1:$K$4320,D24,3)</f>
        <v>#N/A</v>
      </c>
      <c r="S34" s="8" t="e">
        <f>INDEX([1]Data2!$A$1:$K$4320,E24,3)</f>
        <v>#N/A</v>
      </c>
      <c r="T34" s="8" t="e">
        <f>INDEX([1]Data2!$A$1:$K$4320,F24,3)</f>
        <v>#N/A</v>
      </c>
      <c r="U34" s="8" t="e">
        <f>INDEX([1]Data2!$A$1:$K$4320,G24,3)</f>
        <v>#N/A</v>
      </c>
      <c r="V34" s="8" t="e">
        <f>INDEX([1]Data2!$A$1:$K$4320,H24,3)</f>
        <v>#N/A</v>
      </c>
      <c r="W34" s="8"/>
      <c r="X34" s="8"/>
      <c r="Y34" s="8"/>
      <c r="Z34" s="8"/>
      <c r="AA34" s="10"/>
    </row>
    <row r="35" spans="15:27" ht="30" customHeight="1" x14ac:dyDescent="0.25">
      <c r="O35" s="2" t="s">
        <v>3</v>
      </c>
      <c r="P35" s="7"/>
      <c r="Q35" s="8"/>
      <c r="R35" s="8" t="e">
        <f>INDEX([1]Data2!$A$1:$K$4320,D25,3)</f>
        <v>#N/A</v>
      </c>
      <c r="S35" s="8" t="e">
        <f>INDEX([1]Data2!$A$1:$K$4320,E25,3)</f>
        <v>#N/A</v>
      </c>
      <c r="T35" s="8" t="e">
        <f>INDEX([1]Data2!$A$1:$K$4320,F25,3)</f>
        <v>#N/A</v>
      </c>
      <c r="U35" s="8" t="e">
        <f>INDEX([1]Data2!$A$1:$K$4320,G25,3)</f>
        <v>#N/A</v>
      </c>
      <c r="V35" s="8" t="e">
        <f>INDEX([1]Data2!$A$1:$K$4320,H25,3)</f>
        <v>#N/A</v>
      </c>
      <c r="W35" s="8"/>
      <c r="X35" s="8"/>
      <c r="Y35" s="8"/>
      <c r="Z35" s="8"/>
      <c r="AA35" s="10"/>
    </row>
    <row r="36" spans="15:27" ht="30" customHeight="1" x14ac:dyDescent="0.25">
      <c r="O36" s="2" t="s">
        <v>4</v>
      </c>
      <c r="P36" s="7"/>
      <c r="Q36" s="8"/>
      <c r="R36" s="8" t="e">
        <f>INDEX([1]Data2!$A$1:$K$4320,D26,3)</f>
        <v>#N/A</v>
      </c>
      <c r="S36" s="8" t="e">
        <f>INDEX([1]Data2!$A$1:$K$4320,E26,3)</f>
        <v>#N/A</v>
      </c>
      <c r="T36" s="8" t="e">
        <f>INDEX([1]Data2!$A$1:$K$4320,F26,3)</f>
        <v>#N/A</v>
      </c>
      <c r="U36" s="8" t="e">
        <f>INDEX([1]Data2!$A$1:$K$4320,G26,3)</f>
        <v>#N/A</v>
      </c>
      <c r="V36" s="8" t="e">
        <f>INDEX([1]Data2!$A$1:$K$4320,H26,3)</f>
        <v>#N/A</v>
      </c>
      <c r="W36" s="8"/>
      <c r="X36" s="8"/>
      <c r="Y36" s="8"/>
      <c r="Z36" s="8"/>
      <c r="AA36" s="10"/>
    </row>
    <row r="37" spans="15:27" ht="30" customHeight="1" x14ac:dyDescent="0.25">
      <c r="O37" s="2" t="s">
        <v>5</v>
      </c>
      <c r="P37" s="7"/>
      <c r="Q37" s="8"/>
      <c r="R37" s="8" t="e">
        <f>INDEX([1]Data2!$A$1:$K$4320,D27,3)</f>
        <v>#N/A</v>
      </c>
      <c r="S37" s="8" t="e">
        <f>INDEX([1]Data2!$A$1:$K$4320,E27,3)</f>
        <v>#N/A</v>
      </c>
      <c r="T37" s="8" t="e">
        <f>INDEX([1]Data2!$A$1:$K$4320,F27,3)</f>
        <v>#N/A</v>
      </c>
      <c r="U37" s="8" t="e">
        <f>INDEX([1]Data2!$A$1:$K$4320,G27,3)</f>
        <v>#N/A</v>
      </c>
      <c r="V37" s="8" t="e">
        <f>INDEX([1]Data2!$A$1:$K$4320,H27,3)</f>
        <v>#N/A</v>
      </c>
      <c r="W37" s="8"/>
      <c r="X37" s="8"/>
      <c r="Y37" s="8"/>
      <c r="Z37" s="8"/>
      <c r="AA37" s="10"/>
    </row>
    <row r="38" spans="15:27" ht="30" customHeight="1" x14ac:dyDescent="0.25">
      <c r="O38" s="2" t="s">
        <v>6</v>
      </c>
      <c r="P38" s="7"/>
      <c r="Q38" s="8"/>
      <c r="R38" s="8">
        <f>INDEX([1]Data2!$A$1:$K$4320,D28,3)</f>
        <v>2</v>
      </c>
      <c r="S38" s="8" t="e">
        <f>INDEX([1]Data2!$A$1:$K$4320,E28,3)</f>
        <v>#N/A</v>
      </c>
      <c r="T38" s="8">
        <f>INDEX([1]Data2!$A$1:$K$4320,F28,3)</f>
        <v>1</v>
      </c>
      <c r="U38" s="8" t="e">
        <f>INDEX([1]Data2!$A$1:$K$4320,G28,3)</f>
        <v>#N/A</v>
      </c>
      <c r="V38" s="8" t="e">
        <f>INDEX([1]Data2!$A$1:$K$4320,H28,3)</f>
        <v>#N/A</v>
      </c>
      <c r="W38" s="8"/>
      <c r="X38" s="8"/>
      <c r="Y38" s="8"/>
      <c r="Z38" s="8"/>
      <c r="AA38" s="10"/>
    </row>
    <row r="39" spans="15:27" ht="30" customHeight="1" thickBot="1" x14ac:dyDescent="0.3">
      <c r="O39" s="2" t="s">
        <v>7</v>
      </c>
      <c r="P39" s="11"/>
      <c r="Q39" s="12"/>
      <c r="R39" s="12" t="e">
        <f>INDEX([1]Data2!$A$1:$K$4320,D29,3)</f>
        <v>#N/A</v>
      </c>
      <c r="S39" s="12" t="e">
        <f>INDEX([1]Data2!$A$1:$K$4320,E29,3)</f>
        <v>#N/A</v>
      </c>
      <c r="T39" s="12" t="e">
        <f>INDEX([1]Data2!$A$1:$K$4320,F29,3)</f>
        <v>#N/A</v>
      </c>
      <c r="U39" s="12" t="e">
        <f>INDEX([1]Data2!$A$1:$K$4320,G29,3)</f>
        <v>#N/A</v>
      </c>
      <c r="V39" s="12"/>
      <c r="W39" s="12"/>
      <c r="X39" s="12"/>
      <c r="Y39" s="12"/>
      <c r="Z39" s="12"/>
      <c r="AA39" s="13"/>
    </row>
    <row r="40" spans="15:27" ht="30" customHeight="1" x14ac:dyDescent="0.25"/>
    <row r="41" spans="15:27" ht="30" customHeight="1" thickBot="1" x14ac:dyDescent="0.3">
      <c r="P41" s="1">
        <v>1</v>
      </c>
      <c r="Q41" s="1">
        <v>2</v>
      </c>
      <c r="R41" s="1">
        <v>3</v>
      </c>
      <c r="S41" s="1">
        <v>4</v>
      </c>
      <c r="T41" s="1">
        <v>5</v>
      </c>
      <c r="U41" s="1">
        <v>6</v>
      </c>
      <c r="V41" s="1">
        <v>7</v>
      </c>
      <c r="W41" s="1">
        <v>8</v>
      </c>
      <c r="X41" s="1">
        <v>9</v>
      </c>
      <c r="Y41" s="1">
        <v>10</v>
      </c>
      <c r="Z41" s="1">
        <v>11</v>
      </c>
      <c r="AA41" s="1">
        <v>12</v>
      </c>
    </row>
    <row r="42" spans="15:27" ht="30" customHeight="1" x14ac:dyDescent="0.25">
      <c r="O42" s="2" t="s">
        <v>0</v>
      </c>
      <c r="P42" s="3" t="str">
        <f>CONCATENATE(P12," ",P22,P32)</f>
        <v xml:space="preserve"> </v>
      </c>
      <c r="Q42" s="4" t="str">
        <f t="shared" ref="Q42" si="0">CONCATENATE(Q12," ",Q22,Q32)</f>
        <v xml:space="preserve"> </v>
      </c>
      <c r="R42" s="5" t="e">
        <f>CONCATENATE(R12," ",R22,R32)</f>
        <v>#N/A</v>
      </c>
      <c r="S42" s="5" t="e">
        <f t="shared" ref="S42:V49" si="1">CONCATENATE(S12," ",S22,S32)</f>
        <v>#N/A</v>
      </c>
      <c r="T42" s="5" t="e">
        <f t="shared" si="1"/>
        <v>#N/A</v>
      </c>
      <c r="U42" s="5" t="e">
        <f t="shared" si="1"/>
        <v>#N/A</v>
      </c>
      <c r="V42" s="5" t="e">
        <f t="shared" si="1"/>
        <v>#N/A</v>
      </c>
      <c r="W42" s="5"/>
      <c r="X42" s="5"/>
      <c r="Y42" s="5"/>
      <c r="Z42" s="5"/>
      <c r="AA42" s="6"/>
    </row>
    <row r="43" spans="15:27" ht="30" customHeight="1" x14ac:dyDescent="0.25">
      <c r="O43" s="2" t="s">
        <v>1</v>
      </c>
      <c r="P43" s="7" t="str">
        <f t="shared" ref="P43:R49" si="2">CONCATENATE(P13," ",P23,P33)</f>
        <v xml:space="preserve"> </v>
      </c>
      <c r="Q43" s="8" t="str">
        <f t="shared" si="2"/>
        <v xml:space="preserve"> </v>
      </c>
      <c r="R43" s="8" t="e">
        <f t="shared" si="2"/>
        <v>#N/A</v>
      </c>
      <c r="S43" s="8" t="str">
        <f t="shared" si="1"/>
        <v>81 H9</v>
      </c>
      <c r="T43" s="8" t="e">
        <f t="shared" si="1"/>
        <v>#N/A</v>
      </c>
      <c r="U43" s="8" t="str">
        <f t="shared" si="1"/>
        <v>81 A4</v>
      </c>
      <c r="V43" s="8" t="e">
        <f t="shared" si="1"/>
        <v>#N/A</v>
      </c>
      <c r="W43" s="8"/>
      <c r="X43" s="9"/>
      <c r="Y43" s="8"/>
      <c r="Z43" s="8"/>
      <c r="AA43" s="10"/>
    </row>
    <row r="44" spans="15:27" ht="30" customHeight="1" x14ac:dyDescent="0.25">
      <c r="O44" s="2" t="s">
        <v>2</v>
      </c>
      <c r="P44" s="7" t="str">
        <f t="shared" si="2"/>
        <v xml:space="preserve"> </v>
      </c>
      <c r="Q44" s="8" t="str">
        <f t="shared" si="2"/>
        <v xml:space="preserve"> </v>
      </c>
      <c r="R44" s="8" t="e">
        <f t="shared" si="2"/>
        <v>#N/A</v>
      </c>
      <c r="S44" s="8" t="e">
        <f t="shared" si="1"/>
        <v>#N/A</v>
      </c>
      <c r="T44" s="8" t="e">
        <f t="shared" si="1"/>
        <v>#N/A</v>
      </c>
      <c r="U44" s="8" t="e">
        <f t="shared" si="1"/>
        <v>#N/A</v>
      </c>
      <c r="V44" s="8" t="e">
        <f t="shared" si="1"/>
        <v>#N/A</v>
      </c>
      <c r="W44" s="8"/>
      <c r="X44" s="8"/>
      <c r="Y44" s="8"/>
      <c r="Z44" s="8"/>
      <c r="AA44" s="10"/>
    </row>
    <row r="45" spans="15:27" ht="30" customHeight="1" x14ac:dyDescent="0.25">
      <c r="O45" s="2" t="s">
        <v>3</v>
      </c>
      <c r="P45" s="7" t="str">
        <f t="shared" si="2"/>
        <v xml:space="preserve"> </v>
      </c>
      <c r="Q45" s="8" t="str">
        <f t="shared" si="2"/>
        <v xml:space="preserve"> </v>
      </c>
      <c r="R45" s="8" t="e">
        <f t="shared" si="2"/>
        <v>#N/A</v>
      </c>
      <c r="S45" s="8" t="e">
        <f t="shared" si="1"/>
        <v>#N/A</v>
      </c>
      <c r="T45" s="8" t="e">
        <f t="shared" si="1"/>
        <v>#N/A</v>
      </c>
      <c r="U45" s="8" t="e">
        <f t="shared" si="1"/>
        <v>#N/A</v>
      </c>
      <c r="V45" s="8" t="e">
        <f t="shared" si="1"/>
        <v>#N/A</v>
      </c>
      <c r="W45" s="8"/>
      <c r="X45" s="8"/>
      <c r="Y45" s="8"/>
      <c r="Z45" s="8"/>
      <c r="AA45" s="10"/>
    </row>
    <row r="46" spans="15:27" ht="30" customHeight="1" x14ac:dyDescent="0.25">
      <c r="O46" s="2" t="s">
        <v>4</v>
      </c>
      <c r="P46" s="7" t="str">
        <f t="shared" si="2"/>
        <v xml:space="preserve"> </v>
      </c>
      <c r="Q46" s="8" t="str">
        <f t="shared" si="2"/>
        <v xml:space="preserve"> </v>
      </c>
      <c r="R46" s="8" t="e">
        <f t="shared" si="2"/>
        <v>#N/A</v>
      </c>
      <c r="S46" s="8" t="e">
        <f t="shared" si="1"/>
        <v>#N/A</v>
      </c>
      <c r="T46" s="8" t="e">
        <f t="shared" si="1"/>
        <v>#N/A</v>
      </c>
      <c r="U46" s="8" t="e">
        <f t="shared" si="1"/>
        <v>#N/A</v>
      </c>
      <c r="V46" s="8" t="e">
        <f t="shared" si="1"/>
        <v>#N/A</v>
      </c>
      <c r="W46" s="8"/>
      <c r="X46" s="8"/>
      <c r="Y46" s="8"/>
      <c r="Z46" s="8"/>
      <c r="AA46" s="10"/>
    </row>
    <row r="47" spans="15:27" ht="30" customHeight="1" x14ac:dyDescent="0.25">
      <c r="O47" s="2" t="s">
        <v>5</v>
      </c>
      <c r="P47" s="7" t="str">
        <f t="shared" si="2"/>
        <v xml:space="preserve"> </v>
      </c>
      <c r="Q47" s="8" t="str">
        <f t="shared" si="2"/>
        <v xml:space="preserve"> </v>
      </c>
      <c r="R47" s="8" t="e">
        <f t="shared" si="2"/>
        <v>#N/A</v>
      </c>
      <c r="S47" s="8" t="e">
        <f t="shared" si="1"/>
        <v>#N/A</v>
      </c>
      <c r="T47" s="8" t="e">
        <f t="shared" si="1"/>
        <v>#N/A</v>
      </c>
      <c r="U47" s="8" t="e">
        <f t="shared" si="1"/>
        <v>#N/A</v>
      </c>
      <c r="V47" s="8" t="e">
        <f t="shared" si="1"/>
        <v>#N/A</v>
      </c>
      <c r="W47" s="8"/>
      <c r="X47" s="8"/>
      <c r="Y47" s="8"/>
      <c r="Z47" s="8"/>
      <c r="AA47" s="10"/>
    </row>
    <row r="48" spans="15:27" ht="30" customHeight="1" x14ac:dyDescent="0.25">
      <c r="O48" s="2" t="s">
        <v>6</v>
      </c>
      <c r="P48" s="7" t="str">
        <f t="shared" si="2"/>
        <v xml:space="preserve"> </v>
      </c>
      <c r="Q48" s="8" t="str">
        <f t="shared" si="2"/>
        <v xml:space="preserve"> </v>
      </c>
      <c r="R48" s="8" t="str">
        <f t="shared" si="2"/>
        <v>87 C2</v>
      </c>
      <c r="S48" s="8" t="e">
        <f t="shared" si="1"/>
        <v>#N/A</v>
      </c>
      <c r="T48" s="8" t="str">
        <f t="shared" si="1"/>
        <v>79 E1</v>
      </c>
      <c r="U48" s="8" t="e">
        <f t="shared" si="1"/>
        <v>#N/A</v>
      </c>
      <c r="V48" s="8" t="e">
        <f t="shared" si="1"/>
        <v>#N/A</v>
      </c>
      <c r="W48" s="8"/>
      <c r="X48" s="8"/>
      <c r="Y48" s="8"/>
      <c r="Z48" s="8"/>
      <c r="AA48" s="10"/>
    </row>
    <row r="49" spans="15:27" ht="30" customHeight="1" thickBot="1" x14ac:dyDescent="0.3">
      <c r="O49" s="2" t="s">
        <v>7</v>
      </c>
      <c r="P49" s="11" t="str">
        <f t="shared" si="2"/>
        <v xml:space="preserve"> </v>
      </c>
      <c r="Q49" s="12" t="str">
        <f t="shared" si="2"/>
        <v xml:space="preserve"> </v>
      </c>
      <c r="R49" s="12" t="e">
        <f t="shared" si="2"/>
        <v>#N/A</v>
      </c>
      <c r="S49" s="12" t="e">
        <f t="shared" si="1"/>
        <v>#N/A</v>
      </c>
      <c r="T49" s="12" t="e">
        <f t="shared" si="1"/>
        <v>#N/A</v>
      </c>
      <c r="U49" s="12" t="e">
        <f t="shared" si="1"/>
        <v>#N/A</v>
      </c>
      <c r="V49" s="12" t="str">
        <f t="shared" si="1"/>
        <v xml:space="preserve"> </v>
      </c>
      <c r="W49" s="12"/>
      <c r="X49" s="12"/>
      <c r="Y49" s="12"/>
      <c r="Z49" s="12"/>
      <c r="AA4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5"/>
  <sheetViews>
    <sheetView topLeftCell="A193" workbookViewId="0">
      <selection activeCell="D230" sqref="D230:D231"/>
    </sheetView>
  </sheetViews>
  <sheetFormatPr defaultRowHeight="15" x14ac:dyDescent="0.25"/>
  <cols>
    <col min="2" max="2" width="12" customWidth="1"/>
  </cols>
  <sheetData>
    <row r="1" spans="1:18" x14ac:dyDescent="0.25">
      <c r="A1">
        <v>1</v>
      </c>
      <c r="B1" t="s">
        <v>378</v>
      </c>
      <c r="C1" t="s">
        <v>8</v>
      </c>
      <c r="D1">
        <f>MATCH(C1,[2]NCBI_2012_annotations!$I$1:$I$4519,0)</f>
        <v>1542</v>
      </c>
      <c r="E1" t="str">
        <f>INDEX([2]NCBI_2012_annotations!$A$1:$M$4519,D1,10)</f>
        <v>b1600</v>
      </c>
      <c r="F1">
        <f>MATCH(E1,[1]Data2!$H$1:$H$4320,0)</f>
        <v>1379</v>
      </c>
      <c r="G1">
        <f>INDEX([1]Data2!$A$1:$I$4320,list!F1,1)</f>
        <v>29</v>
      </c>
      <c r="H1" t="str">
        <f>INDEX([1]Data2!$A$1:$I$4320,list!F1,2)</f>
        <v>B</v>
      </c>
      <c r="I1">
        <f>INDEX([1]Data2!$A$1:$I$4320,list!F1,3)</f>
        <v>5</v>
      </c>
      <c r="J1" t="str">
        <f t="shared" ref="J1:J21" si="0">CONCATENATE(G1," ",H1,I1)</f>
        <v>29 B5</v>
      </c>
      <c r="K1">
        <f>MATCH(C1,C2:$C$495,0)+1</f>
        <v>176</v>
      </c>
      <c r="L1" t="str">
        <f>CONCATENATE("C",K1+1)</f>
        <v>C177</v>
      </c>
      <c r="M1" t="e">
        <f ca="1">MATCH($C1,INDIRECT(L1):$C$495,0)+$A1</f>
        <v>#N/A</v>
      </c>
      <c r="N1" t="e">
        <f ca="1">CONCATENATE("C",M1+1)</f>
        <v>#N/A</v>
      </c>
      <c r="O1" t="e">
        <f ca="1">MATCH($C1,INDIRECT(N1):$C$495,0)+$A1</f>
        <v>#N/A</v>
      </c>
      <c r="P1">
        <v>1</v>
      </c>
    </row>
    <row r="2" spans="1:18" x14ac:dyDescent="0.25">
      <c r="A2">
        <f>A1+1</f>
        <v>2</v>
      </c>
      <c r="C2" t="s">
        <v>9</v>
      </c>
      <c r="D2">
        <f>MATCH(C2,[2]NCBI_2012_annotations!$I$1:$I$4519,0)</f>
        <v>1543</v>
      </c>
      <c r="E2" t="str">
        <f>INDEX([2]NCBI_2012_annotations!$A$1:$M$4519,D2,10)</f>
        <v>b1601</v>
      </c>
      <c r="F2">
        <f>MATCH(E2,[1]Data2!$H$1:$H$4320,0)</f>
        <v>1092</v>
      </c>
      <c r="G2">
        <f>INDEX([1]Data2!$A$1:$I$4320,list!F2,1)</f>
        <v>23</v>
      </c>
      <c r="H2" t="str">
        <f>INDEX([1]Data2!$A$1:$I$4320,list!F2,2)</f>
        <v>C</v>
      </c>
      <c r="I2">
        <f>INDEX([1]Data2!$A$1:$I$4320,list!F2,3)</f>
        <v>5</v>
      </c>
      <c r="J2" t="str">
        <f t="shared" si="0"/>
        <v>23 C5</v>
      </c>
      <c r="K2">
        <f>MATCH(C2,C3:$C$495,0)+2</f>
        <v>177</v>
      </c>
      <c r="L2" t="str">
        <f t="shared" ref="L2" si="1">CONCATENATE("C",K2+1)</f>
        <v>C178</v>
      </c>
      <c r="M2" t="e">
        <f ca="1">MATCH(C2,INDIRECT(L2):$C$495,0)+A2</f>
        <v>#N/A</v>
      </c>
      <c r="N2" t="e">
        <f t="shared" ref="N2" ca="1" si="2">CONCATENATE("C",M2+1)</f>
        <v>#N/A</v>
      </c>
      <c r="O2" t="e">
        <f ca="1">MATCH($C2,INDIRECT(N2):$C$495,0)+$A2</f>
        <v>#N/A</v>
      </c>
      <c r="P2">
        <f>IF(OR(ISNUMBER(MATCH(C2,$C$1:C1,0))=TRUE,ISNUMBER(MATCH(C2,C3:$C$495,0))=TRUE),1,0)</f>
        <v>1</v>
      </c>
      <c r="Q2">
        <f>IF(OR(ISNUMBER(MATCH(C2,$C$1:C1,0))=TRUE,ISNUMBER(MATCH(C2,C3:$C$460,0))=TRUE),1,0)</f>
        <v>1</v>
      </c>
      <c r="R2">
        <f>IF(P2+Q2=1,1,0)</f>
        <v>0</v>
      </c>
    </row>
    <row r="3" spans="1:18" x14ac:dyDescent="0.25">
      <c r="A3">
        <f t="shared" ref="A3:A66" si="3">A2+1</f>
        <v>3</v>
      </c>
      <c r="C3" t="s">
        <v>10</v>
      </c>
      <c r="D3">
        <f>MATCH(C3,[2]NCBI_2012_annotations!$I$1:$I$4519,0)</f>
        <v>1758</v>
      </c>
      <c r="E3" t="str">
        <f>INDEX([2]NCBI_2012_annotations!$A$1:$M$4519,D3,10)</f>
        <v>b1818</v>
      </c>
      <c r="F3">
        <f>MATCH(E3,[1]Data2!$H$1:$H$4320,0)</f>
        <v>4077</v>
      </c>
      <c r="G3">
        <f>INDEX([1]Data2!$A$1:$I$4320,list!F3,1)</f>
        <v>85</v>
      </c>
      <c r="H3" t="str">
        <f>INDEX([1]Data2!$A$1:$I$4320,list!F3,2)</f>
        <v>E</v>
      </c>
      <c r="I3">
        <f>INDEX([1]Data2!$A$1:$I$4320,list!F3,3)</f>
        <v>6</v>
      </c>
      <c r="J3" t="str">
        <f t="shared" si="0"/>
        <v>85 E6</v>
      </c>
      <c r="K3">
        <f>MATCH(C3,C4:$C$495,0)+2</f>
        <v>89</v>
      </c>
      <c r="L3" t="str">
        <f t="shared" ref="L3:L21" si="4">CONCATENATE("C",K3+1)</f>
        <v>C90</v>
      </c>
      <c r="M3">
        <f ca="1">MATCH(C3,INDIRECT(L3):$C$495,0)+A3</f>
        <v>4</v>
      </c>
      <c r="N3" t="str">
        <f t="shared" ref="N3:N21" ca="1" si="5">CONCATENATE("C",M3+1)</f>
        <v>C5</v>
      </c>
      <c r="O3">
        <f ca="1">MATCH($C3,INDIRECT(N3):$C$495,0)+$A3</f>
        <v>89</v>
      </c>
      <c r="P3">
        <f>IF(OR(ISNUMBER(MATCH(C3,$C$1:C2,0))=TRUE,ISNUMBER(MATCH(C3,C4:$C$495,0))=TRUE),1,0)</f>
        <v>1</v>
      </c>
      <c r="Q3">
        <f>IF(OR(ISNUMBER(MATCH(C3,$C$1:C2,0))=TRUE,ISNUMBER(MATCH(C3,C4:$C$460,0))=TRUE),1,0)</f>
        <v>1</v>
      </c>
      <c r="R3">
        <f t="shared" ref="R3:R66" si="6">IF(P3+Q3=1,1,0)</f>
        <v>0</v>
      </c>
    </row>
    <row r="4" spans="1:18" x14ac:dyDescent="0.25">
      <c r="A4">
        <f t="shared" si="3"/>
        <v>4</v>
      </c>
      <c r="C4" t="s">
        <v>11</v>
      </c>
      <c r="D4">
        <f>MATCH(C4,[2]NCBI_2012_annotations!$I$1:$I$4519,0)</f>
        <v>1763</v>
      </c>
      <c r="E4" t="str">
        <f>INDEX([2]NCBI_2012_annotations!$A$1:$M$4519,D4,10)</f>
        <v>b1823</v>
      </c>
      <c r="F4">
        <f>MATCH(E4,[1]Data2!$H$1:$H$4320,0)</f>
        <v>2999</v>
      </c>
      <c r="G4">
        <f>INDEX([1]Data2!$A$1:$I$4320,list!F4,1)</f>
        <v>63</v>
      </c>
      <c r="H4" t="str">
        <f>INDEX([1]Data2!$A$1:$I$4320,list!F4,2)</f>
        <v>F</v>
      </c>
      <c r="I4">
        <f>INDEX([1]Data2!$A$1:$I$4320,list!F4,3)</f>
        <v>3</v>
      </c>
      <c r="J4" t="str">
        <f t="shared" si="0"/>
        <v>63 F3</v>
      </c>
      <c r="K4">
        <f>MATCH(C4,C5:$C$495,0)+2</f>
        <v>118</v>
      </c>
      <c r="L4" t="str">
        <f t="shared" si="4"/>
        <v>C119</v>
      </c>
      <c r="M4">
        <f ca="1">MATCH(C4,INDIRECT(L4):$C$495,0)+A4</f>
        <v>6</v>
      </c>
      <c r="N4" t="str">
        <f t="shared" ca="1" si="5"/>
        <v>C7</v>
      </c>
      <c r="O4">
        <f ca="1">MATCH($C4,INDIRECT(N4):$C$495,0)+$A4</f>
        <v>118</v>
      </c>
      <c r="P4">
        <f>IF(OR(ISNUMBER(MATCH(C4,$C$1:C3,0))=TRUE,ISNUMBER(MATCH(C4,C5:$C$495,0))=TRUE),1,0)</f>
        <v>1</v>
      </c>
      <c r="Q4">
        <f>IF(OR(ISNUMBER(MATCH(C4,$C$1:C3,0))=TRUE,ISNUMBER(MATCH(C4,C5:$C$460,0))=TRUE),1,0)</f>
        <v>1</v>
      </c>
      <c r="R4">
        <f t="shared" si="6"/>
        <v>0</v>
      </c>
    </row>
    <row r="5" spans="1:18" x14ac:dyDescent="0.25">
      <c r="A5">
        <f t="shared" si="3"/>
        <v>5</v>
      </c>
      <c r="C5" t="s">
        <v>12</v>
      </c>
      <c r="D5">
        <f>MATCH(C5,[2]NCBI_2012_annotations!$I$1:$I$4519,0)</f>
        <v>3573</v>
      </c>
      <c r="E5" t="str">
        <f>INDEX([2]NCBI_2012_annotations!$A$1:$M$4519,D5,10)</f>
        <v>b3714</v>
      </c>
      <c r="F5">
        <f>MATCH(E5,[1]Data2!$H$1:$H$4320,0)</f>
        <v>1742</v>
      </c>
      <c r="G5">
        <f>INDEX([1]Data2!$A$1:$I$4320,list!F5,1)</f>
        <v>37</v>
      </c>
      <c r="H5" t="str">
        <f>INDEX([1]Data2!$A$1:$I$4320,list!F5,2)</f>
        <v>E</v>
      </c>
      <c r="I5">
        <f>INDEX([1]Data2!$A$1:$I$4320,list!F5,3)</f>
        <v>2</v>
      </c>
      <c r="J5" t="str">
        <f t="shared" si="0"/>
        <v>37 E2</v>
      </c>
      <c r="K5" t="e">
        <f>MATCH(C5,C6:$C$495,0)+2</f>
        <v>#N/A</v>
      </c>
      <c r="L5" t="e">
        <f t="shared" si="4"/>
        <v>#N/A</v>
      </c>
      <c r="M5" t="e">
        <f ca="1">MATCH(C5,INDIRECT(L5):$C$495,0)+A5</f>
        <v>#N/A</v>
      </c>
      <c r="N5" t="e">
        <f t="shared" ca="1" si="5"/>
        <v>#N/A</v>
      </c>
      <c r="O5" t="e">
        <f ca="1">MATCH($C5,INDIRECT(N5):$C$495,0)+$A5</f>
        <v>#N/A</v>
      </c>
      <c r="P5">
        <f>IF(OR(ISNUMBER(MATCH(C5,$C$1:C4,0))=TRUE,ISNUMBER(MATCH(C5,C6:$C$495,0))=TRUE),1,0)</f>
        <v>0</v>
      </c>
      <c r="Q5">
        <f>IF(OR(ISNUMBER(MATCH(C5,$C$1:C4,0))=TRUE,ISNUMBER(MATCH(C5,C6:$C$460,0))=TRUE),1,0)</f>
        <v>0</v>
      </c>
      <c r="R5">
        <f t="shared" si="6"/>
        <v>0</v>
      </c>
    </row>
    <row r="6" spans="1:18" x14ac:dyDescent="0.25">
      <c r="A6">
        <f t="shared" si="3"/>
        <v>6</v>
      </c>
      <c r="C6" t="s">
        <v>13</v>
      </c>
      <c r="D6">
        <f>MATCH(C6,[2]NCBI_2012_annotations!$I$1:$I$4519,0)</f>
        <v>4224</v>
      </c>
      <c r="E6" t="str">
        <f>INDEX([2]NCBI_2012_annotations!$A$1:$M$4519,D6,10)</f>
        <v>b4396</v>
      </c>
      <c r="F6">
        <f>MATCH(E6,[1]Data2!$H$1:$H$4320,0)</f>
        <v>2951</v>
      </c>
      <c r="G6">
        <f>INDEX([1]Data2!$A$1:$I$4320,list!F6,1)</f>
        <v>61</v>
      </c>
      <c r="H6" t="str">
        <f>INDEX([1]Data2!$A$1:$I$4320,list!F6,2)</f>
        <v>F</v>
      </c>
      <c r="I6">
        <f>INDEX([1]Data2!$A$1:$I$4320,list!F6,3)</f>
        <v>9</v>
      </c>
      <c r="J6" t="str">
        <f t="shared" si="0"/>
        <v>61 F9</v>
      </c>
      <c r="K6" t="e">
        <f>MATCH(C6,C7:$C$495,0)+2</f>
        <v>#N/A</v>
      </c>
      <c r="L6" t="e">
        <f t="shared" si="4"/>
        <v>#N/A</v>
      </c>
      <c r="M6" t="e">
        <f ca="1">MATCH(C6,INDIRECT(L6):$C$495,0)+A6</f>
        <v>#N/A</v>
      </c>
      <c r="N6" t="e">
        <f t="shared" ca="1" si="5"/>
        <v>#N/A</v>
      </c>
      <c r="O6" t="e">
        <f ca="1">MATCH($C6,INDIRECT(N6):$C$495,0)+$A6</f>
        <v>#N/A</v>
      </c>
      <c r="P6">
        <f>IF(OR(ISNUMBER(MATCH(C6,$C$1:C5,0))=TRUE,ISNUMBER(MATCH(C6,C7:$C$495,0))=TRUE),1,0)</f>
        <v>0</v>
      </c>
      <c r="Q6">
        <f>IF(OR(ISNUMBER(MATCH(C6,$C$1:C5,0))=TRUE,ISNUMBER(MATCH(C6,C7:$C$460,0))=TRUE),1,0)</f>
        <v>0</v>
      </c>
      <c r="R6">
        <f t="shared" si="6"/>
        <v>0</v>
      </c>
    </row>
    <row r="7" spans="1:18" x14ac:dyDescent="0.25">
      <c r="A7">
        <f t="shared" si="3"/>
        <v>7</v>
      </c>
      <c r="C7" t="s">
        <v>14</v>
      </c>
      <c r="D7">
        <f>MATCH(C7,[2]NCBI_2012_annotations!$I$1:$I$4519,0)</f>
        <v>872</v>
      </c>
      <c r="E7" t="str">
        <f>INDEX([2]NCBI_2012_annotations!$A$1:$M$4519,D7,10)</f>
        <v>b0900</v>
      </c>
      <c r="F7">
        <f>MATCH(E7,[1]Data2!$H$1:$H$4320,0)</f>
        <v>1354</v>
      </c>
      <c r="G7">
        <f>INDEX([1]Data2!$A$1:$I$4320,list!F7,1)</f>
        <v>29</v>
      </c>
      <c r="H7" t="str">
        <f>INDEX([1]Data2!$A$1:$I$4320,list!F7,2)</f>
        <v>A</v>
      </c>
      <c r="I7">
        <f>INDEX([1]Data2!$A$1:$I$4320,list!F7,3)</f>
        <v>2</v>
      </c>
      <c r="J7" t="str">
        <f t="shared" si="0"/>
        <v>29 A2</v>
      </c>
      <c r="K7" t="e">
        <f>MATCH(C7,C8:$C$495,0)+2</f>
        <v>#N/A</v>
      </c>
      <c r="L7" t="e">
        <f t="shared" si="4"/>
        <v>#N/A</v>
      </c>
      <c r="M7" t="e">
        <f ca="1">MATCH(C7,INDIRECT(L7):$C$495,0)+A7</f>
        <v>#N/A</v>
      </c>
      <c r="N7" t="e">
        <f t="shared" ca="1" si="5"/>
        <v>#N/A</v>
      </c>
      <c r="O7" t="e">
        <f ca="1">MATCH($C7,INDIRECT(N7):$C$495,0)+$A7</f>
        <v>#N/A</v>
      </c>
      <c r="P7">
        <f>IF(OR(ISNUMBER(MATCH(C7,$C$1:C6,0))=TRUE,ISNUMBER(MATCH(C7,C8:$C$495,0))=TRUE),1,0)</f>
        <v>0</v>
      </c>
      <c r="Q7">
        <f>IF(OR(ISNUMBER(MATCH(C7,$C$1:C6,0))=TRUE,ISNUMBER(MATCH(C7,C8:$C$460,0))=TRUE),1,0)</f>
        <v>0</v>
      </c>
      <c r="R7">
        <f t="shared" si="6"/>
        <v>0</v>
      </c>
    </row>
    <row r="8" spans="1:18" x14ac:dyDescent="0.25">
      <c r="A8">
        <f t="shared" si="3"/>
        <v>8</v>
      </c>
      <c r="C8" t="s">
        <v>15</v>
      </c>
      <c r="D8">
        <f>MATCH(C8,[2]NCBI_2012_annotations!$I$1:$I$4519,0)</f>
        <v>1764</v>
      </c>
      <c r="E8" t="str">
        <f>INDEX([2]NCBI_2012_annotations!$A$1:$M$4519,D8,10)</f>
        <v>b1824</v>
      </c>
      <c r="F8">
        <f>MATCH(E8,[1]Data2!$H$1:$H$4320,0)</f>
        <v>3947</v>
      </c>
      <c r="G8">
        <f>INDEX([1]Data2!$A$1:$I$4320,list!F8,1)</f>
        <v>83</v>
      </c>
      <c r="H8" t="str">
        <f>INDEX([1]Data2!$A$1:$I$4320,list!F8,2)</f>
        <v>B</v>
      </c>
      <c r="I8">
        <f>INDEX([1]Data2!$A$1:$I$4320,list!F8,3)</f>
        <v>2</v>
      </c>
      <c r="J8" t="str">
        <f t="shared" si="0"/>
        <v>83 B2</v>
      </c>
      <c r="K8">
        <f>MATCH(C8,C9:$C$495,0)+2</f>
        <v>59</v>
      </c>
      <c r="L8" t="str">
        <f t="shared" si="4"/>
        <v>C60</v>
      </c>
      <c r="M8">
        <f ca="1">MATCH(C8,INDIRECT(L8):$C$495,0)+A8</f>
        <v>14</v>
      </c>
      <c r="N8" t="str">
        <f t="shared" ca="1" si="5"/>
        <v>C15</v>
      </c>
      <c r="O8">
        <f ca="1">MATCH($C8,INDIRECT(N8):$C$495,0)+$A8</f>
        <v>59</v>
      </c>
      <c r="P8">
        <f>IF(OR(ISNUMBER(MATCH(C8,$C$1:C7,0))=TRUE,ISNUMBER(MATCH(C8,C9:$C$495,0))=TRUE),1,0)</f>
        <v>1</v>
      </c>
      <c r="Q8">
        <f>IF(OR(ISNUMBER(MATCH(C8,$C$1:C7,0))=TRUE,ISNUMBER(MATCH(C8,C9:$C$460,0))=TRUE),1,0)</f>
        <v>1</v>
      </c>
      <c r="R8">
        <f t="shared" si="6"/>
        <v>0</v>
      </c>
    </row>
    <row r="9" spans="1:18" x14ac:dyDescent="0.25">
      <c r="A9">
        <f t="shared" si="3"/>
        <v>9</v>
      </c>
      <c r="C9" t="s">
        <v>16</v>
      </c>
      <c r="D9">
        <f>MATCH(C9,[2]NCBI_2012_annotations!$I$1:$I$4519,0)</f>
        <v>1472</v>
      </c>
      <c r="E9" t="str">
        <f>INDEX([2]NCBI_2012_annotations!$A$1:$M$4519,D9,10)</f>
        <v>b1529</v>
      </c>
      <c r="F9">
        <f>MATCH(E9,[1]Data2!$H$1:$H$4320,0)</f>
        <v>4264</v>
      </c>
      <c r="G9">
        <f>INDEX([1]Data2!$A$1:$I$4320,list!F9,1)</f>
        <v>89</v>
      </c>
      <c r="H9" t="str">
        <f>INDEX([1]Data2!$A$1:$I$4320,list!F9,2)</f>
        <v>H</v>
      </c>
      <c r="I9">
        <f>INDEX([1]Data2!$A$1:$I$4320,list!F9,3)</f>
        <v>5</v>
      </c>
      <c r="J9" t="str">
        <f t="shared" si="0"/>
        <v>89 H5</v>
      </c>
      <c r="K9" t="e">
        <f>MATCH(C9,C10:$C$495,0)+2</f>
        <v>#N/A</v>
      </c>
      <c r="L9" t="e">
        <f t="shared" si="4"/>
        <v>#N/A</v>
      </c>
      <c r="M9" t="e">
        <f ca="1">MATCH(C9,INDIRECT(L9):$C$495,0)+A9</f>
        <v>#N/A</v>
      </c>
      <c r="N9" t="e">
        <f t="shared" ca="1" si="5"/>
        <v>#N/A</v>
      </c>
      <c r="O9" t="e">
        <f ca="1">MATCH($C9,INDIRECT(N9):$C$495,0)+$A9</f>
        <v>#N/A</v>
      </c>
      <c r="P9">
        <f>IF(OR(ISNUMBER(MATCH(C9,$C$1:C8,0))=TRUE,ISNUMBER(MATCH(C9,C10:$C$495,0))=TRUE),1,0)</f>
        <v>0</v>
      </c>
      <c r="Q9">
        <f>IF(OR(ISNUMBER(MATCH(C9,$C$1:C8,0))=TRUE,ISNUMBER(MATCH(C9,C10:$C$460,0))=TRUE),1,0)</f>
        <v>0</v>
      </c>
      <c r="R9">
        <f t="shared" si="6"/>
        <v>0</v>
      </c>
    </row>
    <row r="10" spans="1:18" x14ac:dyDescent="0.25">
      <c r="A10">
        <f t="shared" si="3"/>
        <v>10</v>
      </c>
      <c r="C10" t="s">
        <v>17</v>
      </c>
      <c r="D10">
        <f>MATCH(C10,[2]NCBI_2012_annotations!$I$1:$I$4519,0)</f>
        <v>3507</v>
      </c>
      <c r="E10" t="str">
        <f>INDEX([2]NCBI_2012_annotations!$A$1:$M$4519,D10,10)</f>
        <v>b3643</v>
      </c>
      <c r="F10">
        <f>MATCH(E10,[1]Data2!$H$1:$H$4320,0)</f>
        <v>3145</v>
      </c>
      <c r="G10">
        <f>INDEX([1]Data2!$A$1:$I$4320,list!F10,1)</f>
        <v>65</v>
      </c>
      <c r="H10" t="str">
        <f>INDEX([1]Data2!$A$1:$I$4320,list!F10,2)</f>
        <v>H</v>
      </c>
      <c r="I10">
        <f>INDEX([1]Data2!$A$1:$I$4320,list!F10,3)</f>
        <v>9</v>
      </c>
      <c r="J10" t="str">
        <f t="shared" si="0"/>
        <v>65 H9</v>
      </c>
      <c r="K10">
        <f>MATCH(C10,C11:$C$495,0)+2</f>
        <v>84</v>
      </c>
      <c r="L10" t="str">
        <f t="shared" si="4"/>
        <v>C85</v>
      </c>
      <c r="M10">
        <f ca="1">MATCH(C10,INDIRECT(L10):$C$495,0)+A10</f>
        <v>18</v>
      </c>
      <c r="N10" t="str">
        <f t="shared" ca="1" si="5"/>
        <v>C19</v>
      </c>
      <c r="O10">
        <f ca="1">MATCH($C10,INDIRECT(N10):$C$495,0)+$A10</f>
        <v>84</v>
      </c>
      <c r="P10">
        <f>IF(OR(ISNUMBER(MATCH(C10,$C$1:C9,0))=TRUE,ISNUMBER(MATCH(C10,C11:$C$495,0))=TRUE),1,0)</f>
        <v>1</v>
      </c>
      <c r="Q10">
        <f>IF(OR(ISNUMBER(MATCH(C10,$C$1:C9,0))=TRUE,ISNUMBER(MATCH(C10,C11:$C$460,0))=TRUE),1,0)</f>
        <v>1</v>
      </c>
      <c r="R10">
        <f t="shared" si="6"/>
        <v>0</v>
      </c>
    </row>
    <row r="11" spans="1:18" x14ac:dyDescent="0.25">
      <c r="A11">
        <f t="shared" si="3"/>
        <v>11</v>
      </c>
      <c r="C11" t="s">
        <v>18</v>
      </c>
      <c r="D11">
        <f>MATCH(C11,[2]NCBI_2012_annotations!$I$1:$I$4519,0)</f>
        <v>4013</v>
      </c>
      <c r="E11" t="str">
        <f>INDEX([2]NCBI_2012_annotations!$A$1:$M$4519,D11,10)</f>
        <v>b4172</v>
      </c>
      <c r="F11">
        <f>MATCH(E11,[1]Data2!$H$1:$H$4320,0)</f>
        <v>1451</v>
      </c>
      <c r="G11">
        <f>INDEX([1]Data2!$A$1:$I$4320,list!F11,1)</f>
        <v>31</v>
      </c>
      <c r="H11" t="str">
        <f>INDEX([1]Data2!$A$1:$I$4320,list!F11,2)</f>
        <v>B</v>
      </c>
      <c r="I11">
        <f>INDEX([1]Data2!$A$1:$I$4320,list!F11,3)</f>
        <v>2</v>
      </c>
      <c r="J11" t="str">
        <f t="shared" si="0"/>
        <v>31 B2</v>
      </c>
      <c r="K11">
        <f>MATCH(C11,C12:$C$495,0)+2</f>
        <v>485</v>
      </c>
      <c r="L11" t="str">
        <f t="shared" si="4"/>
        <v>C486</v>
      </c>
      <c r="M11">
        <f ca="1">MATCH(C11,INDIRECT(L11):$C$495,0)+A11</f>
        <v>20</v>
      </c>
      <c r="N11" t="str">
        <f t="shared" ca="1" si="5"/>
        <v>C21</v>
      </c>
      <c r="O11">
        <f ca="1">MATCH($C11,INDIRECT(N11):$C$495,0)+$A11</f>
        <v>485</v>
      </c>
      <c r="P11">
        <f>IF(OR(ISNUMBER(MATCH(C11,$C$1:C10,0))=TRUE,ISNUMBER(MATCH(C11,C12:$C$495,0))=TRUE),1,0)</f>
        <v>1</v>
      </c>
      <c r="Q11">
        <f>IF(OR(ISNUMBER(MATCH(C11,$C$1:C10,0))=TRUE,ISNUMBER(MATCH(C11,C12:$C$460,0))=TRUE),1,0)</f>
        <v>0</v>
      </c>
      <c r="R11">
        <f t="shared" si="6"/>
        <v>1</v>
      </c>
    </row>
    <row r="12" spans="1:18" x14ac:dyDescent="0.25">
      <c r="A12">
        <f t="shared" si="3"/>
        <v>12</v>
      </c>
      <c r="C12" t="s">
        <v>19</v>
      </c>
      <c r="D12">
        <f>MATCH(C12,[2]NCBI_2012_annotations!$I$1:$I$4519,0)</f>
        <v>75</v>
      </c>
      <c r="E12" t="str">
        <f>INDEX([2]NCBI_2012_annotations!$A$1:$M$4519,D12,10)</f>
        <v>b0074</v>
      </c>
      <c r="F12">
        <f>MATCH(E12,[1]Data2!$H$1:$H$4320,0)</f>
        <v>1936</v>
      </c>
      <c r="G12">
        <f>INDEX([1]Data2!$A$1:$I$4320,list!F12,1)</f>
        <v>41</v>
      </c>
      <c r="H12" t="str">
        <f>INDEX([1]Data2!$A$1:$I$4320,list!F12,2)</f>
        <v>G</v>
      </c>
      <c r="I12">
        <f>INDEX([1]Data2!$A$1:$I$4320,list!F12,3)</f>
        <v>2</v>
      </c>
      <c r="J12" t="str">
        <f t="shared" si="0"/>
        <v>41 G2</v>
      </c>
      <c r="K12" t="e">
        <f>MATCH(C12,C13:$C$495,0)+2</f>
        <v>#N/A</v>
      </c>
      <c r="L12" t="e">
        <f t="shared" si="4"/>
        <v>#N/A</v>
      </c>
      <c r="M12" t="e">
        <f ca="1">MATCH(C12,INDIRECT(L12):$C$495,0)+A12</f>
        <v>#N/A</v>
      </c>
      <c r="N12" t="e">
        <f t="shared" ca="1" si="5"/>
        <v>#N/A</v>
      </c>
      <c r="O12" t="e">
        <f ca="1">MATCH($C12,INDIRECT(N12):$C$495,0)+$A12</f>
        <v>#N/A</v>
      </c>
      <c r="P12">
        <f>IF(OR(ISNUMBER(MATCH(C12,$C$1:C11,0))=TRUE,ISNUMBER(MATCH(C12,C13:$C$495,0))=TRUE),1,0)</f>
        <v>0</v>
      </c>
      <c r="Q12">
        <f>IF(OR(ISNUMBER(MATCH(C12,$C$1:C11,0))=TRUE,ISNUMBER(MATCH(C12,C13:$C$460,0))=TRUE),1,0)</f>
        <v>0</v>
      </c>
      <c r="R12">
        <f t="shared" si="6"/>
        <v>0</v>
      </c>
    </row>
    <row r="13" spans="1:18" x14ac:dyDescent="0.25">
      <c r="A13">
        <f t="shared" si="3"/>
        <v>13</v>
      </c>
      <c r="C13" t="s">
        <v>20</v>
      </c>
      <c r="D13">
        <f>MATCH(C13,[2]NCBI_2012_annotations!$I$1:$I$4519,0)</f>
        <v>3975</v>
      </c>
      <c r="E13" t="str">
        <f>INDEX([2]NCBI_2012_annotations!$A$1:$M$4519,D13,10)</f>
        <v>b4134</v>
      </c>
      <c r="F13" t="e">
        <f>MATCH(E13,[1]Data2!$H$1:$H$4320,0)</f>
        <v>#N/A</v>
      </c>
      <c r="G13" t="e">
        <f>INDEX([1]Data2!$A$1:$I$4320,list!F13,1)</f>
        <v>#N/A</v>
      </c>
      <c r="H13" t="e">
        <f>INDEX([1]Data2!$A$1:$I$4320,list!F13,2)</f>
        <v>#N/A</v>
      </c>
      <c r="I13" t="e">
        <f>INDEX([1]Data2!$A$1:$I$4320,list!F13,3)</f>
        <v>#N/A</v>
      </c>
      <c r="J13" t="e">
        <f t="shared" si="0"/>
        <v>#N/A</v>
      </c>
      <c r="K13" t="e">
        <f>MATCH(C13,C14:$C$495,0)+2</f>
        <v>#N/A</v>
      </c>
      <c r="L13" t="e">
        <f t="shared" si="4"/>
        <v>#N/A</v>
      </c>
      <c r="M13" t="e">
        <f ca="1">MATCH(C13,INDIRECT(L13):$C$495,0)+A13</f>
        <v>#N/A</v>
      </c>
      <c r="N13" t="e">
        <f t="shared" ca="1" si="5"/>
        <v>#N/A</v>
      </c>
      <c r="O13" t="e">
        <f ca="1">MATCH($C13,INDIRECT(N13):$C$495,0)+$A13</f>
        <v>#N/A</v>
      </c>
      <c r="P13">
        <f>IF(OR(ISNUMBER(MATCH(C13,$C$1:C12,0))=TRUE,ISNUMBER(MATCH(C13,C14:$C$495,0))=TRUE),1,0)</f>
        <v>0</v>
      </c>
      <c r="Q13">
        <f>IF(OR(ISNUMBER(MATCH(C13,$C$1:C12,0))=TRUE,ISNUMBER(MATCH(C13,C14:$C$460,0))=TRUE),1,0)</f>
        <v>0</v>
      </c>
      <c r="R13">
        <f t="shared" si="6"/>
        <v>0</v>
      </c>
    </row>
    <row r="14" spans="1:18" x14ac:dyDescent="0.25">
      <c r="A14">
        <f t="shared" si="3"/>
        <v>14</v>
      </c>
      <c r="C14" t="s">
        <v>21</v>
      </c>
      <c r="D14">
        <f>MATCH(C14,[2]NCBI_2012_annotations!$I$1:$I$4519,0)</f>
        <v>201</v>
      </c>
      <c r="E14" t="str">
        <f>INDEX([2]NCBI_2012_annotations!$A$1:$M$4519,D14,10)</f>
        <v>b0204</v>
      </c>
      <c r="F14" t="e">
        <f>MATCH(E14,[1]Data2!$H$1:$H$4320,0)</f>
        <v>#N/A</v>
      </c>
      <c r="G14" t="e">
        <f>INDEX([1]Data2!$A$1:$I$4320,list!F14,1)</f>
        <v>#N/A</v>
      </c>
      <c r="H14" t="e">
        <f>INDEX([1]Data2!$A$1:$I$4320,list!F14,2)</f>
        <v>#N/A</v>
      </c>
      <c r="I14" t="e">
        <f>INDEX([1]Data2!$A$1:$I$4320,list!F14,3)</f>
        <v>#N/A</v>
      </c>
      <c r="J14" t="e">
        <f t="shared" si="0"/>
        <v>#N/A</v>
      </c>
      <c r="K14" t="e">
        <f>MATCH(C14,C15:$C$495,0)+2</f>
        <v>#N/A</v>
      </c>
      <c r="L14" t="e">
        <f t="shared" si="4"/>
        <v>#N/A</v>
      </c>
      <c r="M14" t="e">
        <f ca="1">MATCH(C14,INDIRECT(L14):$C$495,0)+A14</f>
        <v>#N/A</v>
      </c>
      <c r="N14" t="e">
        <f t="shared" ca="1" si="5"/>
        <v>#N/A</v>
      </c>
      <c r="O14" t="e">
        <f ca="1">MATCH($C14,INDIRECT(N14):$C$495,0)+$A14</f>
        <v>#N/A</v>
      </c>
      <c r="P14">
        <f>IF(OR(ISNUMBER(MATCH(C14,$C$1:C13,0))=TRUE,ISNUMBER(MATCH(C14,C15:$C$495,0))=TRUE),1,0)</f>
        <v>0</v>
      </c>
      <c r="Q14">
        <f>IF(OR(ISNUMBER(MATCH(C14,$C$1:C13,0))=TRUE,ISNUMBER(MATCH(C14,C15:$C$460,0))=TRUE),1,0)</f>
        <v>0</v>
      </c>
      <c r="R14">
        <f t="shared" si="6"/>
        <v>0</v>
      </c>
    </row>
    <row r="15" spans="1:18" x14ac:dyDescent="0.25">
      <c r="A15">
        <f t="shared" si="3"/>
        <v>15</v>
      </c>
      <c r="C15" t="s">
        <v>22</v>
      </c>
      <c r="D15">
        <f>MATCH(C15,[2]NCBI_2012_annotations!$I$1:$I$4519,0)</f>
        <v>3589</v>
      </c>
      <c r="E15" t="str">
        <f>INDEX([2]NCBI_2012_annotations!$A$1:$M$4519,D15,10)</f>
        <v>b3730</v>
      </c>
      <c r="F15" t="e">
        <f>MATCH(E15,[1]Data2!$H$1:$H$4320,0)</f>
        <v>#N/A</v>
      </c>
      <c r="G15" t="e">
        <f>INDEX([1]Data2!$A$1:$I$4320,list!F15,1)</f>
        <v>#N/A</v>
      </c>
      <c r="H15" t="e">
        <f>INDEX([1]Data2!$A$1:$I$4320,list!F15,2)</f>
        <v>#N/A</v>
      </c>
      <c r="I15" t="e">
        <f>INDEX([1]Data2!$A$1:$I$4320,list!F15,3)</f>
        <v>#N/A</v>
      </c>
      <c r="J15" t="e">
        <f t="shared" si="0"/>
        <v>#N/A</v>
      </c>
      <c r="K15" t="e">
        <f>MATCH(C15,C16:$C$495,0)+2</f>
        <v>#N/A</v>
      </c>
      <c r="L15" t="e">
        <f t="shared" si="4"/>
        <v>#N/A</v>
      </c>
      <c r="M15" t="e">
        <f ca="1">MATCH(C15,INDIRECT(L15):$C$495,0)+A15</f>
        <v>#N/A</v>
      </c>
      <c r="N15" t="e">
        <f t="shared" ca="1" si="5"/>
        <v>#N/A</v>
      </c>
      <c r="O15" t="e">
        <f ca="1">MATCH($C15,INDIRECT(N15):$C$495,0)+$A15</f>
        <v>#N/A</v>
      </c>
      <c r="P15">
        <f>IF(OR(ISNUMBER(MATCH(C15,$C$1:C14,0))=TRUE,ISNUMBER(MATCH(C15,C16:$C$495,0))=TRUE),1,0)</f>
        <v>0</v>
      </c>
      <c r="Q15">
        <f>IF(OR(ISNUMBER(MATCH(C15,$C$1:C14,0))=TRUE,ISNUMBER(MATCH(C15,C16:$C$460,0))=TRUE),1,0)</f>
        <v>0</v>
      </c>
      <c r="R15">
        <f t="shared" si="6"/>
        <v>0</v>
      </c>
    </row>
    <row r="16" spans="1:18" x14ac:dyDescent="0.25">
      <c r="A16">
        <f t="shared" si="3"/>
        <v>16</v>
      </c>
      <c r="C16" t="s">
        <v>23</v>
      </c>
      <c r="D16">
        <f>MATCH(C16,[2]NCBI_2012_annotations!$I$1:$I$4519,0)</f>
        <v>3701</v>
      </c>
      <c r="E16" t="str">
        <f>INDEX([2]NCBI_2012_annotations!$A$1:$M$4519,D16,10)</f>
        <v>b3854</v>
      </c>
      <c r="F16" t="e">
        <f>MATCH(E16,[1]Data2!$H$1:$H$4320,0)</f>
        <v>#N/A</v>
      </c>
      <c r="G16" t="e">
        <f>INDEX([1]Data2!$A$1:$I$4320,list!F16,1)</f>
        <v>#N/A</v>
      </c>
      <c r="H16" t="e">
        <f>INDEX([1]Data2!$A$1:$I$4320,list!F16,2)</f>
        <v>#N/A</v>
      </c>
      <c r="I16" t="e">
        <f>INDEX([1]Data2!$A$1:$I$4320,list!F16,3)</f>
        <v>#N/A</v>
      </c>
      <c r="J16" t="e">
        <f t="shared" si="0"/>
        <v>#N/A</v>
      </c>
      <c r="K16" t="e">
        <f>MATCH(C16,C17:$C$495,0)+2</f>
        <v>#N/A</v>
      </c>
      <c r="L16" t="e">
        <f t="shared" si="4"/>
        <v>#N/A</v>
      </c>
      <c r="M16" t="e">
        <f ca="1">MATCH(C16,INDIRECT(L16):$C$495,0)+A16</f>
        <v>#N/A</v>
      </c>
      <c r="N16" t="e">
        <f t="shared" ca="1" si="5"/>
        <v>#N/A</v>
      </c>
      <c r="O16" t="e">
        <f ca="1">MATCH($C16,INDIRECT(N16):$C$495,0)+$A16</f>
        <v>#N/A</v>
      </c>
      <c r="P16">
        <f>IF(OR(ISNUMBER(MATCH(C16,$C$1:C15,0))=TRUE,ISNUMBER(MATCH(C16,C17:$C$495,0))=TRUE),1,0)</f>
        <v>0</v>
      </c>
      <c r="Q16">
        <f>IF(OR(ISNUMBER(MATCH(C16,$C$1:C15,0))=TRUE,ISNUMBER(MATCH(C16,C17:$C$460,0))=TRUE),1,0)</f>
        <v>0</v>
      </c>
      <c r="R16">
        <f t="shared" si="6"/>
        <v>0</v>
      </c>
    </row>
    <row r="17" spans="1:18" x14ac:dyDescent="0.25">
      <c r="A17">
        <f t="shared" si="3"/>
        <v>17</v>
      </c>
      <c r="C17" t="s">
        <v>24</v>
      </c>
      <c r="D17">
        <f>MATCH(C17,[2]NCBI_2012_annotations!$I$1:$I$4519,0)</f>
        <v>1252</v>
      </c>
      <c r="E17" t="str">
        <f>INDEX([2]NCBI_2012_annotations!$A$1:$M$4519,D17,10)</f>
        <v>b1294</v>
      </c>
      <c r="F17">
        <f>MATCH(E17,[1]Data2!$H$1:$H$4320,0)</f>
        <v>2628</v>
      </c>
      <c r="G17">
        <f>INDEX([1]Data2!$A$1:$I$4320,list!F17,1)</f>
        <v>55</v>
      </c>
      <c r="H17" t="str">
        <f>INDEX([1]Data2!$A$1:$I$4320,list!F17,2)</f>
        <v>C</v>
      </c>
      <c r="I17">
        <f>INDEX([1]Data2!$A$1:$I$4320,list!F17,3)</f>
        <v>5</v>
      </c>
      <c r="J17" t="str">
        <f t="shared" si="0"/>
        <v>55 C5</v>
      </c>
      <c r="K17">
        <f>MATCH(C17,C18:$C$495,0)+2</f>
        <v>311</v>
      </c>
      <c r="L17" t="str">
        <f t="shared" si="4"/>
        <v>C312</v>
      </c>
      <c r="M17">
        <f ca="1">MATCH(C17,INDIRECT(L17):$C$495,0)+A17</f>
        <v>32</v>
      </c>
      <c r="N17" t="str">
        <f t="shared" ca="1" si="5"/>
        <v>C33</v>
      </c>
      <c r="O17">
        <f ca="1">MATCH($C17,INDIRECT(N17):$C$495,0)+$A17</f>
        <v>311</v>
      </c>
      <c r="P17">
        <f>IF(OR(ISNUMBER(MATCH(C17,$C$1:C16,0))=TRUE,ISNUMBER(MATCH(C17,C18:$C$495,0))=TRUE),1,0)</f>
        <v>1</v>
      </c>
      <c r="Q17">
        <f>IF(OR(ISNUMBER(MATCH(C17,$C$1:C16,0))=TRUE,ISNUMBER(MATCH(C17,C18:$C$460,0))=TRUE),1,0)</f>
        <v>1</v>
      </c>
      <c r="R17">
        <f t="shared" si="6"/>
        <v>0</v>
      </c>
    </row>
    <row r="18" spans="1:18" x14ac:dyDescent="0.25">
      <c r="A18">
        <f t="shared" si="3"/>
        <v>18</v>
      </c>
      <c r="C18" t="s">
        <v>25</v>
      </c>
      <c r="D18">
        <f>MATCH(C18,[2]NCBI_2012_annotations!$I$1:$I$4519,0)</f>
        <v>1286</v>
      </c>
      <c r="E18" t="str">
        <f>INDEX([2]NCBI_2012_annotations!$A$1:$M$4519,D18,10)</f>
        <v>b1329</v>
      </c>
      <c r="F18">
        <f>MATCH(E18,[1]Data2!$H$1:$H$4320,0)</f>
        <v>2851</v>
      </c>
      <c r="G18">
        <f>INDEX([1]Data2!$A$1:$I$4320,list!F18,1)</f>
        <v>59</v>
      </c>
      <c r="H18" t="str">
        <f>INDEX([1]Data2!$A$1:$I$4320,list!F18,2)</f>
        <v>B</v>
      </c>
      <c r="I18">
        <f>INDEX([1]Data2!$A$1:$I$4320,list!F18,3)</f>
        <v>9</v>
      </c>
      <c r="J18" t="str">
        <f t="shared" si="0"/>
        <v>59 B9</v>
      </c>
      <c r="K18" t="e">
        <f>MATCH(C18,C19:$C$495,0)+2</f>
        <v>#N/A</v>
      </c>
      <c r="L18" t="e">
        <f t="shared" si="4"/>
        <v>#N/A</v>
      </c>
      <c r="M18" t="e">
        <f ca="1">MATCH(C18,INDIRECT(L18):$C$495,0)+A18</f>
        <v>#N/A</v>
      </c>
      <c r="N18" t="e">
        <f t="shared" ca="1" si="5"/>
        <v>#N/A</v>
      </c>
      <c r="O18" t="e">
        <f ca="1">MATCH($C18,INDIRECT(N18):$C$495,0)+$A18</f>
        <v>#N/A</v>
      </c>
      <c r="P18">
        <f>IF(OR(ISNUMBER(MATCH(C18,$C$1:C17,0))=TRUE,ISNUMBER(MATCH(C18,C19:$C$495,0))=TRUE),1,0)</f>
        <v>0</v>
      </c>
      <c r="Q18">
        <f>IF(OR(ISNUMBER(MATCH(C18,$C$1:C17,0))=TRUE,ISNUMBER(MATCH(C18,C19:$C$460,0))=TRUE),1,0)</f>
        <v>0</v>
      </c>
      <c r="R18">
        <f t="shared" si="6"/>
        <v>0</v>
      </c>
    </row>
    <row r="19" spans="1:18" x14ac:dyDescent="0.25">
      <c r="A19">
        <f t="shared" si="3"/>
        <v>19</v>
      </c>
      <c r="C19" t="s">
        <v>26</v>
      </c>
      <c r="D19">
        <f>MATCH(C19,[2]NCBI_2012_annotations!$I$1:$I$4519,0)</f>
        <v>3698</v>
      </c>
      <c r="E19" t="str">
        <f>INDEX([2]NCBI_2012_annotations!$A$1:$M$4519,D19,10)</f>
        <v>b3851</v>
      </c>
      <c r="F19" t="e">
        <f>MATCH(E19,[1]Data2!$H$1:$H$4320,0)</f>
        <v>#N/A</v>
      </c>
      <c r="G19" t="e">
        <f>INDEX([1]Data2!$A$1:$I$4320,list!F19,1)</f>
        <v>#N/A</v>
      </c>
      <c r="H19" t="e">
        <f>INDEX([1]Data2!$A$1:$I$4320,list!F19,2)</f>
        <v>#N/A</v>
      </c>
      <c r="I19" t="e">
        <f>INDEX([1]Data2!$A$1:$I$4320,list!F19,3)</f>
        <v>#N/A</v>
      </c>
      <c r="J19" t="e">
        <f t="shared" si="0"/>
        <v>#N/A</v>
      </c>
      <c r="K19">
        <f>MATCH(C19,C20:$C$495,0)+2</f>
        <v>297</v>
      </c>
      <c r="L19" t="str">
        <f t="shared" si="4"/>
        <v>C298</v>
      </c>
      <c r="M19">
        <f ca="1">MATCH(C19,INDIRECT(L19):$C$495,0)+A19</f>
        <v>36</v>
      </c>
      <c r="N19" t="str">
        <f t="shared" ca="1" si="5"/>
        <v>C37</v>
      </c>
      <c r="O19">
        <f ca="1">MATCH($C19,INDIRECT(N19):$C$495,0)+$A19</f>
        <v>297</v>
      </c>
      <c r="P19">
        <f>IF(OR(ISNUMBER(MATCH(C19,$C$1:C18,0))=TRUE,ISNUMBER(MATCH(C19,C20:$C$495,0))=TRUE),1,0)</f>
        <v>1</v>
      </c>
      <c r="Q19">
        <f>IF(OR(ISNUMBER(MATCH(C19,$C$1:C18,0))=TRUE,ISNUMBER(MATCH(C19,C20:$C$460,0))=TRUE),1,0)</f>
        <v>1</v>
      </c>
      <c r="R19">
        <f t="shared" si="6"/>
        <v>0</v>
      </c>
    </row>
    <row r="20" spans="1:18" x14ac:dyDescent="0.25">
      <c r="A20">
        <f t="shared" si="3"/>
        <v>20</v>
      </c>
      <c r="C20" t="s">
        <v>27</v>
      </c>
      <c r="D20">
        <f>MATCH(C20,[2]NCBI_2012_annotations!$I$1:$I$4519,0)</f>
        <v>3774</v>
      </c>
      <c r="E20" t="str">
        <f>INDEX([2]NCBI_2012_annotations!$A$1:$M$4519,D20,10)</f>
        <v>b3929</v>
      </c>
      <c r="F20">
        <f>MATCH(E20,[1]Data2!$H$1:$H$4320,0)</f>
        <v>2080</v>
      </c>
      <c r="G20">
        <f>INDEX([1]Data2!$A$1:$I$4320,list!F20,1)</f>
        <v>43</v>
      </c>
      <c r="H20" t="str">
        <f>INDEX([1]Data2!$A$1:$I$4320,list!F20,2)</f>
        <v>G</v>
      </c>
      <c r="I20">
        <f>INDEX([1]Data2!$A$1:$I$4320,list!F20,3)</f>
        <v>8</v>
      </c>
      <c r="J20" t="str">
        <f t="shared" si="0"/>
        <v>43 G8</v>
      </c>
      <c r="K20" t="e">
        <f>MATCH(C20,C21:$C$495,0)+2</f>
        <v>#N/A</v>
      </c>
      <c r="L20" t="e">
        <f t="shared" si="4"/>
        <v>#N/A</v>
      </c>
      <c r="M20" t="e">
        <f ca="1">MATCH(C20,INDIRECT(L20):$C$495,0)+A20</f>
        <v>#N/A</v>
      </c>
      <c r="N20" t="e">
        <f t="shared" ca="1" si="5"/>
        <v>#N/A</v>
      </c>
      <c r="O20" t="e">
        <f ca="1">MATCH($C20,INDIRECT(N20):$C$495,0)+$A20</f>
        <v>#N/A</v>
      </c>
      <c r="P20">
        <f>IF(OR(ISNUMBER(MATCH(C20,$C$1:C19,0))=TRUE,ISNUMBER(MATCH(C20,C21:$C$495,0))=TRUE),1,0)</f>
        <v>0</v>
      </c>
      <c r="Q20">
        <f>IF(OR(ISNUMBER(MATCH(C20,$C$1:C19,0))=TRUE,ISNUMBER(MATCH(C20,C21:$C$460,0))=TRUE),1,0)</f>
        <v>0</v>
      </c>
      <c r="R20">
        <f t="shared" si="6"/>
        <v>0</v>
      </c>
    </row>
    <row r="21" spans="1:18" x14ac:dyDescent="0.25">
      <c r="A21">
        <f t="shared" si="3"/>
        <v>21</v>
      </c>
      <c r="C21" t="s">
        <v>28</v>
      </c>
      <c r="D21">
        <f>MATCH(C21,[2]NCBI_2012_annotations!$I$1:$I$4519,0)</f>
        <v>1837</v>
      </c>
      <c r="E21" t="str">
        <f>INDEX([2]NCBI_2012_annotations!$A$1:$M$4519,D21,10)</f>
        <v>b1897</v>
      </c>
      <c r="F21">
        <f>MATCH(E21,[1]Data2!$H$1:$H$4320,0)</f>
        <v>2197</v>
      </c>
      <c r="G21">
        <f>INDEX([1]Data2!$A$1:$I$4320,list!F21,1)</f>
        <v>45</v>
      </c>
      <c r="H21" t="str">
        <f>INDEX([1]Data2!$A$1:$I$4320,list!F21,2)</f>
        <v>D</v>
      </c>
      <c r="I21">
        <f>INDEX([1]Data2!$A$1:$I$4320,list!F21,3)</f>
        <v>11</v>
      </c>
      <c r="J21" t="str">
        <f t="shared" si="0"/>
        <v>45 D11</v>
      </c>
      <c r="K21" t="e">
        <f>MATCH(C21,C22:$C$495,0)+2</f>
        <v>#N/A</v>
      </c>
      <c r="L21" t="e">
        <f t="shared" si="4"/>
        <v>#N/A</v>
      </c>
      <c r="M21" t="e">
        <f ca="1">MATCH(C21,INDIRECT(L21):$C$495,0)+A21</f>
        <v>#N/A</v>
      </c>
      <c r="N21" t="e">
        <f t="shared" ca="1" si="5"/>
        <v>#N/A</v>
      </c>
      <c r="O21" t="e">
        <f ca="1">MATCH($C21,INDIRECT(N21):$C$495,0)+$A21</f>
        <v>#N/A</v>
      </c>
      <c r="P21">
        <f>IF(OR(ISNUMBER(MATCH(C21,$C$1:C20,0))=TRUE,ISNUMBER(MATCH(C21,C22:$C$495,0))=TRUE),1,0)</f>
        <v>0</v>
      </c>
      <c r="Q21">
        <f>IF(OR(ISNUMBER(MATCH(C21,$C$1:C20,0))=TRUE,ISNUMBER(MATCH(C21,C22:$C$460,0))=TRUE),1,0)</f>
        <v>0</v>
      </c>
      <c r="R21">
        <f t="shared" si="6"/>
        <v>0</v>
      </c>
    </row>
    <row r="22" spans="1:18" x14ac:dyDescent="0.25">
      <c r="A22">
        <f t="shared" si="3"/>
        <v>22</v>
      </c>
      <c r="B22" t="s">
        <v>379</v>
      </c>
      <c r="C22" t="s">
        <v>54</v>
      </c>
      <c r="D22">
        <f>MATCH(C22,[2]NCBI_2012_annotations!$I$1:$I$4519,0)</f>
        <v>2193</v>
      </c>
      <c r="E22" t="str">
        <f>INDEX([2]NCBI_2012_annotations!$A$1:$M$4519,D22,10)</f>
        <v>b2276</v>
      </c>
      <c r="F22">
        <f>MATCH(E22,[1]Data2!$H$1:$H$4320,0)</f>
        <v>120</v>
      </c>
      <c r="G22" t="e">
        <f>INDEX([1]Data2!$A$1:$I$4320,list!F47,1)</f>
        <v>#N/A</v>
      </c>
      <c r="H22" t="e">
        <f>INDEX([1]Data2!$A$1:$I$4320,list!F47,2)</f>
        <v>#N/A</v>
      </c>
      <c r="I22" t="e">
        <f>INDEX([1]Data2!$A$1:$I$4320,list!F47,3)</f>
        <v>#N/A</v>
      </c>
      <c r="J22" t="e">
        <f t="shared" ref="J22:J53" si="7">CONCATENATE(G22," ",H22,I22)</f>
        <v>#N/A</v>
      </c>
      <c r="K22" t="e">
        <f>MATCH(C22,C23:$C$495,0)+2</f>
        <v>#N/A</v>
      </c>
      <c r="L22" t="e">
        <f t="shared" ref="L22:L69" si="8">CONCATENATE("C",K22+1)</f>
        <v>#N/A</v>
      </c>
      <c r="M22" t="e">
        <f ca="1">MATCH(C22,INDIRECT(L22):$C$495,0)+A22</f>
        <v>#N/A</v>
      </c>
      <c r="N22" t="e">
        <f t="shared" ref="N22:N69" ca="1" si="9">CONCATENATE("C",M22+1)</f>
        <v>#N/A</v>
      </c>
      <c r="O22" t="e">
        <f ca="1">MATCH($C22,INDIRECT(N22):$C$495,0)+$A22</f>
        <v>#N/A</v>
      </c>
      <c r="P22">
        <f>IF(OR(ISNUMBER(MATCH(C22,$C$1:C21,0))=TRUE,ISNUMBER(MATCH(C22,C23:$C$495,0))=TRUE),1,0)</f>
        <v>0</v>
      </c>
      <c r="Q22">
        <f>IF(OR(ISNUMBER(MATCH(C22,$C$1:C21,0))=TRUE,ISNUMBER(MATCH(C22,C23:$C$460,0))=TRUE),1,0)</f>
        <v>0</v>
      </c>
      <c r="R22">
        <f t="shared" si="6"/>
        <v>0</v>
      </c>
    </row>
    <row r="23" spans="1:18" x14ac:dyDescent="0.25">
      <c r="A23">
        <f t="shared" si="3"/>
        <v>23</v>
      </c>
      <c r="C23" t="s">
        <v>42</v>
      </c>
      <c r="D23">
        <f>MATCH(C23,[2]NCBI_2012_annotations!$I$1:$I$4519,0)</f>
        <v>3448</v>
      </c>
      <c r="E23" t="str">
        <f>INDEX([2]NCBI_2012_annotations!$A$1:$M$4519,D23,10)</f>
        <v>b3584</v>
      </c>
      <c r="F23">
        <f>MATCH(E23,[1]Data2!$H$1:$H$4320,0)</f>
        <v>308</v>
      </c>
      <c r="G23">
        <f>INDEX([1]Data2!$A$1:$I$4320,list!F35,1)</f>
        <v>63</v>
      </c>
      <c r="H23" t="str">
        <f>INDEX([1]Data2!$A$1:$I$4320,list!F35,2)</f>
        <v>A</v>
      </c>
      <c r="I23">
        <f>INDEX([1]Data2!$A$1:$I$4320,list!F35,3)</f>
        <v>6</v>
      </c>
      <c r="J23" t="str">
        <f t="shared" si="7"/>
        <v>63 A6</v>
      </c>
      <c r="K23" t="e">
        <f>MATCH(C23,C24:$C$495,0)+2</f>
        <v>#N/A</v>
      </c>
      <c r="L23" t="e">
        <f t="shared" si="8"/>
        <v>#N/A</v>
      </c>
      <c r="M23" t="e">
        <f ca="1">MATCH(C23,INDIRECT(L23):$C$495,0)+A23</f>
        <v>#N/A</v>
      </c>
      <c r="N23" t="e">
        <f t="shared" ca="1" si="9"/>
        <v>#N/A</v>
      </c>
      <c r="O23" t="e">
        <f ca="1">MATCH($C23,INDIRECT(N23):$C$495,0)+$A23</f>
        <v>#N/A</v>
      </c>
      <c r="P23">
        <f>IF(OR(ISNUMBER(MATCH(C23,$C$1:C22,0))=TRUE,ISNUMBER(MATCH(C23,C24:$C$495,0))=TRUE),1,0)</f>
        <v>0</v>
      </c>
      <c r="Q23">
        <f>IF(OR(ISNUMBER(MATCH(C23,$C$1:C22,0))=TRUE,ISNUMBER(MATCH(C23,C24:$C$460,0))=TRUE),1,0)</f>
        <v>0</v>
      </c>
      <c r="R23">
        <f t="shared" si="6"/>
        <v>0</v>
      </c>
    </row>
    <row r="24" spans="1:18" x14ac:dyDescent="0.25">
      <c r="A24">
        <f t="shared" si="3"/>
        <v>24</v>
      </c>
      <c r="C24" t="s">
        <v>43</v>
      </c>
      <c r="D24">
        <f>MATCH(C24,[2]NCBI_2012_annotations!$I$1:$I$4519,0)</f>
        <v>3449</v>
      </c>
      <c r="E24" t="str">
        <f>INDEX([2]NCBI_2012_annotations!$A$1:$M$4519,D24,10)</f>
        <v>b3585</v>
      </c>
      <c r="F24">
        <f>MATCH(E24,[1]Data2!$H$1:$H$4320,0)</f>
        <v>351</v>
      </c>
      <c r="G24">
        <f>INDEX([1]Data2!$A$1:$I$4320,list!F36,1)</f>
        <v>63</v>
      </c>
      <c r="H24" t="str">
        <f>INDEX([1]Data2!$A$1:$I$4320,list!F36,2)</f>
        <v>C</v>
      </c>
      <c r="I24">
        <f>INDEX([1]Data2!$A$1:$I$4320,list!F36,3)</f>
        <v>3</v>
      </c>
      <c r="J24" t="str">
        <f t="shared" si="7"/>
        <v>63 C3</v>
      </c>
      <c r="K24" t="e">
        <f>MATCH(C24,C25:$C$495,0)+2</f>
        <v>#N/A</v>
      </c>
      <c r="L24" t="e">
        <f t="shared" si="8"/>
        <v>#N/A</v>
      </c>
      <c r="M24" t="e">
        <f ca="1">MATCH(C24,INDIRECT(L24):$C$495,0)+A24</f>
        <v>#N/A</v>
      </c>
      <c r="N24" t="e">
        <f t="shared" ca="1" si="9"/>
        <v>#N/A</v>
      </c>
      <c r="O24" t="e">
        <f ca="1">MATCH($C24,INDIRECT(N24):$C$495,0)+$A24</f>
        <v>#N/A</v>
      </c>
      <c r="P24">
        <f>IF(OR(ISNUMBER(MATCH(C24,$C$1:C23,0))=TRUE,ISNUMBER(MATCH(C24,C25:$C$495,0))=TRUE),1,0)</f>
        <v>0</v>
      </c>
      <c r="Q24">
        <f>IF(OR(ISNUMBER(MATCH(C24,$C$1:C23,0))=TRUE,ISNUMBER(MATCH(C24,C25:$C$460,0))=TRUE),1,0)</f>
        <v>0</v>
      </c>
      <c r="R24">
        <f t="shared" si="6"/>
        <v>0</v>
      </c>
    </row>
    <row r="25" spans="1:18" x14ac:dyDescent="0.25">
      <c r="A25">
        <f t="shared" si="3"/>
        <v>25</v>
      </c>
      <c r="C25" t="s">
        <v>53</v>
      </c>
      <c r="D25">
        <f>MATCH(C25,[2]NCBI_2012_annotations!$I$1:$I$4519,0)</f>
        <v>2192</v>
      </c>
      <c r="E25" t="str">
        <f>INDEX([2]NCBI_2012_annotations!$A$1:$M$4519,D25,10)</f>
        <v>b2275</v>
      </c>
      <c r="F25">
        <f>MATCH(E25,[1]Data2!$H$1:$H$4320,0)</f>
        <v>458</v>
      </c>
      <c r="G25" t="e">
        <f>INDEX([1]Data2!$A$1:$I$4320,list!F46,1)</f>
        <v>#N/A</v>
      </c>
      <c r="H25" t="e">
        <f>INDEX([1]Data2!$A$1:$I$4320,list!F46,2)</f>
        <v>#N/A</v>
      </c>
      <c r="I25" t="e">
        <f>INDEX([1]Data2!$A$1:$I$4320,list!F46,3)</f>
        <v>#N/A</v>
      </c>
      <c r="J25" t="e">
        <f t="shared" si="7"/>
        <v>#N/A</v>
      </c>
      <c r="K25" t="e">
        <f>MATCH(C25,C26:$C$495,0)+2</f>
        <v>#N/A</v>
      </c>
      <c r="L25" t="e">
        <f t="shared" si="8"/>
        <v>#N/A</v>
      </c>
      <c r="M25" t="e">
        <f ca="1">MATCH(C25,INDIRECT(L25):$C$495,0)+A25</f>
        <v>#N/A</v>
      </c>
      <c r="N25" t="e">
        <f t="shared" ca="1" si="9"/>
        <v>#N/A</v>
      </c>
      <c r="O25" t="e">
        <f ca="1">MATCH($C25,INDIRECT(N25):$C$495,0)+$A25</f>
        <v>#N/A</v>
      </c>
      <c r="P25">
        <f>IF(OR(ISNUMBER(MATCH(C25,$C$1:C24,0))=TRUE,ISNUMBER(MATCH(C25,C26:$C$495,0))=TRUE),1,0)</f>
        <v>0</v>
      </c>
      <c r="Q25">
        <f>IF(OR(ISNUMBER(MATCH(C25,$C$1:C24,0))=TRUE,ISNUMBER(MATCH(C25,C26:$C$460,0))=TRUE),1,0)</f>
        <v>0</v>
      </c>
      <c r="R25">
        <f t="shared" si="6"/>
        <v>0</v>
      </c>
    </row>
    <row r="26" spans="1:18" x14ac:dyDescent="0.25">
      <c r="A26">
        <f t="shared" si="3"/>
        <v>26</v>
      </c>
      <c r="C26" t="s">
        <v>67</v>
      </c>
      <c r="D26">
        <f>MATCH(C26,[2]NCBI_2012_annotations!$I$1:$I$4519,0)</f>
        <v>2540</v>
      </c>
      <c r="E26" t="str">
        <f>INDEX([2]NCBI_2012_annotations!$A$1:$M$4519,D26,10)</f>
        <v>b2629</v>
      </c>
      <c r="F26">
        <f>MATCH(E26,[1]Data2!$H$1:$H$4320,0)</f>
        <v>500</v>
      </c>
      <c r="G26">
        <f>INDEX([1]Data2!$A$1:$I$4320,list!F60,1)</f>
        <v>47</v>
      </c>
      <c r="H26" t="str">
        <f>INDEX([1]Data2!$A$1:$I$4320,list!F60,2)</f>
        <v>D</v>
      </c>
      <c r="I26">
        <f>INDEX([1]Data2!$A$1:$I$4320,list!F60,3)</f>
        <v>3</v>
      </c>
      <c r="J26" t="str">
        <f t="shared" si="7"/>
        <v>47 D3</v>
      </c>
      <c r="K26" t="e">
        <f>MATCH(C26,C27:$C$495,0)+2</f>
        <v>#N/A</v>
      </c>
      <c r="L26" t="e">
        <f t="shared" si="8"/>
        <v>#N/A</v>
      </c>
      <c r="M26" t="e">
        <f ca="1">MATCH(C26,INDIRECT(L26):$C$495,0)+A26</f>
        <v>#N/A</v>
      </c>
      <c r="N26" t="e">
        <f t="shared" ca="1" si="9"/>
        <v>#N/A</v>
      </c>
      <c r="O26" t="e">
        <f ca="1">MATCH($C26,INDIRECT(N26):$C$495,0)+$A26</f>
        <v>#N/A</v>
      </c>
      <c r="P26">
        <f>IF(OR(ISNUMBER(MATCH(C26,$C$1:C25,0))=TRUE,ISNUMBER(MATCH(C26,C27:$C$495,0))=TRUE),1,0)</f>
        <v>0</v>
      </c>
      <c r="Q26">
        <f>IF(OR(ISNUMBER(MATCH(C26,$C$1:C25,0))=TRUE,ISNUMBER(MATCH(C26,C27:$C$460,0))=TRUE),1,0)</f>
        <v>0</v>
      </c>
      <c r="R26">
        <f t="shared" si="6"/>
        <v>0</v>
      </c>
    </row>
    <row r="27" spans="1:18" x14ac:dyDescent="0.25">
      <c r="A27">
        <f t="shared" si="3"/>
        <v>27</v>
      </c>
      <c r="C27" t="s">
        <v>57</v>
      </c>
      <c r="D27">
        <f>MATCH(C27,[2]NCBI_2012_annotations!$I$1:$I$4519,0)</f>
        <v>4286</v>
      </c>
      <c r="E27" t="str">
        <f>INDEX([2]NCBI_2012_annotations!$A$1:$M$4519,D27,10)</f>
        <v>b4462</v>
      </c>
      <c r="F27">
        <f>MATCH(E27,[1]Data2!$H$1:$H$4320,0)</f>
        <v>508</v>
      </c>
      <c r="G27" t="e">
        <f>INDEX([1]Data2!$A$1:$I$4320,list!F50,1)</f>
        <v>#N/A</v>
      </c>
      <c r="H27" t="e">
        <f>INDEX([1]Data2!$A$1:$I$4320,list!F50,2)</f>
        <v>#N/A</v>
      </c>
      <c r="I27" t="e">
        <f>INDEX([1]Data2!$A$1:$I$4320,list!F50,3)</f>
        <v>#N/A</v>
      </c>
      <c r="J27" t="e">
        <f t="shared" si="7"/>
        <v>#N/A</v>
      </c>
      <c r="K27" t="e">
        <f>MATCH(C27,C28:$C$495,0)+2</f>
        <v>#N/A</v>
      </c>
      <c r="L27" t="e">
        <f t="shared" si="8"/>
        <v>#N/A</v>
      </c>
      <c r="M27" t="e">
        <f ca="1">MATCH(C27,INDIRECT(L27):$C$495,0)+A27</f>
        <v>#N/A</v>
      </c>
      <c r="N27" t="e">
        <f t="shared" ca="1" si="9"/>
        <v>#N/A</v>
      </c>
      <c r="O27" t="e">
        <f ca="1">MATCH($C27,INDIRECT(N27):$C$495,0)+$A27</f>
        <v>#N/A</v>
      </c>
      <c r="P27">
        <f>IF(OR(ISNUMBER(MATCH(C27,$C$1:C26,0))=TRUE,ISNUMBER(MATCH(C27,C28:$C$495,0))=TRUE),1,0)</f>
        <v>0</v>
      </c>
      <c r="Q27">
        <f>IF(OR(ISNUMBER(MATCH(C27,$C$1:C26,0))=TRUE,ISNUMBER(MATCH(C27,C28:$C$460,0))=TRUE),1,0)</f>
        <v>0</v>
      </c>
      <c r="R27">
        <f t="shared" si="6"/>
        <v>0</v>
      </c>
    </row>
    <row r="28" spans="1:18" x14ac:dyDescent="0.25">
      <c r="A28">
        <f t="shared" si="3"/>
        <v>28</v>
      </c>
      <c r="C28" t="s">
        <v>59</v>
      </c>
      <c r="D28">
        <f>MATCH(C28,[2]NCBI_2012_annotations!$I$1:$I$4519,0)</f>
        <v>281</v>
      </c>
      <c r="E28" t="str">
        <f>INDEX([2]NCBI_2012_annotations!$A$1:$M$4519,D28,10)</f>
        <v>b0287</v>
      </c>
      <c r="F28">
        <f>MATCH(E28,[1]Data2!$H$1:$H$4320,0)</f>
        <v>689</v>
      </c>
      <c r="G28">
        <f>INDEX([1]Data2!$A$1:$I$4320,list!F52,1)</f>
        <v>5</v>
      </c>
      <c r="H28" t="str">
        <f>INDEX([1]Data2!$A$1:$I$4320,list!F52,2)</f>
        <v>F</v>
      </c>
      <c r="I28">
        <f>INDEX([1]Data2!$A$1:$I$4320,list!F52,3)</f>
        <v>4</v>
      </c>
      <c r="J28" t="str">
        <f t="shared" si="7"/>
        <v>5 F4</v>
      </c>
      <c r="K28" t="e">
        <f>MATCH(C28,C29:$C$495,0)+2</f>
        <v>#N/A</v>
      </c>
      <c r="L28" t="e">
        <f t="shared" si="8"/>
        <v>#N/A</v>
      </c>
      <c r="M28" t="e">
        <f ca="1">MATCH(C28,INDIRECT(L28):$C$495,0)+A28</f>
        <v>#N/A</v>
      </c>
      <c r="N28" t="e">
        <f t="shared" ca="1" si="9"/>
        <v>#N/A</v>
      </c>
      <c r="O28" t="e">
        <f ca="1">MATCH($C28,INDIRECT(N28):$C$495,0)+$A28</f>
        <v>#N/A</v>
      </c>
      <c r="P28">
        <f>IF(OR(ISNUMBER(MATCH(C28,$C$1:C27,0))=TRUE,ISNUMBER(MATCH(C28,C29:$C$495,0))=TRUE),1,0)</f>
        <v>0</v>
      </c>
      <c r="Q28">
        <f>IF(OR(ISNUMBER(MATCH(C28,$C$1:C27,0))=TRUE,ISNUMBER(MATCH(C28,C29:$C$460,0))=TRUE),1,0)</f>
        <v>0</v>
      </c>
      <c r="R28">
        <f t="shared" si="6"/>
        <v>0</v>
      </c>
    </row>
    <row r="29" spans="1:18" x14ac:dyDescent="0.25">
      <c r="A29">
        <f t="shared" si="3"/>
        <v>29</v>
      </c>
      <c r="C29" t="s">
        <v>30</v>
      </c>
      <c r="D29">
        <f>MATCH(C29,[2]NCBI_2012_annotations!$I$1:$I$4519,0)</f>
        <v>1485</v>
      </c>
      <c r="E29" t="str">
        <f>INDEX([2]NCBI_2012_annotations!$A$1:$M$4519,D29,10)</f>
        <v>b1542</v>
      </c>
      <c r="F29">
        <f>MATCH(E29,[1]Data2!$H$1:$H$4320,0)</f>
        <v>1375</v>
      </c>
      <c r="G29">
        <f>INDEX([1]Data2!$A$1:$I$4320,list!F23,1)</f>
        <v>7</v>
      </c>
      <c r="H29" t="str">
        <f>INDEX([1]Data2!$A$1:$I$4320,list!F23,2)</f>
        <v>C</v>
      </c>
      <c r="I29">
        <f>INDEX([1]Data2!$A$1:$I$4320,list!F23,3)</f>
        <v>3</v>
      </c>
      <c r="J29" t="str">
        <f t="shared" si="7"/>
        <v>7 C3</v>
      </c>
      <c r="K29" t="e">
        <f>MATCH(C29,C30:$C$495,0)+2</f>
        <v>#N/A</v>
      </c>
      <c r="L29" t="e">
        <f t="shared" si="8"/>
        <v>#N/A</v>
      </c>
      <c r="M29" t="e">
        <f ca="1">MATCH(C29,INDIRECT(L29):$C$495,0)+A29</f>
        <v>#N/A</v>
      </c>
      <c r="N29" t="e">
        <f t="shared" ca="1" si="9"/>
        <v>#N/A</v>
      </c>
      <c r="O29" t="e">
        <f ca="1">MATCH($C29,INDIRECT(N29):$C$495,0)+$A29</f>
        <v>#N/A</v>
      </c>
      <c r="P29">
        <f>IF(OR(ISNUMBER(MATCH(C29,$C$1:C28,0))=TRUE,ISNUMBER(MATCH(C29,C30:$C$495,0))=TRUE),1,0)</f>
        <v>0</v>
      </c>
      <c r="Q29">
        <f>IF(OR(ISNUMBER(MATCH(C29,$C$1:C28,0))=TRUE,ISNUMBER(MATCH(C29,C30:$C$460,0))=TRUE),1,0)</f>
        <v>0</v>
      </c>
      <c r="R29">
        <f t="shared" si="6"/>
        <v>0</v>
      </c>
    </row>
    <row r="30" spans="1:18" x14ac:dyDescent="0.25">
      <c r="A30">
        <f t="shared" si="3"/>
        <v>30</v>
      </c>
      <c r="C30" t="s">
        <v>74</v>
      </c>
      <c r="D30">
        <f>MATCH(C30,[2]NCBI_2012_annotations!$I$1:$I$4519,0)</f>
        <v>2693</v>
      </c>
      <c r="E30" t="str">
        <f>INDEX([2]NCBI_2012_annotations!$A$1:$M$4519,D30,10)</f>
        <v>b2795</v>
      </c>
      <c r="F30">
        <f>MATCH(E30,[1]Data2!$H$1:$H$4320,0)</f>
        <v>1465</v>
      </c>
      <c r="G30" t="e">
        <f>INDEX([1]Data2!$A$1:$I$4320,list!F68,1)</f>
        <v>#N/A</v>
      </c>
      <c r="H30" t="e">
        <f>INDEX([1]Data2!$A$1:$I$4320,list!F68,2)</f>
        <v>#N/A</v>
      </c>
      <c r="I30" t="e">
        <f>INDEX([1]Data2!$A$1:$I$4320,list!F68,3)</f>
        <v>#N/A</v>
      </c>
      <c r="J30" t="e">
        <f t="shared" si="7"/>
        <v>#N/A</v>
      </c>
      <c r="K30" t="e">
        <f>MATCH(C30,C31:$C$495,0)+2</f>
        <v>#N/A</v>
      </c>
      <c r="L30" t="e">
        <f t="shared" si="8"/>
        <v>#N/A</v>
      </c>
      <c r="M30" t="e">
        <f ca="1">MATCH(C30,INDIRECT(L30):$C$495,0)+A30</f>
        <v>#N/A</v>
      </c>
      <c r="N30" t="e">
        <f t="shared" ca="1" si="9"/>
        <v>#N/A</v>
      </c>
      <c r="O30" t="e">
        <f ca="1">MATCH($C30,INDIRECT(N30):$C$495,0)+$A30</f>
        <v>#N/A</v>
      </c>
      <c r="P30">
        <f>IF(OR(ISNUMBER(MATCH(C30,$C$1:C29,0))=TRUE,ISNUMBER(MATCH(C30,C31:$C$495,0))=TRUE),1,0)</f>
        <v>0</v>
      </c>
      <c r="Q30">
        <f>IF(OR(ISNUMBER(MATCH(C30,$C$1:C29,0))=TRUE,ISNUMBER(MATCH(C30,C31:$C$460,0))=TRUE),1,0)</f>
        <v>0</v>
      </c>
      <c r="R30">
        <f t="shared" si="6"/>
        <v>0</v>
      </c>
    </row>
    <row r="31" spans="1:18" x14ac:dyDescent="0.25">
      <c r="A31">
        <f t="shared" si="3"/>
        <v>31</v>
      </c>
      <c r="C31" t="s">
        <v>68</v>
      </c>
      <c r="D31">
        <f>MATCH(C31,[2]NCBI_2012_annotations!$I$1:$I$4519,0)</f>
        <v>2456</v>
      </c>
      <c r="E31" t="str">
        <f>INDEX([2]NCBI_2012_annotations!$A$1:$M$4519,D31,10)</f>
        <v>b2542</v>
      </c>
      <c r="F31">
        <f>MATCH(E31,[1]Data2!$H$1:$H$4320,0)</f>
        <v>2446</v>
      </c>
      <c r="G31">
        <f>INDEX([1]Data2!$A$1:$I$4320,list!F61,1)</f>
        <v>55</v>
      </c>
      <c r="H31" t="str">
        <f>INDEX([1]Data2!$A$1:$I$4320,list!F61,2)</f>
        <v>A</v>
      </c>
      <c r="I31">
        <f>INDEX([1]Data2!$A$1:$I$4320,list!F61,3)</f>
        <v>5</v>
      </c>
      <c r="J31" t="str">
        <f t="shared" si="7"/>
        <v>55 A5</v>
      </c>
      <c r="K31" t="e">
        <f>MATCH(C31,C32:$C$495,0)+2</f>
        <v>#N/A</v>
      </c>
      <c r="L31" t="e">
        <f t="shared" si="8"/>
        <v>#N/A</v>
      </c>
      <c r="M31" t="e">
        <f ca="1">MATCH(C31,INDIRECT(L31):$C$495,0)+A31</f>
        <v>#N/A</v>
      </c>
      <c r="N31" t="e">
        <f t="shared" ca="1" si="9"/>
        <v>#N/A</v>
      </c>
      <c r="O31" t="e">
        <f ca="1">MATCH($C31,INDIRECT(N31):$C$495,0)+$A31</f>
        <v>#N/A</v>
      </c>
      <c r="P31">
        <f>IF(OR(ISNUMBER(MATCH(C31,$C$1:C30,0))=TRUE,ISNUMBER(MATCH(C31,C32:$C$495,0))=TRUE),1,0)</f>
        <v>0</v>
      </c>
      <c r="Q31">
        <f>IF(OR(ISNUMBER(MATCH(C31,$C$1:C30,0))=TRUE,ISNUMBER(MATCH(C31,C32:$C$460,0))=TRUE),1,0)</f>
        <v>0</v>
      </c>
      <c r="R31">
        <f t="shared" si="6"/>
        <v>0</v>
      </c>
    </row>
    <row r="32" spans="1:18" x14ac:dyDescent="0.25">
      <c r="A32">
        <f t="shared" si="3"/>
        <v>32</v>
      </c>
      <c r="C32" t="s">
        <v>75</v>
      </c>
      <c r="D32">
        <f>MATCH(C32,[2]NCBI_2012_annotations!$I$1:$I$4519,0)</f>
        <v>2694</v>
      </c>
      <c r="E32" t="str">
        <f>INDEX([2]NCBI_2012_annotations!$A$1:$M$4519,D32,10)</f>
        <v>b2796</v>
      </c>
      <c r="F32">
        <f>MATCH(E32,[1]Data2!$H$1:$H$4320,0)</f>
        <v>2770</v>
      </c>
      <c r="G32" t="e">
        <f>INDEX([1]Data2!$A$1:$I$4320,list!F69,1)</f>
        <v>#N/A</v>
      </c>
      <c r="H32" t="e">
        <f>INDEX([1]Data2!$A$1:$I$4320,list!F69,2)</f>
        <v>#N/A</v>
      </c>
      <c r="I32" t="e">
        <f>INDEX([1]Data2!$A$1:$I$4320,list!F69,3)</f>
        <v>#N/A</v>
      </c>
      <c r="J32" t="e">
        <f t="shared" si="7"/>
        <v>#N/A</v>
      </c>
      <c r="K32" t="e">
        <f>MATCH(C32,C33:$C$495,0)+2</f>
        <v>#N/A</v>
      </c>
      <c r="L32" t="e">
        <f t="shared" si="8"/>
        <v>#N/A</v>
      </c>
      <c r="M32" t="e">
        <f ca="1">MATCH(C32,INDIRECT(L32):$C$495,0)+A32</f>
        <v>#N/A</v>
      </c>
      <c r="N32" t="e">
        <f t="shared" ca="1" si="9"/>
        <v>#N/A</v>
      </c>
      <c r="O32" t="e">
        <f ca="1">MATCH($C32,INDIRECT(N32):$C$495,0)+$A32</f>
        <v>#N/A</v>
      </c>
      <c r="P32">
        <f>IF(OR(ISNUMBER(MATCH(C32,$C$1:C31,0))=TRUE,ISNUMBER(MATCH(C32,C33:$C$495,0))=TRUE),1,0)</f>
        <v>0</v>
      </c>
      <c r="Q32">
        <f>IF(OR(ISNUMBER(MATCH(C32,$C$1:C31,0))=TRUE,ISNUMBER(MATCH(C32,C33:$C$460,0))=TRUE),1,0)</f>
        <v>0</v>
      </c>
      <c r="R32">
        <f t="shared" si="6"/>
        <v>0</v>
      </c>
    </row>
    <row r="33" spans="1:18" x14ac:dyDescent="0.25">
      <c r="A33">
        <f t="shared" si="3"/>
        <v>33</v>
      </c>
      <c r="C33" t="s">
        <v>49</v>
      </c>
      <c r="D33">
        <f>MATCH(C33,[2]NCBI_2012_annotations!$I$1:$I$4519,0)</f>
        <v>908</v>
      </c>
      <c r="E33" t="str">
        <f>INDEX([2]NCBI_2012_annotations!$A$1:$M$4519,D33,10)</f>
        <v>b0936</v>
      </c>
      <c r="F33">
        <f>MATCH(E33,[1]Data2!$H$1:$H$4320,0)</f>
        <v>2842</v>
      </c>
      <c r="G33">
        <f>INDEX([1]Data2!$A$1:$I$4320,list!F42,1)</f>
        <v>81</v>
      </c>
      <c r="H33" t="str">
        <f>INDEX([1]Data2!$A$1:$I$4320,list!F42,2)</f>
        <v>H</v>
      </c>
      <c r="I33">
        <f>INDEX([1]Data2!$A$1:$I$4320,list!F42,3)</f>
        <v>9</v>
      </c>
      <c r="J33" t="str">
        <f t="shared" si="7"/>
        <v>81 H9</v>
      </c>
      <c r="K33" t="e">
        <f>MATCH(C33,C34:$C$495,0)+2</f>
        <v>#N/A</v>
      </c>
      <c r="L33" t="e">
        <f t="shared" si="8"/>
        <v>#N/A</v>
      </c>
      <c r="M33" t="e">
        <f ca="1">MATCH(C33,INDIRECT(L33):$C$495,0)+A33</f>
        <v>#N/A</v>
      </c>
      <c r="N33" t="e">
        <f t="shared" ca="1" si="9"/>
        <v>#N/A</v>
      </c>
      <c r="O33" t="e">
        <f ca="1">MATCH($C33,INDIRECT(N33):$C$495,0)+$A33</f>
        <v>#N/A</v>
      </c>
      <c r="P33">
        <f>IF(OR(ISNUMBER(MATCH(C33,$C$1:C32,0))=TRUE,ISNUMBER(MATCH(C33,C34:$C$495,0))=TRUE),1,0)</f>
        <v>0</v>
      </c>
      <c r="Q33">
        <f>IF(OR(ISNUMBER(MATCH(C33,$C$1:C32,0))=TRUE,ISNUMBER(MATCH(C33,C34:$C$460,0))=TRUE),1,0)</f>
        <v>0</v>
      </c>
      <c r="R33">
        <f t="shared" si="6"/>
        <v>0</v>
      </c>
    </row>
    <row r="34" spans="1:18" x14ac:dyDescent="0.25">
      <c r="A34">
        <f t="shared" si="3"/>
        <v>34</v>
      </c>
      <c r="C34" t="s">
        <v>39</v>
      </c>
      <c r="D34">
        <f>MATCH(C34,[2]NCBI_2012_annotations!$I$1:$I$4519,0)</f>
        <v>3057</v>
      </c>
      <c r="E34" t="str">
        <f>INDEX([2]NCBI_2012_annotations!$A$1:$M$4519,D34,10)</f>
        <v>b3181</v>
      </c>
      <c r="F34">
        <f>MATCH(E34,[1]Data2!$H$1:$H$4320,0)</f>
        <v>2901</v>
      </c>
      <c r="G34">
        <f>INDEX([1]Data2!$A$1:$I$4320,list!F32,1)</f>
        <v>57</v>
      </c>
      <c r="H34" t="str">
        <f>INDEX([1]Data2!$A$1:$I$4320,list!F32,2)</f>
        <v>A</v>
      </c>
      <c r="I34">
        <f>INDEX([1]Data2!$A$1:$I$4320,list!F32,3)</f>
        <v>11</v>
      </c>
      <c r="J34" t="str">
        <f t="shared" si="7"/>
        <v>57 A11</v>
      </c>
      <c r="K34" t="e">
        <f>MATCH(C34,C35:$C$495,0)+2</f>
        <v>#N/A</v>
      </c>
      <c r="L34" t="e">
        <f t="shared" si="8"/>
        <v>#N/A</v>
      </c>
      <c r="M34" t="e">
        <f ca="1">MATCH(C34,INDIRECT(L34):$C$495,0)+A34</f>
        <v>#N/A</v>
      </c>
      <c r="N34" t="e">
        <f t="shared" ca="1" si="9"/>
        <v>#N/A</v>
      </c>
      <c r="O34" t="e">
        <f ca="1">MATCH($C34,INDIRECT(N34):$C$495,0)+$A34</f>
        <v>#N/A</v>
      </c>
      <c r="P34">
        <f>IF(OR(ISNUMBER(MATCH(C34,$C$1:C33,0))=TRUE,ISNUMBER(MATCH(C34,C35:$C$495,0))=TRUE),1,0)</f>
        <v>0</v>
      </c>
      <c r="Q34">
        <f>IF(OR(ISNUMBER(MATCH(C34,$C$1:C33,0))=TRUE,ISNUMBER(MATCH(C34,C35:$C$460,0))=TRUE),1,0)</f>
        <v>0</v>
      </c>
      <c r="R34">
        <f t="shared" si="6"/>
        <v>0</v>
      </c>
    </row>
    <row r="35" spans="1:18" x14ac:dyDescent="0.25">
      <c r="A35">
        <f t="shared" si="3"/>
        <v>35</v>
      </c>
      <c r="C35" t="s">
        <v>56</v>
      </c>
      <c r="D35">
        <f>MATCH(C35,[2]NCBI_2012_annotations!$I$1:$I$4519,0)</f>
        <v>2933</v>
      </c>
      <c r="E35" t="str">
        <f>INDEX([2]NCBI_2012_annotations!$A$1:$M$4519,D35,10)</f>
        <v>b3052</v>
      </c>
      <c r="F35">
        <f>MATCH(E35,[1]Data2!$H$1:$H$4320,0)</f>
        <v>3018</v>
      </c>
      <c r="G35" t="e">
        <f>INDEX([1]Data2!$A$1:$I$4320,list!F49,1)</f>
        <v>#N/A</v>
      </c>
      <c r="H35" t="e">
        <f>INDEX([1]Data2!$A$1:$I$4320,list!F49,2)</f>
        <v>#N/A</v>
      </c>
      <c r="I35" t="e">
        <f>INDEX([1]Data2!$A$1:$I$4320,list!F49,3)</f>
        <v>#N/A</v>
      </c>
      <c r="J35" t="e">
        <f t="shared" si="7"/>
        <v>#N/A</v>
      </c>
      <c r="K35" t="e">
        <f>MATCH(C35,C36:$C$495,0)+2</f>
        <v>#N/A</v>
      </c>
      <c r="L35" t="e">
        <f t="shared" si="8"/>
        <v>#N/A</v>
      </c>
      <c r="M35" t="e">
        <f ca="1">MATCH(C35,INDIRECT(L35):$C$495,0)+A35</f>
        <v>#N/A</v>
      </c>
      <c r="N35" t="e">
        <f t="shared" ca="1" si="9"/>
        <v>#N/A</v>
      </c>
      <c r="O35" t="e">
        <f ca="1">MATCH($C35,INDIRECT(N35):$C$495,0)+$A35</f>
        <v>#N/A</v>
      </c>
      <c r="P35">
        <f>IF(OR(ISNUMBER(MATCH(C35,$C$1:C34,0))=TRUE,ISNUMBER(MATCH(C35,C36:$C$495,0))=TRUE),1,0)</f>
        <v>0</v>
      </c>
      <c r="Q35">
        <f>IF(OR(ISNUMBER(MATCH(C35,$C$1:C34,0))=TRUE,ISNUMBER(MATCH(C35,C36:$C$460,0))=TRUE),1,0)</f>
        <v>0</v>
      </c>
      <c r="R35">
        <f t="shared" si="6"/>
        <v>0</v>
      </c>
    </row>
    <row r="36" spans="1:18" x14ac:dyDescent="0.25">
      <c r="A36">
        <f t="shared" si="3"/>
        <v>36</v>
      </c>
      <c r="C36" t="s">
        <v>47</v>
      </c>
      <c r="D36">
        <f>MATCH(C36,[2]NCBI_2012_annotations!$I$1:$I$4519,0)</f>
        <v>1523</v>
      </c>
      <c r="E36" t="str">
        <f>INDEX([2]NCBI_2012_annotations!$A$1:$M$4519,D36,10)</f>
        <v>b1581</v>
      </c>
      <c r="F36">
        <f>MATCH(E36,[1]Data2!$H$1:$H$4320,0)</f>
        <v>2996</v>
      </c>
      <c r="G36">
        <f>INDEX([1]Data2!$A$1:$I$4320,list!F40,1)</f>
        <v>79</v>
      </c>
      <c r="H36" t="str">
        <f>INDEX([1]Data2!$A$1:$I$4320,list!F40,2)</f>
        <v>E</v>
      </c>
      <c r="I36">
        <f>INDEX([1]Data2!$A$1:$I$4320,list!F40,3)</f>
        <v>1</v>
      </c>
      <c r="J36" t="str">
        <f t="shared" si="7"/>
        <v>79 E1</v>
      </c>
      <c r="K36" t="e">
        <f>MATCH(C36,C37:$C$495,0)+2</f>
        <v>#N/A</v>
      </c>
      <c r="L36" t="e">
        <f t="shared" si="8"/>
        <v>#N/A</v>
      </c>
      <c r="M36" t="e">
        <f ca="1">MATCH(C36,INDIRECT(L36):$C$495,0)+A36</f>
        <v>#N/A</v>
      </c>
      <c r="N36" t="e">
        <f t="shared" ca="1" si="9"/>
        <v>#N/A</v>
      </c>
      <c r="O36" t="e">
        <f ca="1">MATCH($C36,INDIRECT(N36):$C$495,0)+$A36</f>
        <v>#N/A</v>
      </c>
      <c r="P36">
        <f>IF(OR(ISNUMBER(MATCH(C36,$C$1:C35,0))=TRUE,ISNUMBER(MATCH(C36,C37:$C$495,0))=TRUE),1,0)</f>
        <v>0</v>
      </c>
      <c r="Q36">
        <f>IF(OR(ISNUMBER(MATCH(C36,$C$1:C35,0))=TRUE,ISNUMBER(MATCH(C36,C37:$C$460,0))=TRUE),1,0)</f>
        <v>0</v>
      </c>
      <c r="R36">
        <f t="shared" si="6"/>
        <v>0</v>
      </c>
    </row>
    <row r="37" spans="1:18" x14ac:dyDescent="0.25">
      <c r="A37">
        <f t="shared" si="3"/>
        <v>37</v>
      </c>
      <c r="C37" t="s">
        <v>46</v>
      </c>
      <c r="D37">
        <f>MATCH(C37,[2]NCBI_2012_annotations!$I$1:$I$4519,0)</f>
        <v>2966</v>
      </c>
      <c r="E37" t="str">
        <f>INDEX([2]NCBI_2012_annotations!$A$1:$M$4519,D37,10)</f>
        <v>b3085</v>
      </c>
      <c r="F37">
        <f>MATCH(E37,[1]Data2!$H$1:$H$4320,0)</f>
        <v>3332</v>
      </c>
      <c r="G37">
        <f>INDEX([1]Data2!$A$1:$I$4320,list!F39,1)</f>
        <v>73</v>
      </c>
      <c r="H37" t="str">
        <f>INDEX([1]Data2!$A$1:$I$4320,list!F39,2)</f>
        <v>H</v>
      </c>
      <c r="I37">
        <f>INDEX([1]Data2!$A$1:$I$4320,list!F39,3)</f>
        <v>12</v>
      </c>
      <c r="J37" t="str">
        <f t="shared" si="7"/>
        <v>73 H12</v>
      </c>
      <c r="K37" t="e">
        <f>MATCH(C37,C38:$C$495,0)+2</f>
        <v>#N/A</v>
      </c>
      <c r="L37" t="e">
        <f t="shared" si="8"/>
        <v>#N/A</v>
      </c>
      <c r="M37" t="e">
        <f ca="1">MATCH(C37,INDIRECT(L37):$C$495,0)+A37</f>
        <v>#N/A</v>
      </c>
      <c r="N37" t="e">
        <f t="shared" ca="1" si="9"/>
        <v>#N/A</v>
      </c>
      <c r="O37" t="e">
        <f ca="1">MATCH($C37,INDIRECT(N37):$C$495,0)+$A37</f>
        <v>#N/A</v>
      </c>
      <c r="P37">
        <f>IF(OR(ISNUMBER(MATCH(C37,$C$1:C36,0))=TRUE,ISNUMBER(MATCH(C37,C38:$C$495,0))=TRUE),1,0)</f>
        <v>0</v>
      </c>
      <c r="Q37">
        <f>IF(OR(ISNUMBER(MATCH(C37,$C$1:C36,0))=TRUE,ISNUMBER(MATCH(C37,C38:$C$460,0))=TRUE),1,0)</f>
        <v>0</v>
      </c>
      <c r="R37">
        <f t="shared" si="6"/>
        <v>0</v>
      </c>
    </row>
    <row r="38" spans="1:18" x14ac:dyDescent="0.25">
      <c r="A38">
        <f t="shared" si="3"/>
        <v>38</v>
      </c>
      <c r="C38" t="s">
        <v>51</v>
      </c>
      <c r="D38">
        <f>MATCH(C38,[2]NCBI_2012_annotations!$I$1:$I$4519,0)</f>
        <v>3638</v>
      </c>
      <c r="E38" t="str">
        <f>INDEX([2]NCBI_2012_annotations!$A$1:$M$4519,D38,10)</f>
        <v>b3785</v>
      </c>
      <c r="F38">
        <f>MATCH(E38,[1]Data2!$H$1:$H$4320,0)</f>
        <v>3372</v>
      </c>
      <c r="G38">
        <f>INDEX([1]Data2!$A$1:$I$4320,list!F44,1)</f>
        <v>87</v>
      </c>
      <c r="H38" t="str">
        <f>INDEX([1]Data2!$A$1:$I$4320,list!F44,2)</f>
        <v>C</v>
      </c>
      <c r="I38">
        <f>INDEX([1]Data2!$A$1:$I$4320,list!F44,3)</f>
        <v>2</v>
      </c>
      <c r="J38" t="str">
        <f t="shared" si="7"/>
        <v>87 C2</v>
      </c>
      <c r="K38" t="e">
        <f>MATCH(C38,C39:$C$495,0)+2</f>
        <v>#N/A</v>
      </c>
      <c r="L38" t="e">
        <f t="shared" si="8"/>
        <v>#N/A</v>
      </c>
      <c r="M38" t="e">
        <f ca="1">MATCH(C38,INDIRECT(L38):$C$495,0)+A38</f>
        <v>#N/A</v>
      </c>
      <c r="N38" t="e">
        <f t="shared" ca="1" si="9"/>
        <v>#N/A</v>
      </c>
      <c r="O38" t="e">
        <f ca="1">MATCH($C38,INDIRECT(N38):$C$495,0)+$A38</f>
        <v>#N/A</v>
      </c>
      <c r="P38">
        <f>IF(OR(ISNUMBER(MATCH(C38,$C$1:C37,0))=TRUE,ISNUMBER(MATCH(C38,C39:$C$495,0))=TRUE),1,0)</f>
        <v>0</v>
      </c>
      <c r="Q38">
        <f>IF(OR(ISNUMBER(MATCH(C38,$C$1:C37,0))=TRUE,ISNUMBER(MATCH(C38,C39:$C$460,0))=TRUE),1,0)</f>
        <v>0</v>
      </c>
      <c r="R38">
        <f t="shared" si="6"/>
        <v>0</v>
      </c>
    </row>
    <row r="39" spans="1:18" x14ac:dyDescent="0.25">
      <c r="A39">
        <f t="shared" si="3"/>
        <v>39</v>
      </c>
      <c r="C39" t="s">
        <v>48</v>
      </c>
      <c r="D39">
        <f>MATCH(C39,[2]NCBI_2012_annotations!$I$1:$I$4519,0)</f>
        <v>296</v>
      </c>
      <c r="E39" t="str">
        <f>INDEX([2]NCBI_2012_annotations!$A$1:$M$4519,D39,10)</f>
        <v>b0303</v>
      </c>
      <c r="F39">
        <f>MATCH(E39,[1]Data2!$H$1:$H$4320,0)</f>
        <v>3553</v>
      </c>
      <c r="G39">
        <f>INDEX([1]Data2!$A$1:$I$4320,list!F41,1)</f>
        <v>81</v>
      </c>
      <c r="H39" t="str">
        <f>INDEX([1]Data2!$A$1:$I$4320,list!F41,2)</f>
        <v>A</v>
      </c>
      <c r="I39">
        <f>INDEX([1]Data2!$A$1:$I$4320,list!F41,3)</f>
        <v>4</v>
      </c>
      <c r="J39" t="str">
        <f t="shared" si="7"/>
        <v>81 A4</v>
      </c>
      <c r="K39" t="e">
        <f>MATCH(C39,C40:$C$495,0)+2</f>
        <v>#N/A</v>
      </c>
      <c r="L39" t="e">
        <f t="shared" si="8"/>
        <v>#N/A</v>
      </c>
      <c r="M39" t="e">
        <f ca="1">MATCH(C39,INDIRECT(L39):$C$495,0)+A39</f>
        <v>#N/A</v>
      </c>
      <c r="N39" t="e">
        <f t="shared" ca="1" si="9"/>
        <v>#N/A</v>
      </c>
      <c r="O39" t="e">
        <f ca="1">MATCH($C39,INDIRECT(N39):$C$495,0)+$A39</f>
        <v>#N/A</v>
      </c>
      <c r="P39">
        <f>IF(OR(ISNUMBER(MATCH(C39,$C$1:C38,0))=TRUE,ISNUMBER(MATCH(C39,C40:$C$495,0))=TRUE),1,0)</f>
        <v>0</v>
      </c>
      <c r="Q39">
        <f>IF(OR(ISNUMBER(MATCH(C39,$C$1:C38,0))=TRUE,ISNUMBER(MATCH(C39,C40:$C$460,0))=TRUE),1,0)</f>
        <v>0</v>
      </c>
      <c r="R39">
        <f t="shared" si="6"/>
        <v>0</v>
      </c>
    </row>
    <row r="40" spans="1:18" x14ac:dyDescent="0.25">
      <c r="A40">
        <f t="shared" si="3"/>
        <v>40</v>
      </c>
      <c r="C40" t="s">
        <v>58</v>
      </c>
      <c r="D40">
        <f>MATCH(C40,[2]NCBI_2012_annotations!$I$1:$I$4519,0)</f>
        <v>2560</v>
      </c>
      <c r="E40" t="str">
        <f>INDEX([2]NCBI_2012_annotations!$A$1:$M$4519,D40,10)</f>
        <v>b2659</v>
      </c>
      <c r="F40">
        <f>MATCH(E40,[1]Data2!$H$1:$H$4320,0)</f>
        <v>3750</v>
      </c>
      <c r="G40">
        <f>INDEX([1]Data2!$A$1:$I$4320,list!F51,1)</f>
        <v>1</v>
      </c>
      <c r="H40" t="str">
        <f>INDEX([1]Data2!$A$1:$I$4320,list!F51,2)</f>
        <v>A</v>
      </c>
      <c r="I40">
        <f>INDEX([1]Data2!$A$1:$I$4320,list!F51,3)</f>
        <v>7</v>
      </c>
      <c r="J40" t="str">
        <f t="shared" si="7"/>
        <v>1 A7</v>
      </c>
      <c r="K40" t="e">
        <f>MATCH(C40,C41:$C$495,0)+2</f>
        <v>#N/A</v>
      </c>
      <c r="L40" t="e">
        <f t="shared" si="8"/>
        <v>#N/A</v>
      </c>
      <c r="M40" t="e">
        <f ca="1">MATCH(C40,INDIRECT(L40):$C$495,0)+A40</f>
        <v>#N/A</v>
      </c>
      <c r="N40" t="e">
        <f t="shared" ca="1" si="9"/>
        <v>#N/A</v>
      </c>
      <c r="O40" t="e">
        <f ca="1">MATCH($C40,INDIRECT(N40):$C$495,0)+$A40</f>
        <v>#N/A</v>
      </c>
      <c r="P40">
        <f>IF(OR(ISNUMBER(MATCH(C40,$C$1:C39,0))=TRUE,ISNUMBER(MATCH(C40,C41:$C$495,0))=TRUE),1,0)</f>
        <v>0</v>
      </c>
      <c r="Q40">
        <f>IF(OR(ISNUMBER(MATCH(C40,$C$1:C39,0))=TRUE,ISNUMBER(MATCH(C40,C41:$C$460,0))=TRUE),1,0)</f>
        <v>0</v>
      </c>
      <c r="R40">
        <f t="shared" si="6"/>
        <v>0</v>
      </c>
    </row>
    <row r="41" spans="1:18" x14ac:dyDescent="0.25">
      <c r="A41">
        <f t="shared" si="3"/>
        <v>41</v>
      </c>
      <c r="C41" t="s">
        <v>63</v>
      </c>
      <c r="D41">
        <f>MATCH(C41,[2]NCBI_2012_annotations!$I$1:$I$4519,0)</f>
        <v>603</v>
      </c>
      <c r="E41" t="str">
        <f>INDEX([2]NCBI_2012_annotations!$A$1:$M$4519,D41,10)</f>
        <v>b0622</v>
      </c>
      <c r="F41">
        <f>MATCH(E41,[1]Data2!$H$1:$H$4320,0)</f>
        <v>3866</v>
      </c>
      <c r="G41">
        <f>INDEX([1]Data2!$A$1:$I$4320,list!F56,1)</f>
        <v>29</v>
      </c>
      <c r="H41" t="str">
        <f>INDEX([1]Data2!$A$1:$I$4320,list!F56,2)</f>
        <v>E</v>
      </c>
      <c r="I41">
        <f>INDEX([1]Data2!$A$1:$I$4320,list!F56,3)</f>
        <v>12</v>
      </c>
      <c r="J41" t="str">
        <f t="shared" si="7"/>
        <v>29 E12</v>
      </c>
      <c r="K41" t="e">
        <f>MATCH(C41,C42:$C$495,0)+2</f>
        <v>#N/A</v>
      </c>
      <c r="L41" t="e">
        <f t="shared" si="8"/>
        <v>#N/A</v>
      </c>
      <c r="M41" t="e">
        <f ca="1">MATCH(C41,INDIRECT(L41):$C$495,0)+A41</f>
        <v>#N/A</v>
      </c>
      <c r="N41" t="e">
        <f t="shared" ca="1" si="9"/>
        <v>#N/A</v>
      </c>
      <c r="O41" t="e">
        <f ca="1">MATCH($C41,INDIRECT(N41):$C$495,0)+$A41</f>
        <v>#N/A</v>
      </c>
      <c r="P41">
        <f>IF(OR(ISNUMBER(MATCH(C41,$C$1:C40,0))=TRUE,ISNUMBER(MATCH(C41,C42:$C$495,0))=TRUE),1,0)</f>
        <v>0</v>
      </c>
      <c r="Q41">
        <f>IF(OR(ISNUMBER(MATCH(C41,$C$1:C40,0))=TRUE,ISNUMBER(MATCH(C41,C42:$C$460,0))=TRUE),1,0)</f>
        <v>0</v>
      </c>
      <c r="R41">
        <f t="shared" si="6"/>
        <v>0</v>
      </c>
    </row>
    <row r="42" spans="1:18" x14ac:dyDescent="0.25">
      <c r="A42">
        <f t="shared" si="3"/>
        <v>42</v>
      </c>
      <c r="C42" t="s">
        <v>44</v>
      </c>
      <c r="D42">
        <f>MATCH(C42,[2]NCBI_2012_annotations!$I$1:$I$4519,0)</f>
        <v>445</v>
      </c>
      <c r="E42" t="str">
        <f>INDEX([2]NCBI_2012_annotations!$A$1:$M$4519,D42,10)</f>
        <v>b0461</v>
      </c>
      <c r="F42">
        <f>MATCH(E42,[1]Data2!$H$1:$H$4320,0)</f>
        <v>3913</v>
      </c>
      <c r="G42">
        <f>INDEX([1]Data2!$A$1:$I$4320,list!F37,1)</f>
        <v>69</v>
      </c>
      <c r="H42" t="str">
        <f>INDEX([1]Data2!$A$1:$I$4320,list!F37,2)</f>
        <v>C</v>
      </c>
      <c r="I42">
        <f>INDEX([1]Data2!$A$1:$I$4320,list!F37,3)</f>
        <v>9</v>
      </c>
      <c r="J42" t="str">
        <f t="shared" si="7"/>
        <v>69 C9</v>
      </c>
      <c r="K42" t="e">
        <f>MATCH(C42,C43:$C$495,0)+2</f>
        <v>#N/A</v>
      </c>
      <c r="L42" t="e">
        <f t="shared" si="8"/>
        <v>#N/A</v>
      </c>
      <c r="M42" t="e">
        <f ca="1">MATCH(C42,INDIRECT(L42):$C$495,0)+A42</f>
        <v>#N/A</v>
      </c>
      <c r="N42" t="e">
        <f t="shared" ca="1" si="9"/>
        <v>#N/A</v>
      </c>
      <c r="O42" t="e">
        <f ca="1">MATCH($C42,INDIRECT(N42):$C$495,0)+$A42</f>
        <v>#N/A</v>
      </c>
      <c r="P42">
        <f>IF(OR(ISNUMBER(MATCH(C42,$C$1:C41,0))=TRUE,ISNUMBER(MATCH(C42,C43:$C$495,0))=TRUE),1,0)</f>
        <v>0</v>
      </c>
      <c r="Q42">
        <f>IF(OR(ISNUMBER(MATCH(C42,$C$1:C41,0))=TRUE,ISNUMBER(MATCH(C42,C43:$C$460,0))=TRUE),1,0)</f>
        <v>0</v>
      </c>
      <c r="R42">
        <f t="shared" si="6"/>
        <v>0</v>
      </c>
    </row>
    <row r="43" spans="1:18" x14ac:dyDescent="0.25">
      <c r="A43">
        <f t="shared" si="3"/>
        <v>43</v>
      </c>
      <c r="C43" t="s">
        <v>64</v>
      </c>
      <c r="D43">
        <f>MATCH(C43,[2]NCBI_2012_annotations!$I$1:$I$4519,0)</f>
        <v>604</v>
      </c>
      <c r="E43" t="str">
        <f>INDEX([2]NCBI_2012_annotations!$A$1:$M$4519,D43,10)</f>
        <v>b0623</v>
      </c>
      <c r="F43">
        <f>MATCH(E43,[1]Data2!$H$1:$H$4320,0)</f>
        <v>4098</v>
      </c>
      <c r="G43">
        <f>INDEX([1]Data2!$A$1:$I$4320,list!F57,1)</f>
        <v>41</v>
      </c>
      <c r="H43" t="str">
        <f>INDEX([1]Data2!$A$1:$I$4320,list!F57,2)</f>
        <v>B</v>
      </c>
      <c r="I43">
        <f>INDEX([1]Data2!$A$1:$I$4320,list!F57,3)</f>
        <v>1</v>
      </c>
      <c r="J43" t="str">
        <f t="shared" si="7"/>
        <v>41 B1</v>
      </c>
      <c r="K43" t="e">
        <f>MATCH(C43,C44:$C$495,0)+2</f>
        <v>#N/A</v>
      </c>
      <c r="L43" t="e">
        <f t="shared" si="8"/>
        <v>#N/A</v>
      </c>
      <c r="M43" t="e">
        <f ca="1">MATCH(C43,INDIRECT(L43):$C$495,0)+A43</f>
        <v>#N/A</v>
      </c>
      <c r="N43" t="e">
        <f t="shared" ca="1" si="9"/>
        <v>#N/A</v>
      </c>
      <c r="O43" t="e">
        <f ca="1">MATCH($C43,INDIRECT(N43):$C$495,0)+$A43</f>
        <v>#N/A</v>
      </c>
      <c r="P43">
        <f>IF(OR(ISNUMBER(MATCH(C43,$C$1:C42,0))=TRUE,ISNUMBER(MATCH(C43,C44:$C$495,0))=TRUE),1,0)</f>
        <v>0</v>
      </c>
      <c r="Q43">
        <f>IF(OR(ISNUMBER(MATCH(C43,$C$1:C42,0))=TRUE,ISNUMBER(MATCH(C43,C44:$C$460,0))=TRUE),1,0)</f>
        <v>0</v>
      </c>
      <c r="R43">
        <f t="shared" si="6"/>
        <v>0</v>
      </c>
    </row>
    <row r="44" spans="1:18" x14ac:dyDescent="0.25">
      <c r="A44">
        <f t="shared" si="3"/>
        <v>44</v>
      </c>
      <c r="C44" t="s">
        <v>41</v>
      </c>
      <c r="D44">
        <f>MATCH(C44,[2]NCBI_2012_annotations!$I$1:$I$4519,0)</f>
        <v>3263</v>
      </c>
      <c r="E44" t="str">
        <f>INDEX([2]NCBI_2012_annotations!$A$1:$M$4519,D44,10)</f>
        <v>b3395</v>
      </c>
      <c r="F44">
        <f>MATCH(E44,[1]Data2!$H$1:$H$4320,0)</f>
        <v>4139</v>
      </c>
      <c r="G44">
        <f>INDEX([1]Data2!$A$1:$I$4320,list!F34,1)</f>
        <v>61</v>
      </c>
      <c r="H44" t="str">
        <f>INDEX([1]Data2!$A$1:$I$4320,list!F34,2)</f>
        <v>D</v>
      </c>
      <c r="I44">
        <f>INDEX([1]Data2!$A$1:$I$4320,list!F34,3)</f>
        <v>3</v>
      </c>
      <c r="J44" t="str">
        <f t="shared" si="7"/>
        <v>61 D3</v>
      </c>
      <c r="K44" t="e">
        <f>MATCH(C44,C45:$C$495,0)+2</f>
        <v>#N/A</v>
      </c>
      <c r="L44" t="e">
        <f t="shared" si="8"/>
        <v>#N/A</v>
      </c>
      <c r="M44" t="e">
        <f ca="1">MATCH(C44,INDIRECT(L44):$C$495,0)+A44</f>
        <v>#N/A</v>
      </c>
      <c r="N44" t="e">
        <f t="shared" ca="1" si="9"/>
        <v>#N/A</v>
      </c>
      <c r="O44" t="e">
        <f ca="1">MATCH($C44,INDIRECT(N44):$C$495,0)+$A44</f>
        <v>#N/A</v>
      </c>
      <c r="P44">
        <f>IF(OR(ISNUMBER(MATCH(C44,$C$1:C43,0))=TRUE,ISNUMBER(MATCH(C44,C45:$C$495,0))=TRUE),1,0)</f>
        <v>0</v>
      </c>
      <c r="Q44">
        <f>IF(OR(ISNUMBER(MATCH(C44,$C$1:C43,0))=TRUE,ISNUMBER(MATCH(C44,C45:$C$460,0))=TRUE),1,0)</f>
        <v>0</v>
      </c>
      <c r="R44">
        <f t="shared" si="6"/>
        <v>0</v>
      </c>
    </row>
    <row r="45" spans="1:18" x14ac:dyDescent="0.25">
      <c r="A45">
        <f t="shared" si="3"/>
        <v>45</v>
      </c>
      <c r="C45" t="s">
        <v>32</v>
      </c>
      <c r="D45">
        <f>MATCH(C45,[2]NCBI_2012_annotations!$I$1:$I$4519,0)</f>
        <v>2502</v>
      </c>
      <c r="E45" t="str">
        <f>INDEX([2]NCBI_2012_annotations!$A$1:$M$4519,D45,10)</f>
        <v>b2588</v>
      </c>
      <c r="F45" t="e">
        <f>MATCH(E45,[1]Data2!$H$1:$H$4320,0)</f>
        <v>#N/A</v>
      </c>
      <c r="G45">
        <f>INDEX([1]Data2!$A$1:$I$4320,list!F25,1)</f>
        <v>9</v>
      </c>
      <c r="H45" t="str">
        <f>INDEX([1]Data2!$A$1:$I$4320,list!F25,2)</f>
        <v>A</v>
      </c>
      <c r="I45">
        <f>INDEX([1]Data2!$A$1:$I$4320,list!F25,3)</f>
        <v>10</v>
      </c>
      <c r="J45" t="str">
        <f t="shared" si="7"/>
        <v>9 A10</v>
      </c>
      <c r="K45" t="e">
        <f>MATCH(C45,C46:$C$495,0)+2</f>
        <v>#N/A</v>
      </c>
      <c r="L45" t="e">
        <f t="shared" si="8"/>
        <v>#N/A</v>
      </c>
      <c r="M45" t="e">
        <f ca="1">MATCH(C45,INDIRECT(L45):$C$495,0)+A45</f>
        <v>#N/A</v>
      </c>
      <c r="N45" t="e">
        <f t="shared" ca="1" si="9"/>
        <v>#N/A</v>
      </c>
      <c r="O45" t="e">
        <f ca="1">MATCH($C45,INDIRECT(N45):$C$495,0)+$A45</f>
        <v>#N/A</v>
      </c>
      <c r="P45">
        <f>IF(OR(ISNUMBER(MATCH(C45,$C$1:C44,0))=TRUE,ISNUMBER(MATCH(C45,C46:$C$495,0))=TRUE),1,0)</f>
        <v>0</v>
      </c>
      <c r="Q45">
        <f>IF(OR(ISNUMBER(MATCH(C45,$C$1:C44,0))=TRUE,ISNUMBER(MATCH(C45,C46:$C$460,0))=TRUE),1,0)</f>
        <v>0</v>
      </c>
      <c r="R45">
        <f t="shared" si="6"/>
        <v>0</v>
      </c>
    </row>
    <row r="46" spans="1:18" x14ac:dyDescent="0.25">
      <c r="A46">
        <f t="shared" si="3"/>
        <v>46</v>
      </c>
      <c r="C46" t="s">
        <v>33</v>
      </c>
      <c r="D46">
        <f>MATCH(C46,[2]NCBI_2012_annotations!$I$1:$I$4519,0)</f>
        <v>2503</v>
      </c>
      <c r="E46" t="str">
        <f>INDEX([2]NCBI_2012_annotations!$A$1:$M$4519,D46,10)</f>
        <v>b2589</v>
      </c>
      <c r="F46" t="e">
        <f>MATCH(E46,[1]Data2!$H$1:$H$4320,0)</f>
        <v>#N/A</v>
      </c>
      <c r="G46">
        <f>INDEX([1]Data2!$A$1:$I$4320,list!F26,1)</f>
        <v>11</v>
      </c>
      <c r="H46" t="str">
        <f>INDEX([1]Data2!$A$1:$I$4320,list!F26,2)</f>
        <v>C</v>
      </c>
      <c r="I46">
        <f>INDEX([1]Data2!$A$1:$I$4320,list!F26,3)</f>
        <v>3</v>
      </c>
      <c r="J46" t="str">
        <f t="shared" si="7"/>
        <v>11 C3</v>
      </c>
      <c r="K46" t="e">
        <f>MATCH(C46,C47:$C$495,0)+2</f>
        <v>#N/A</v>
      </c>
      <c r="L46" t="e">
        <f t="shared" si="8"/>
        <v>#N/A</v>
      </c>
      <c r="M46" t="e">
        <f ca="1">MATCH(C46,INDIRECT(L46):$C$495,0)+A46</f>
        <v>#N/A</v>
      </c>
      <c r="N46" t="e">
        <f t="shared" ca="1" si="9"/>
        <v>#N/A</v>
      </c>
      <c r="O46" t="e">
        <f ca="1">MATCH($C46,INDIRECT(N46):$C$495,0)+$A46</f>
        <v>#N/A</v>
      </c>
      <c r="P46">
        <f>IF(OR(ISNUMBER(MATCH(C46,$C$1:C45,0))=TRUE,ISNUMBER(MATCH(C46,C47:$C$495,0))=TRUE),1,0)</f>
        <v>0</v>
      </c>
      <c r="Q46">
        <f>IF(OR(ISNUMBER(MATCH(C46,$C$1:C45,0))=TRUE,ISNUMBER(MATCH(C46,C47:$C$460,0))=TRUE),1,0)</f>
        <v>0</v>
      </c>
      <c r="R46">
        <f t="shared" si="6"/>
        <v>0</v>
      </c>
    </row>
    <row r="47" spans="1:18" x14ac:dyDescent="0.25">
      <c r="A47">
        <f t="shared" si="3"/>
        <v>47</v>
      </c>
      <c r="C47" t="s">
        <v>34</v>
      </c>
      <c r="D47">
        <f>MATCH(C47,[2]NCBI_2012_annotations!$I$1:$I$4519,0)</f>
        <v>2504</v>
      </c>
      <c r="E47" t="str">
        <f>INDEX([2]NCBI_2012_annotations!$A$1:$M$4519,D47,10)</f>
        <v>b2590</v>
      </c>
      <c r="F47" t="e">
        <f>MATCH(E47,[1]Data2!$H$1:$H$4320,0)</f>
        <v>#N/A</v>
      </c>
      <c r="G47">
        <f>INDEX([1]Data2!$A$1:$I$4320,list!F27,1)</f>
        <v>11</v>
      </c>
      <c r="H47" t="str">
        <f>INDEX([1]Data2!$A$1:$I$4320,list!F27,2)</f>
        <v>C</v>
      </c>
      <c r="I47">
        <f>INDEX([1]Data2!$A$1:$I$4320,list!F27,3)</f>
        <v>4</v>
      </c>
      <c r="J47" t="str">
        <f t="shared" si="7"/>
        <v>11 C4</v>
      </c>
      <c r="K47" t="e">
        <f>MATCH(C47,C48:$C$495,0)+2</f>
        <v>#N/A</v>
      </c>
      <c r="L47" t="e">
        <f t="shared" si="8"/>
        <v>#N/A</v>
      </c>
      <c r="M47" t="e">
        <f ca="1">MATCH(C47,INDIRECT(L47):$C$495,0)+A47</f>
        <v>#N/A</v>
      </c>
      <c r="N47" t="e">
        <f t="shared" ca="1" si="9"/>
        <v>#N/A</v>
      </c>
      <c r="O47" t="e">
        <f ca="1">MATCH($C47,INDIRECT(N47):$C$495,0)+$A47</f>
        <v>#N/A</v>
      </c>
      <c r="P47">
        <f>IF(OR(ISNUMBER(MATCH(C47,$C$1:C46,0))=TRUE,ISNUMBER(MATCH(C47,C48:$C$495,0))=TRUE),1,0)</f>
        <v>0</v>
      </c>
      <c r="Q47">
        <f>IF(OR(ISNUMBER(MATCH(C47,$C$1:C46,0))=TRUE,ISNUMBER(MATCH(C47,C48:$C$460,0))=TRUE),1,0)</f>
        <v>0</v>
      </c>
      <c r="R47">
        <f t="shared" si="6"/>
        <v>0</v>
      </c>
    </row>
    <row r="48" spans="1:18" x14ac:dyDescent="0.25">
      <c r="A48">
        <f t="shared" si="3"/>
        <v>48</v>
      </c>
      <c r="C48" t="s">
        <v>35</v>
      </c>
      <c r="D48">
        <f>MATCH(C48,[2]NCBI_2012_annotations!$I$1:$I$4519,0)</f>
        <v>2505</v>
      </c>
      <c r="E48" t="str">
        <f>INDEX([2]NCBI_2012_annotations!$A$1:$M$4519,D48,10)</f>
        <v>b2591</v>
      </c>
      <c r="F48" t="e">
        <f>MATCH(E48,[1]Data2!$H$1:$H$4320,0)</f>
        <v>#N/A</v>
      </c>
      <c r="G48">
        <f>INDEX([1]Data2!$A$1:$I$4320,list!F28,1)</f>
        <v>15</v>
      </c>
      <c r="H48" t="str">
        <f>INDEX([1]Data2!$A$1:$I$4320,list!F28,2)</f>
        <v>H</v>
      </c>
      <c r="I48">
        <f>INDEX([1]Data2!$A$1:$I$4320,list!F28,3)</f>
        <v>2</v>
      </c>
      <c r="J48" t="str">
        <f t="shared" si="7"/>
        <v>15 H2</v>
      </c>
      <c r="K48" t="e">
        <f>MATCH(C48,C49:$C$495,0)+2</f>
        <v>#N/A</v>
      </c>
      <c r="L48" t="e">
        <f t="shared" si="8"/>
        <v>#N/A</v>
      </c>
      <c r="M48" t="e">
        <f ca="1">MATCH(C48,INDIRECT(L48):$C$495,0)+A48</f>
        <v>#N/A</v>
      </c>
      <c r="N48" t="e">
        <f t="shared" ca="1" si="9"/>
        <v>#N/A</v>
      </c>
      <c r="O48" t="e">
        <f ca="1">MATCH($C48,INDIRECT(N48):$C$495,0)+$A48</f>
        <v>#N/A</v>
      </c>
      <c r="P48">
        <f>IF(OR(ISNUMBER(MATCH(C48,$C$1:C47,0))=TRUE,ISNUMBER(MATCH(C48,C49:$C$495,0))=TRUE),1,0)</f>
        <v>0</v>
      </c>
      <c r="Q48">
        <f>IF(OR(ISNUMBER(MATCH(C48,$C$1:C47,0))=TRUE,ISNUMBER(MATCH(C48,C49:$C$460,0))=TRUE),1,0)</f>
        <v>0</v>
      </c>
      <c r="R48">
        <f t="shared" si="6"/>
        <v>0</v>
      </c>
    </row>
    <row r="49" spans="1:18" x14ac:dyDescent="0.25">
      <c r="A49">
        <f t="shared" si="3"/>
        <v>49</v>
      </c>
      <c r="C49" t="s">
        <v>55</v>
      </c>
      <c r="D49">
        <f>MATCH(C49,[2]NCBI_2012_annotations!$I$1:$I$4519,0)</f>
        <v>4482</v>
      </c>
      <c r="E49" t="str">
        <f>INDEX([2]NCBI_2012_annotations!$A$1:$M$4519,D49,10)</f>
        <v>b4666</v>
      </c>
      <c r="F49" t="e">
        <f>MATCH(E49,[1]Data2!$H$1:$H$4320,0)</f>
        <v>#N/A</v>
      </c>
      <c r="G49" t="e">
        <f>INDEX([1]Data2!$A$1:$I$4320,list!F48,1)</f>
        <v>#N/A</v>
      </c>
      <c r="H49" t="e">
        <f>INDEX([1]Data2!$A$1:$I$4320,list!F48,2)</f>
        <v>#N/A</v>
      </c>
      <c r="I49" t="e">
        <f>INDEX([1]Data2!$A$1:$I$4320,list!F48,3)</f>
        <v>#N/A</v>
      </c>
      <c r="J49" t="e">
        <f t="shared" si="7"/>
        <v>#N/A</v>
      </c>
      <c r="K49" t="e">
        <f>MATCH(C49,C50:$C$495,0)+2</f>
        <v>#N/A</v>
      </c>
      <c r="L49" t="e">
        <f t="shared" si="8"/>
        <v>#N/A</v>
      </c>
      <c r="M49" t="e">
        <f ca="1">MATCH(C49,INDIRECT(L49):$C$495,0)+A49</f>
        <v>#N/A</v>
      </c>
      <c r="N49" t="e">
        <f t="shared" ca="1" si="9"/>
        <v>#N/A</v>
      </c>
      <c r="O49" t="e">
        <f ca="1">MATCH($C49,INDIRECT(N49):$C$495,0)+$A49</f>
        <v>#N/A</v>
      </c>
      <c r="P49">
        <f>IF(OR(ISNUMBER(MATCH(C49,$C$1:C48,0))=TRUE,ISNUMBER(MATCH(C49,C50:$C$495,0))=TRUE),1,0)</f>
        <v>0</v>
      </c>
      <c r="Q49">
        <f>IF(OR(ISNUMBER(MATCH(C49,$C$1:C48,0))=TRUE,ISNUMBER(MATCH(C49,C50:$C$460,0))=TRUE),1,0)</f>
        <v>0</v>
      </c>
      <c r="R49">
        <f t="shared" si="6"/>
        <v>0</v>
      </c>
    </row>
    <row r="50" spans="1:18" x14ac:dyDescent="0.25">
      <c r="A50">
        <f t="shared" si="3"/>
        <v>50</v>
      </c>
      <c r="C50" t="s">
        <v>62</v>
      </c>
      <c r="D50">
        <f>MATCH(C50,[2]NCBI_2012_annotations!$I$1:$I$4519,0)</f>
        <v>3105</v>
      </c>
      <c r="E50" t="str">
        <f>INDEX([2]NCBI_2012_annotations!$A$1:$M$4519,D50,10)</f>
        <v>b3230</v>
      </c>
      <c r="F50" t="e">
        <f>MATCH(E50,[1]Data2!$H$1:$H$4320,0)</f>
        <v>#N/A</v>
      </c>
      <c r="G50" t="e">
        <f>INDEX([1]Data2!$A$1:$I$4320,list!F55,1)</f>
        <v>#N/A</v>
      </c>
      <c r="H50" t="e">
        <f>INDEX([1]Data2!$A$1:$I$4320,list!F55,2)</f>
        <v>#N/A</v>
      </c>
      <c r="I50" t="e">
        <f>INDEX([1]Data2!$A$1:$I$4320,list!F55,3)</f>
        <v>#N/A</v>
      </c>
      <c r="J50" t="e">
        <f t="shared" si="7"/>
        <v>#N/A</v>
      </c>
      <c r="K50" t="e">
        <f>MATCH(C50,C51:$C$495,0)+2</f>
        <v>#N/A</v>
      </c>
      <c r="L50" t="e">
        <f t="shared" si="8"/>
        <v>#N/A</v>
      </c>
      <c r="M50" t="e">
        <f ca="1">MATCH(C50,INDIRECT(L50):$C$495,0)+A50</f>
        <v>#N/A</v>
      </c>
      <c r="N50" t="e">
        <f t="shared" ca="1" si="9"/>
        <v>#N/A</v>
      </c>
      <c r="O50" t="e">
        <f ca="1">MATCH($C50,INDIRECT(N50):$C$495,0)+$A50</f>
        <v>#N/A</v>
      </c>
      <c r="P50">
        <f>IF(OR(ISNUMBER(MATCH(C50,$C$1:C49,0))=TRUE,ISNUMBER(MATCH(C50,C51:$C$495,0))=TRUE),1,0)</f>
        <v>0</v>
      </c>
      <c r="Q50">
        <f>IF(OR(ISNUMBER(MATCH(C50,$C$1:C49,0))=TRUE,ISNUMBER(MATCH(C50,C51:$C$460,0))=TRUE),1,0)</f>
        <v>0</v>
      </c>
      <c r="R50">
        <f t="shared" si="6"/>
        <v>0</v>
      </c>
    </row>
    <row r="51" spans="1:18" x14ac:dyDescent="0.25">
      <c r="A51">
        <f t="shared" si="3"/>
        <v>51</v>
      </c>
      <c r="C51" t="s">
        <v>65</v>
      </c>
      <c r="D51">
        <f>MATCH(C51,[2]NCBI_2012_annotations!$I$1:$I$4519,0)</f>
        <v>651</v>
      </c>
      <c r="E51" t="str">
        <f>INDEX([2]NCBI_2012_annotations!$A$1:$M$4519,D51,10)</f>
        <v>b0676</v>
      </c>
      <c r="F51">
        <f>MATCH(E51,[1]Data2!$H$1:$H$4320,0)</f>
        <v>50</v>
      </c>
      <c r="G51">
        <f>INDEX([1]Data2!$A$1:$I$4320,list!F58,1)</f>
        <v>43</v>
      </c>
      <c r="H51" t="str">
        <f>INDEX([1]Data2!$A$1:$I$4320,list!F58,2)</f>
        <v>A</v>
      </c>
      <c r="I51">
        <f>INDEX([1]Data2!$A$1:$I$4320,list!F58,3)</f>
        <v>8</v>
      </c>
      <c r="J51" t="str">
        <f t="shared" si="7"/>
        <v>43 A8</v>
      </c>
      <c r="K51">
        <f>MATCH(C51,C52:$C$495,0)+2</f>
        <v>133</v>
      </c>
      <c r="L51" t="str">
        <f t="shared" si="8"/>
        <v>C134</v>
      </c>
      <c r="M51">
        <f ca="1">MATCH(C51,INDIRECT(L51):$C$495,0)+A51</f>
        <v>100</v>
      </c>
      <c r="N51" t="str">
        <f t="shared" ca="1" si="9"/>
        <v>C101</v>
      </c>
      <c r="O51">
        <f ca="1">MATCH($C51,INDIRECT(N51):$C$495,0)+$A51</f>
        <v>133</v>
      </c>
      <c r="P51">
        <f>IF(OR(ISNUMBER(MATCH(C51,$C$1:C50,0))=TRUE,ISNUMBER(MATCH(C51,C52:$C$495,0))=TRUE),1,0)</f>
        <v>1</v>
      </c>
      <c r="Q51">
        <f>IF(OR(ISNUMBER(MATCH(C51,$C$1:C50,0))=TRUE,ISNUMBER(MATCH(C51,C52:$C$460,0))=TRUE),1,0)</f>
        <v>1</v>
      </c>
      <c r="R51">
        <f t="shared" si="6"/>
        <v>0</v>
      </c>
    </row>
    <row r="52" spans="1:18" x14ac:dyDescent="0.25">
      <c r="A52">
        <f t="shared" si="3"/>
        <v>52</v>
      </c>
      <c r="C52" t="s">
        <v>50</v>
      </c>
      <c r="D52">
        <f>MATCH(C52,[2]NCBI_2012_annotations!$I$1:$I$4519,0)</f>
        <v>1594</v>
      </c>
      <c r="E52" t="str">
        <f>INDEX([2]NCBI_2012_annotations!$A$1:$M$4519,D52,10)</f>
        <v>b1652</v>
      </c>
      <c r="F52">
        <f>MATCH(E52,[1]Data2!$H$1:$H$4320,0)</f>
        <v>223</v>
      </c>
      <c r="G52">
        <f>INDEX([1]Data2!$A$1:$I$4320,list!F43,1)</f>
        <v>85</v>
      </c>
      <c r="H52" t="str">
        <f>INDEX([1]Data2!$A$1:$I$4320,list!F43,2)</f>
        <v>B</v>
      </c>
      <c r="I52">
        <f>INDEX([1]Data2!$A$1:$I$4320,list!F43,3)</f>
        <v>9</v>
      </c>
      <c r="J52" t="str">
        <f t="shared" si="7"/>
        <v>85 B9</v>
      </c>
      <c r="K52">
        <f>MATCH(C52,C53:$C$495,0)+2</f>
        <v>168</v>
      </c>
      <c r="L52" t="str">
        <f t="shared" si="8"/>
        <v>C169</v>
      </c>
      <c r="M52">
        <f ca="1">MATCH(C52,INDIRECT(L52):$C$495,0)+A52</f>
        <v>102</v>
      </c>
      <c r="N52" t="str">
        <f t="shared" ca="1" si="9"/>
        <v>C103</v>
      </c>
      <c r="O52">
        <f ca="1">MATCH($C52,INDIRECT(N52):$C$495,0)+$A52</f>
        <v>168</v>
      </c>
      <c r="P52">
        <f>IF(OR(ISNUMBER(MATCH(C52,$C$1:C51,0))=TRUE,ISNUMBER(MATCH(C52,C53:$C$495,0))=TRUE),1,0)</f>
        <v>1</v>
      </c>
      <c r="Q52">
        <f>IF(OR(ISNUMBER(MATCH(C52,$C$1:C51,0))=TRUE,ISNUMBER(MATCH(C52,C53:$C$460,0))=TRUE),1,0)</f>
        <v>1</v>
      </c>
      <c r="R52">
        <f t="shared" si="6"/>
        <v>0</v>
      </c>
    </row>
    <row r="53" spans="1:18" x14ac:dyDescent="0.25">
      <c r="A53">
        <f t="shared" si="3"/>
        <v>53</v>
      </c>
      <c r="C53" t="s">
        <v>66</v>
      </c>
      <c r="D53">
        <f>MATCH(C53,[2]NCBI_2012_annotations!$I$1:$I$4519,0)</f>
        <v>2539</v>
      </c>
      <c r="E53" t="str">
        <f>INDEX([2]NCBI_2012_annotations!$A$1:$M$4519,D53,10)</f>
        <v>b2628</v>
      </c>
      <c r="F53">
        <f>MATCH(E53,[1]Data2!$H$1:$H$4320,0)</f>
        <v>499</v>
      </c>
      <c r="G53">
        <f>INDEX([1]Data2!$A$1:$I$4320,list!F59,1)</f>
        <v>45</v>
      </c>
      <c r="H53" t="str">
        <f>INDEX([1]Data2!$A$1:$I$4320,list!F59,2)</f>
        <v>H</v>
      </c>
      <c r="I53">
        <f>INDEX([1]Data2!$A$1:$I$4320,list!F59,3)</f>
        <v>11</v>
      </c>
      <c r="J53" t="str">
        <f t="shared" si="7"/>
        <v>45 H11</v>
      </c>
      <c r="K53">
        <f>MATCH(C53,C54:$C$495,0)+2</f>
        <v>276</v>
      </c>
      <c r="L53" t="str">
        <f t="shared" si="8"/>
        <v>C277</v>
      </c>
      <c r="M53">
        <f ca="1">MATCH(C53,INDIRECT(L53):$C$495,0)+A53</f>
        <v>104</v>
      </c>
      <c r="N53" t="str">
        <f t="shared" ca="1" si="9"/>
        <v>C105</v>
      </c>
      <c r="O53">
        <f ca="1">MATCH($C53,INDIRECT(N53):$C$495,0)+$A53</f>
        <v>276</v>
      </c>
      <c r="P53">
        <f>IF(OR(ISNUMBER(MATCH(C53,$C$1:C52,0))=TRUE,ISNUMBER(MATCH(C53,C54:$C$495,0))=TRUE),1,0)</f>
        <v>1</v>
      </c>
      <c r="Q53">
        <f>IF(OR(ISNUMBER(MATCH(C53,$C$1:C52,0))=TRUE,ISNUMBER(MATCH(C53,C54:$C$460,0))=TRUE),1,0)</f>
        <v>1</v>
      </c>
      <c r="R53">
        <f t="shared" si="6"/>
        <v>0</v>
      </c>
    </row>
    <row r="54" spans="1:18" x14ac:dyDescent="0.25">
      <c r="A54">
        <f t="shared" si="3"/>
        <v>54</v>
      </c>
      <c r="C54" t="s">
        <v>71</v>
      </c>
      <c r="D54">
        <f>MATCH(C54,[2]NCBI_2012_annotations!$I$1:$I$4519,0)</f>
        <v>2584</v>
      </c>
      <c r="E54" t="str">
        <f>INDEX([2]NCBI_2012_annotations!$A$1:$M$4519,D54,10)</f>
        <v>b2684</v>
      </c>
      <c r="F54">
        <f>MATCH(E54,[1]Data2!$H$1:$H$4320,0)</f>
        <v>1167</v>
      </c>
      <c r="G54">
        <f>INDEX([1]Data2!$A$1:$I$4320,list!F64,1)</f>
        <v>81</v>
      </c>
      <c r="H54" t="str">
        <f>INDEX([1]Data2!$A$1:$I$4320,list!F64,2)</f>
        <v>E</v>
      </c>
      <c r="I54">
        <f>INDEX([1]Data2!$A$1:$I$4320,list!F64,3)</f>
        <v>4</v>
      </c>
      <c r="J54" t="str">
        <f t="shared" ref="J54:J70" si="10">CONCATENATE(G54," ",H54,I54)</f>
        <v>81 E4</v>
      </c>
      <c r="K54">
        <f>MATCH(C54,C55:$C$495,0)+2</f>
        <v>39</v>
      </c>
      <c r="L54" t="str">
        <f t="shared" si="8"/>
        <v>C40</v>
      </c>
      <c r="M54">
        <f ca="1">MATCH(C54,INDIRECT(L54):$C$495,0)+A54</f>
        <v>69</v>
      </c>
      <c r="N54" t="str">
        <f t="shared" ca="1" si="9"/>
        <v>C70</v>
      </c>
      <c r="O54">
        <f ca="1">MATCH($C54,INDIRECT(N54):$C$495,0)+$A54</f>
        <v>76</v>
      </c>
      <c r="P54">
        <f>IF(OR(ISNUMBER(MATCH(C54,$C$1:C53,0))=TRUE,ISNUMBER(MATCH(C54,C55:$C$495,0))=TRUE),1,0)</f>
        <v>1</v>
      </c>
      <c r="Q54">
        <f>IF(OR(ISNUMBER(MATCH(C54,$C$1:C53,0))=TRUE,ISNUMBER(MATCH(C54,C55:$C$460,0))=TRUE),1,0)</f>
        <v>1</v>
      </c>
      <c r="R54">
        <f t="shared" si="6"/>
        <v>0</v>
      </c>
    </row>
    <row r="55" spans="1:18" x14ac:dyDescent="0.25">
      <c r="A55">
        <f t="shared" si="3"/>
        <v>55</v>
      </c>
      <c r="C55" t="s">
        <v>60</v>
      </c>
      <c r="D55">
        <f>MATCH(C55,[2]NCBI_2012_annotations!$I$1:$I$4519,0)</f>
        <v>3665</v>
      </c>
      <c r="E55" t="s">
        <v>1078</v>
      </c>
      <c r="F55" t="e">
        <f>MATCH(E55,[1]Data2!$H$1:$H$4320,0)</f>
        <v>#N/A</v>
      </c>
      <c r="G55">
        <f>INDEX([1]Data2!$A$1:$I$4320,list!F53,1)</f>
        <v>11</v>
      </c>
      <c r="H55" t="str">
        <f>INDEX([1]Data2!$A$1:$I$4320,list!F53,2)</f>
        <v>B</v>
      </c>
      <c r="I55">
        <f>INDEX([1]Data2!$A$1:$I$4320,list!F53,3)</f>
        <v>3</v>
      </c>
      <c r="J55" t="str">
        <f t="shared" si="10"/>
        <v>11 B3</v>
      </c>
      <c r="K55">
        <f>MATCH(C55,C56:$C$495,0)+2</f>
        <v>40</v>
      </c>
      <c r="L55" t="str">
        <f t="shared" si="8"/>
        <v>C41</v>
      </c>
      <c r="M55">
        <f ca="1">MATCH(C55,INDIRECT(L55):$C$495,0)+A55</f>
        <v>70</v>
      </c>
      <c r="N55" t="str">
        <f t="shared" ca="1" si="9"/>
        <v>C71</v>
      </c>
      <c r="O55">
        <f ca="1">MATCH($C55,INDIRECT(N55):$C$495,0)+$A55</f>
        <v>78</v>
      </c>
      <c r="P55">
        <f>IF(OR(ISNUMBER(MATCH(C55,$C$1:C54,0))=TRUE,ISNUMBER(MATCH(C55,C56:$C$495,0))=TRUE),1,0)</f>
        <v>1</v>
      </c>
      <c r="Q55">
        <f>IF(OR(ISNUMBER(MATCH(C55,$C$1:C54,0))=TRUE,ISNUMBER(MATCH(C55,C56:$C$460,0))=TRUE),1,0)</f>
        <v>1</v>
      </c>
      <c r="R55">
        <f t="shared" si="6"/>
        <v>0</v>
      </c>
    </row>
    <row r="56" spans="1:18" x14ac:dyDescent="0.25">
      <c r="A56">
        <f t="shared" si="3"/>
        <v>56</v>
      </c>
      <c r="C56" t="s">
        <v>29</v>
      </c>
      <c r="D56">
        <f>MATCH(C56,[2]NCBI_2012_annotations!$I$1:$I$4519,0)</f>
        <v>1244</v>
      </c>
      <c r="E56" t="str">
        <f>INDEX([2]NCBI_2012_annotations!$A$1:$M$4519,D56,10)</f>
        <v>b1286</v>
      </c>
      <c r="F56">
        <f>MATCH(E56,[1]Data2!$H$1:$H$4320,0)</f>
        <v>1438</v>
      </c>
      <c r="G56">
        <f>INDEX([1]Data2!$A$1:$I$4320,list!F22,1)</f>
        <v>3</v>
      </c>
      <c r="H56" t="str">
        <f>INDEX([1]Data2!$A$1:$I$4320,list!F22,2)</f>
        <v>G</v>
      </c>
      <c r="I56">
        <f>INDEX([1]Data2!$A$1:$I$4320,list!F22,3)</f>
        <v>3</v>
      </c>
      <c r="J56" t="str">
        <f t="shared" si="10"/>
        <v>3 G3</v>
      </c>
      <c r="K56">
        <f>MATCH(C56,C57:$C$495,0)+2</f>
        <v>302</v>
      </c>
      <c r="L56" t="str">
        <f t="shared" si="8"/>
        <v>C303</v>
      </c>
      <c r="M56">
        <f ca="1">MATCH(C56,INDIRECT(L56):$C$495,0)+A56</f>
        <v>110</v>
      </c>
      <c r="N56" t="str">
        <f t="shared" ca="1" si="9"/>
        <v>C111</v>
      </c>
      <c r="O56">
        <f ca="1">MATCH($C56,INDIRECT(N56):$C$495,0)+$A56</f>
        <v>302</v>
      </c>
      <c r="P56">
        <f>IF(OR(ISNUMBER(MATCH(C56,$C$1:C55,0))=TRUE,ISNUMBER(MATCH(C56,C57:$C$495,0))=TRUE),1,0)</f>
        <v>1</v>
      </c>
      <c r="Q56">
        <f>IF(OR(ISNUMBER(MATCH(C56,$C$1:C55,0))=TRUE,ISNUMBER(MATCH(C56,C57:$C$460,0))=TRUE),1,0)</f>
        <v>1</v>
      </c>
      <c r="R56">
        <f t="shared" si="6"/>
        <v>0</v>
      </c>
    </row>
    <row r="57" spans="1:18" x14ac:dyDescent="0.25">
      <c r="A57">
        <f t="shared" si="3"/>
        <v>57</v>
      </c>
      <c r="C57" t="s">
        <v>45</v>
      </c>
      <c r="D57">
        <f>MATCH(C57,[2]NCBI_2012_annotations!$I$1:$I$4519,0)</f>
        <v>446</v>
      </c>
      <c r="E57" t="str">
        <f>INDEX([2]NCBI_2012_annotations!$A$1:$M$4519,D57,10)</f>
        <v>b0462</v>
      </c>
      <c r="F57">
        <f>MATCH(E57,[1]Data2!$H$1:$H$4320,0)</f>
        <v>1923</v>
      </c>
      <c r="G57">
        <f>INDEX([1]Data2!$A$1:$I$4320,list!F38,1)</f>
        <v>71</v>
      </c>
      <c r="H57" t="str">
        <f>INDEX([1]Data2!$A$1:$I$4320,list!F38,2)</f>
        <v>C</v>
      </c>
      <c r="I57">
        <f>INDEX([1]Data2!$A$1:$I$4320,list!F38,3)</f>
        <v>2</v>
      </c>
      <c r="J57" t="str">
        <f t="shared" si="10"/>
        <v>71 C2</v>
      </c>
      <c r="K57">
        <f>MATCH(C57,C58:$C$495,0)+2</f>
        <v>342</v>
      </c>
      <c r="L57" t="str">
        <f t="shared" si="8"/>
        <v>C343</v>
      </c>
      <c r="M57">
        <f ca="1">MATCH(C57,INDIRECT(L57):$C$495,0)+A57</f>
        <v>112</v>
      </c>
      <c r="N57" t="str">
        <f t="shared" ca="1" si="9"/>
        <v>C113</v>
      </c>
      <c r="O57">
        <f ca="1">MATCH($C57,INDIRECT(N57):$C$495,0)+$A57</f>
        <v>342</v>
      </c>
      <c r="P57">
        <f>IF(OR(ISNUMBER(MATCH(C57,$C$1:C56,0))=TRUE,ISNUMBER(MATCH(C57,C58:$C$495,0))=TRUE),1,0)</f>
        <v>1</v>
      </c>
      <c r="Q57">
        <f>IF(OR(ISNUMBER(MATCH(C57,$C$1:C56,0))=TRUE,ISNUMBER(MATCH(C57,C58:$C$460,0))=TRUE),1,0)</f>
        <v>1</v>
      </c>
      <c r="R57">
        <f t="shared" si="6"/>
        <v>0</v>
      </c>
    </row>
    <row r="58" spans="1:18" x14ac:dyDescent="0.25">
      <c r="A58">
        <f t="shared" si="3"/>
        <v>58</v>
      </c>
      <c r="C58" t="s">
        <v>40</v>
      </c>
      <c r="D58">
        <f>MATCH(C58,[2]NCBI_2012_annotations!$I$1:$I$4519,0)</f>
        <v>3104</v>
      </c>
      <c r="E58" t="str">
        <f>INDEX([2]NCBI_2012_annotations!$A$1:$M$4519,D58,10)</f>
        <v>b3229</v>
      </c>
      <c r="F58">
        <f>MATCH(E58,[1]Data2!$H$1:$H$4320,0)</f>
        <v>2074</v>
      </c>
      <c r="G58">
        <f>INDEX([1]Data2!$A$1:$I$4320,list!F33,1)</f>
        <v>59</v>
      </c>
      <c r="H58" t="str">
        <f>INDEX([1]Data2!$A$1:$I$4320,list!F33,2)</f>
        <v>A</v>
      </c>
      <c r="I58">
        <f>INDEX([1]Data2!$A$1:$I$4320,list!F33,3)</f>
        <v>8</v>
      </c>
      <c r="J58" t="str">
        <f t="shared" si="10"/>
        <v>59 A8</v>
      </c>
      <c r="K58">
        <f>MATCH(C58,C59:$C$495,0)+2</f>
        <v>104</v>
      </c>
      <c r="L58" t="str">
        <f t="shared" si="8"/>
        <v>C105</v>
      </c>
      <c r="M58">
        <f ca="1">MATCH(C58,INDIRECT(L58):$C$495,0)+A58</f>
        <v>114</v>
      </c>
      <c r="N58" t="str">
        <f t="shared" ca="1" si="9"/>
        <v>C115</v>
      </c>
      <c r="O58">
        <f ca="1">MATCH($C58,INDIRECT(N58):$C$495,0)+$A58</f>
        <v>104</v>
      </c>
      <c r="P58">
        <f>IF(OR(ISNUMBER(MATCH(C58,$C$1:C57,0))=TRUE,ISNUMBER(MATCH(C58,C59:$C$495,0))=TRUE),1,0)</f>
        <v>1</v>
      </c>
      <c r="Q58">
        <f>IF(OR(ISNUMBER(MATCH(C58,$C$1:C57,0))=TRUE,ISNUMBER(MATCH(C58,C59:$C$460,0))=TRUE),1,0)</f>
        <v>1</v>
      </c>
      <c r="R58">
        <f t="shared" si="6"/>
        <v>0</v>
      </c>
    </row>
    <row r="59" spans="1:18" x14ac:dyDescent="0.25">
      <c r="A59">
        <f t="shared" si="3"/>
        <v>59</v>
      </c>
      <c r="C59" t="s">
        <v>52</v>
      </c>
      <c r="D59">
        <f>MATCH(C59,[2]NCBI_2012_annotations!$I$1:$I$4519,0)</f>
        <v>2580</v>
      </c>
      <c r="E59" t="str">
        <f>INDEX([2]NCBI_2012_annotations!$A$1:$M$4519,D59,10)</f>
        <v>b2679</v>
      </c>
      <c r="F59">
        <f>MATCH(E59,[1]Data2!$H$1:$H$4320,0)</f>
        <v>2201</v>
      </c>
      <c r="G59" t="e">
        <f>INDEX([1]Data2!$A$1:$I$4320,list!F45,1)</f>
        <v>#N/A</v>
      </c>
      <c r="H59" t="e">
        <f>INDEX([1]Data2!$A$1:$I$4320,list!F45,2)</f>
        <v>#N/A</v>
      </c>
      <c r="I59" t="e">
        <f>INDEX([1]Data2!$A$1:$I$4320,list!F45,3)</f>
        <v>#N/A</v>
      </c>
      <c r="J59" t="e">
        <f t="shared" si="10"/>
        <v>#N/A</v>
      </c>
      <c r="K59">
        <f>MATCH(C59,C60:$C$495,0)+2</f>
        <v>121</v>
      </c>
      <c r="L59" t="str">
        <f t="shared" si="8"/>
        <v>C122</v>
      </c>
      <c r="M59">
        <f ca="1">MATCH(C59,INDIRECT(L59):$C$495,0)+A59</f>
        <v>116</v>
      </c>
      <c r="N59" t="str">
        <f t="shared" ca="1" si="9"/>
        <v>C117</v>
      </c>
      <c r="O59">
        <f ca="1">MATCH($C59,INDIRECT(N59):$C$495,0)+$A59</f>
        <v>121</v>
      </c>
      <c r="P59">
        <f>IF(OR(ISNUMBER(MATCH(C59,$C$1:C58,0))=TRUE,ISNUMBER(MATCH(C59,C60:$C$495,0))=TRUE),1,0)</f>
        <v>1</v>
      </c>
      <c r="Q59">
        <f>IF(OR(ISNUMBER(MATCH(C59,$C$1:C58,0))=TRUE,ISNUMBER(MATCH(C59,C60:$C$460,0))=TRUE),1,0)</f>
        <v>1</v>
      </c>
      <c r="R59">
        <f t="shared" si="6"/>
        <v>0</v>
      </c>
    </row>
    <row r="60" spans="1:18" x14ac:dyDescent="0.25">
      <c r="A60">
        <f t="shared" si="3"/>
        <v>60</v>
      </c>
      <c r="C60" t="s">
        <v>72</v>
      </c>
      <c r="D60">
        <f>MATCH(C60,[2]NCBI_2012_annotations!$I$1:$I$4519,0)</f>
        <v>652</v>
      </c>
      <c r="E60" t="str">
        <f>INDEX([2]NCBI_2012_annotations!$A$1:$M$4519,D60,10)</f>
        <v>b0677</v>
      </c>
      <c r="F60">
        <f>MATCH(E60,[1]Data2!$H$1:$H$4320,0)</f>
        <v>2229</v>
      </c>
      <c r="G60">
        <f>INDEX([1]Data2!$A$1:$I$4320,list!F65,1)</f>
        <v>83</v>
      </c>
      <c r="H60" t="str">
        <f>INDEX([1]Data2!$A$1:$I$4320,list!F65,2)</f>
        <v>B</v>
      </c>
      <c r="I60">
        <f>INDEX([1]Data2!$A$1:$I$4320,list!F65,3)</f>
        <v>2</v>
      </c>
      <c r="J60" t="str">
        <f t="shared" si="10"/>
        <v>83 B2</v>
      </c>
      <c r="K60">
        <f>MATCH(C60,C61:$C$495,0)+2</f>
        <v>137</v>
      </c>
      <c r="L60" t="str">
        <f t="shared" si="8"/>
        <v>C138</v>
      </c>
      <c r="M60">
        <f ca="1">MATCH(C60,INDIRECT(L60):$C$495,0)+A60</f>
        <v>118</v>
      </c>
      <c r="N60" t="str">
        <f t="shared" ca="1" si="9"/>
        <v>C119</v>
      </c>
      <c r="O60">
        <f ca="1">MATCH($C60,INDIRECT(N60):$C$495,0)+$A60</f>
        <v>137</v>
      </c>
      <c r="P60">
        <f>IF(OR(ISNUMBER(MATCH(C60,$C$1:C59,0))=TRUE,ISNUMBER(MATCH(C60,C61:$C$495,0))=TRUE),1,0)</f>
        <v>1</v>
      </c>
      <c r="Q60">
        <f>IF(OR(ISNUMBER(MATCH(C60,$C$1:C59,0))=TRUE,ISNUMBER(MATCH(C60,C61:$C$460,0))=TRUE),1,0)</f>
        <v>1</v>
      </c>
      <c r="R60">
        <f t="shared" si="6"/>
        <v>0</v>
      </c>
    </row>
    <row r="61" spans="1:18" x14ac:dyDescent="0.25">
      <c r="A61">
        <f t="shared" si="3"/>
        <v>61</v>
      </c>
      <c r="C61" t="s">
        <v>73</v>
      </c>
      <c r="D61">
        <f>MATCH(C61,[2]NCBI_2012_annotations!$I$1:$I$4519,0)</f>
        <v>1250</v>
      </c>
      <c r="E61" t="str">
        <f>INDEX([2]NCBI_2012_annotations!$A$1:$M$4519,D61,10)</f>
        <v>b1292</v>
      </c>
      <c r="F61">
        <f>MATCH(E61,[1]Data2!$H$1:$H$4320,0)</f>
        <v>2626</v>
      </c>
      <c r="G61">
        <f>INDEX([1]Data2!$A$1:$I$4320,list!F66,1)</f>
        <v>85</v>
      </c>
      <c r="H61" t="str">
        <f>INDEX([1]Data2!$A$1:$I$4320,list!F66,2)</f>
        <v>E</v>
      </c>
      <c r="I61">
        <f>INDEX([1]Data2!$A$1:$I$4320,list!F66,3)</f>
        <v>5</v>
      </c>
      <c r="J61" t="str">
        <f t="shared" si="10"/>
        <v>85 E5</v>
      </c>
      <c r="K61">
        <f>MATCH(C61,C62:$C$495,0)+2</f>
        <v>13</v>
      </c>
      <c r="L61" t="str">
        <f t="shared" si="8"/>
        <v>C14</v>
      </c>
      <c r="M61">
        <f ca="1">MATCH(C61,INDIRECT(L61):$C$495,0)+A61</f>
        <v>109</v>
      </c>
      <c r="N61" t="str">
        <f t="shared" ca="1" si="9"/>
        <v>C110</v>
      </c>
      <c r="O61">
        <f ca="1">MATCH($C61,INDIRECT(N61):$C$495,0)+$A61</f>
        <v>258</v>
      </c>
      <c r="P61">
        <f>IF(OR(ISNUMBER(MATCH(C61,$C$1:C60,0))=TRUE,ISNUMBER(MATCH(C61,C62:$C$495,0))=TRUE),1,0)</f>
        <v>1</v>
      </c>
      <c r="Q61">
        <f>IF(OR(ISNUMBER(MATCH(C61,$C$1:C60,0))=TRUE,ISNUMBER(MATCH(C61,C62:$C$460,0))=TRUE),1,0)</f>
        <v>1</v>
      </c>
      <c r="R61">
        <f t="shared" si="6"/>
        <v>0</v>
      </c>
    </row>
    <row r="62" spans="1:18" x14ac:dyDescent="0.25">
      <c r="A62">
        <f t="shared" si="3"/>
        <v>62</v>
      </c>
      <c r="C62" t="s">
        <v>38</v>
      </c>
      <c r="D62">
        <f>MATCH(C62,[2]NCBI_2012_annotations!$I$1:$I$4519,0)</f>
        <v>2578</v>
      </c>
      <c r="E62" t="str">
        <f>INDEX([2]NCBI_2012_annotations!$A$1:$M$4519,D62,10)</f>
        <v>b2677</v>
      </c>
      <c r="F62">
        <f>MATCH(E62,[1]Data2!$H$1:$H$4320,0)</f>
        <v>2764</v>
      </c>
      <c r="G62">
        <f>INDEX([1]Data2!$A$1:$I$4320,list!F31,1)</f>
        <v>51</v>
      </c>
      <c r="H62" t="str">
        <f>INDEX([1]Data2!$A$1:$I$4320,list!F31,2)</f>
        <v>E</v>
      </c>
      <c r="I62">
        <f>INDEX([1]Data2!$A$1:$I$4320,list!F31,3)</f>
        <v>6</v>
      </c>
      <c r="J62" t="str">
        <f t="shared" si="10"/>
        <v>51 E6</v>
      </c>
      <c r="K62">
        <f>MATCH(C62,C63:$C$495,0)+2</f>
        <v>68</v>
      </c>
      <c r="L62" t="str">
        <f t="shared" si="8"/>
        <v>C69</v>
      </c>
      <c r="M62">
        <f ca="1">MATCH(C62,INDIRECT(L62):$C$495,0)+A62</f>
        <v>122</v>
      </c>
      <c r="N62" t="str">
        <f t="shared" ca="1" si="9"/>
        <v>C123</v>
      </c>
      <c r="O62">
        <f ca="1">MATCH($C62,INDIRECT(N62):$C$495,0)+$A62</f>
        <v>68</v>
      </c>
      <c r="P62">
        <f>IF(OR(ISNUMBER(MATCH(C62,$C$1:C61,0))=TRUE,ISNUMBER(MATCH(C62,C63:$C$495,0))=TRUE),1,0)</f>
        <v>1</v>
      </c>
      <c r="Q62">
        <f>IF(OR(ISNUMBER(MATCH(C62,$C$1:C61,0))=TRUE,ISNUMBER(MATCH(C62,C63:$C$460,0))=TRUE),1,0)</f>
        <v>1</v>
      </c>
      <c r="R62">
        <f t="shared" si="6"/>
        <v>0</v>
      </c>
    </row>
    <row r="63" spans="1:18" x14ac:dyDescent="0.25">
      <c r="A63">
        <f t="shared" si="3"/>
        <v>63</v>
      </c>
      <c r="C63" t="s">
        <v>61</v>
      </c>
      <c r="D63">
        <f>MATCH(C63,[2]NCBI_2012_annotations!$I$1:$I$4519,0)</f>
        <v>4309</v>
      </c>
      <c r="E63" t="str">
        <f>INDEX([2]NCBI_2012_annotations!$A$1:$M$4519,D63,10)</f>
        <v>b4485</v>
      </c>
      <c r="F63">
        <f>MATCH(E63,[1]Data2!$H$1:$H$4320,0)</f>
        <v>3529</v>
      </c>
      <c r="G63">
        <f>INDEX([1]Data2!$A$1:$I$4320,list!F54,1)</f>
        <v>25</v>
      </c>
      <c r="H63" t="str">
        <f>INDEX([1]Data2!$A$1:$I$4320,list!F54,2)</f>
        <v>F</v>
      </c>
      <c r="I63">
        <f>INDEX([1]Data2!$A$1:$I$4320,list!F54,3)</f>
        <v>2</v>
      </c>
      <c r="J63" t="str">
        <f t="shared" si="10"/>
        <v>25 F2</v>
      </c>
      <c r="K63">
        <f>MATCH(C63,C64:$C$495,0)+2</f>
        <v>95</v>
      </c>
      <c r="L63" t="str">
        <f t="shared" si="8"/>
        <v>C96</v>
      </c>
      <c r="M63">
        <f ca="1">MATCH(C63,INDIRECT(L63):$C$495,0)+A63</f>
        <v>124</v>
      </c>
      <c r="N63" t="str">
        <f t="shared" ca="1" si="9"/>
        <v>C125</v>
      </c>
      <c r="O63">
        <f ca="1">MATCH($C63,INDIRECT(N63):$C$495,0)+$A63</f>
        <v>95</v>
      </c>
      <c r="P63">
        <f>IF(OR(ISNUMBER(MATCH(C63,$C$1:C62,0))=TRUE,ISNUMBER(MATCH(C63,C64:$C$495,0))=TRUE),1,0)</f>
        <v>1</v>
      </c>
      <c r="Q63">
        <f>IF(OR(ISNUMBER(MATCH(C63,$C$1:C62,0))=TRUE,ISNUMBER(MATCH(C63,C64:$C$460,0))=TRUE),1,0)</f>
        <v>1</v>
      </c>
      <c r="R63">
        <f t="shared" si="6"/>
        <v>0</v>
      </c>
    </row>
    <row r="64" spans="1:18" x14ac:dyDescent="0.25">
      <c r="A64">
        <f t="shared" si="3"/>
        <v>64</v>
      </c>
      <c r="C64" t="s">
        <v>69</v>
      </c>
      <c r="D64">
        <f>MATCH(C64,[2]NCBI_2012_annotations!$I$1:$I$4519,0)</f>
        <v>4419</v>
      </c>
      <c r="E64" t="s">
        <v>373</v>
      </c>
      <c r="F64">
        <f>MATCH(E64,[1]Data2!$H$1:$H$4320,0)</f>
        <v>3870</v>
      </c>
      <c r="G64">
        <f>INDEX([1]Data2!$A$1:$I$4320,list!F62,1)</f>
        <v>57</v>
      </c>
      <c r="H64" t="str">
        <f>INDEX([1]Data2!$A$1:$I$4320,list!F62,2)</f>
        <v>C</v>
      </c>
      <c r="I64">
        <f>INDEX([1]Data2!$A$1:$I$4320,list!F62,3)</f>
        <v>10</v>
      </c>
      <c r="J64" t="str">
        <f t="shared" si="10"/>
        <v>57 C10</v>
      </c>
      <c r="K64">
        <f>MATCH(C64,C65:$C$495,0)+2</f>
        <v>358</v>
      </c>
      <c r="L64" t="str">
        <f t="shared" si="8"/>
        <v>C359</v>
      </c>
      <c r="M64">
        <f ca="1">MATCH(C64,INDIRECT(L64):$C$495,0)+A64</f>
        <v>126</v>
      </c>
      <c r="N64" t="str">
        <f t="shared" ca="1" si="9"/>
        <v>C127</v>
      </c>
      <c r="O64">
        <f ca="1">MATCH($C64,INDIRECT(N64):$C$495,0)+$A64</f>
        <v>358</v>
      </c>
      <c r="P64">
        <f>IF(OR(ISNUMBER(MATCH(C64,$C$1:C63,0))=TRUE,ISNUMBER(MATCH(C64,C65:$C$495,0))=TRUE),1,0)</f>
        <v>1</v>
      </c>
      <c r="Q64">
        <f>IF(OR(ISNUMBER(MATCH(C64,$C$1:C63,0))=TRUE,ISNUMBER(MATCH(C64,C65:$C$460,0))=TRUE),1,0)</f>
        <v>1</v>
      </c>
      <c r="R64">
        <f t="shared" si="6"/>
        <v>0</v>
      </c>
    </row>
    <row r="65" spans="1:18" x14ac:dyDescent="0.25">
      <c r="A65">
        <f t="shared" si="3"/>
        <v>65</v>
      </c>
      <c r="C65" t="s">
        <v>15</v>
      </c>
      <c r="D65">
        <f>MATCH(C65,[2]NCBI_2012_annotations!$I$1:$I$4519,0)</f>
        <v>1764</v>
      </c>
      <c r="E65" t="str">
        <f>INDEX([2]NCBI_2012_annotations!$A$1:$M$4519,D65,10)</f>
        <v>b1824</v>
      </c>
      <c r="F65">
        <f>MATCH(E65,[1]Data2!$H$1:$H$4320,0)</f>
        <v>3947</v>
      </c>
      <c r="G65">
        <f>INDEX([1]Data2!$A$1:$I$4320,list!F67,1)</f>
        <v>85</v>
      </c>
      <c r="H65" t="str">
        <f>INDEX([1]Data2!$A$1:$I$4320,list!F67,2)</f>
        <v>H</v>
      </c>
      <c r="I65">
        <f>INDEX([1]Data2!$A$1:$I$4320,list!F67,3)</f>
        <v>10</v>
      </c>
      <c r="J65" t="str">
        <f t="shared" si="10"/>
        <v>85 H10</v>
      </c>
      <c r="K65">
        <f>MATCH(C65,C66:$C$495,0)+2</f>
        <v>104</v>
      </c>
      <c r="L65" t="str">
        <f t="shared" si="8"/>
        <v>C105</v>
      </c>
      <c r="M65">
        <f ca="1">MATCH(C65,INDIRECT(L65):$C$495,0)+A65</f>
        <v>128</v>
      </c>
      <c r="N65" t="str">
        <f t="shared" ca="1" si="9"/>
        <v>C129</v>
      </c>
      <c r="O65">
        <f ca="1">MATCH($C65,INDIRECT(N65):$C$495,0)+$A65</f>
        <v>104</v>
      </c>
      <c r="P65">
        <f>IF(OR(ISNUMBER(MATCH(C65,$C$1:C64,0))=TRUE,ISNUMBER(MATCH(C65,C66:$C$495,0))=TRUE),1,0)</f>
        <v>1</v>
      </c>
      <c r="Q65">
        <f>IF(OR(ISNUMBER(MATCH(C65,$C$1:C64,0))=TRUE,ISNUMBER(MATCH(C65,C66:$C$460,0))=TRUE),1,0)</f>
        <v>1</v>
      </c>
      <c r="R65">
        <f t="shared" si="6"/>
        <v>0</v>
      </c>
    </row>
    <row r="66" spans="1:18" x14ac:dyDescent="0.25">
      <c r="A66">
        <f t="shared" si="3"/>
        <v>66</v>
      </c>
      <c r="C66" t="s">
        <v>70</v>
      </c>
      <c r="D66">
        <f>MATCH(C66,[2]NCBI_2012_annotations!$I$1:$I$4519,0)</f>
        <v>61</v>
      </c>
      <c r="E66" t="str">
        <f>INDEX([2]NCBI_2012_annotations!$A$1:$M$4519,D66,10)</f>
        <v>b0060</v>
      </c>
      <c r="F66">
        <f>MATCH(E66,[1]Data2!$H$1:$H$4320,0)</f>
        <v>4069</v>
      </c>
      <c r="G66">
        <f>INDEX([1]Data2!$A$1:$I$4320,list!F63,1)</f>
        <v>73</v>
      </c>
      <c r="H66" t="str">
        <f>INDEX([1]Data2!$A$1:$I$4320,list!F63,2)</f>
        <v>H</v>
      </c>
      <c r="I66">
        <f>INDEX([1]Data2!$A$1:$I$4320,list!F63,3)</f>
        <v>9</v>
      </c>
      <c r="J66" t="str">
        <f t="shared" si="10"/>
        <v>73 H9</v>
      </c>
      <c r="K66">
        <f>MATCH(C66,C67:$C$495,0)+2</f>
        <v>6</v>
      </c>
      <c r="L66" t="str">
        <f t="shared" si="8"/>
        <v>C7</v>
      </c>
      <c r="M66">
        <f ca="1">MATCH(C66,INDIRECT(L66):$C$495,0)+A66</f>
        <v>126</v>
      </c>
      <c r="N66" t="str">
        <f t="shared" ca="1" si="9"/>
        <v>C127</v>
      </c>
      <c r="O66" t="e">
        <f ca="1">MATCH($C66,INDIRECT(N66):$C$495,0)+$A66</f>
        <v>#N/A</v>
      </c>
      <c r="P66">
        <f>IF(OR(ISNUMBER(MATCH(C66,$C$1:C65,0))=TRUE,ISNUMBER(MATCH(C66,C67:$C$495,0))=TRUE),1,0)</f>
        <v>1</v>
      </c>
      <c r="Q66">
        <f>IF(OR(ISNUMBER(MATCH(C66,$C$1:C65,0))=TRUE,ISNUMBER(MATCH(C66,C67:$C$460,0))=TRUE),1,0)</f>
        <v>1</v>
      </c>
      <c r="R66">
        <f t="shared" si="6"/>
        <v>0</v>
      </c>
    </row>
    <row r="67" spans="1:18" x14ac:dyDescent="0.25">
      <c r="A67">
        <f t="shared" ref="A67:A130" si="11">A66+1</f>
        <v>67</v>
      </c>
      <c r="C67" t="s">
        <v>31</v>
      </c>
      <c r="D67">
        <f>MATCH(C67,[2]NCBI_2012_annotations!$I$1:$I$4519,0)</f>
        <v>2501</v>
      </c>
      <c r="E67" t="str">
        <f>INDEX([2]NCBI_2012_annotations!$A$1:$M$4519,D67,10)</f>
        <v>b2587</v>
      </c>
      <c r="F67">
        <f>MATCH(E67,[1]Data2!$H$1:$H$4320,0)</f>
        <v>4112</v>
      </c>
      <c r="G67">
        <f>INDEX([1]Data2!$A$1:$I$4320,list!F24,1)</f>
        <v>7</v>
      </c>
      <c r="H67" t="str">
        <f>INDEX([1]Data2!$A$1:$I$4320,list!F24,2)</f>
        <v>F</v>
      </c>
      <c r="I67">
        <f>INDEX([1]Data2!$A$1:$I$4320,list!F24,3)</f>
        <v>8</v>
      </c>
      <c r="J67" t="str">
        <f t="shared" si="10"/>
        <v>7 F8</v>
      </c>
      <c r="K67">
        <f>MATCH(C67,C68:$C$495,0)+2</f>
        <v>161</v>
      </c>
      <c r="L67" t="str">
        <f t="shared" si="8"/>
        <v>C162</v>
      </c>
      <c r="M67">
        <f ca="1">MATCH(C67,INDIRECT(L67):$C$495,0)+A67</f>
        <v>132</v>
      </c>
      <c r="N67" t="str">
        <f t="shared" ca="1" si="9"/>
        <v>C133</v>
      </c>
      <c r="O67">
        <f ca="1">MATCH($C67,INDIRECT(N67):$C$495,0)+$A67</f>
        <v>161</v>
      </c>
      <c r="P67">
        <f>IF(OR(ISNUMBER(MATCH(C67,$C$1:C66,0))=TRUE,ISNUMBER(MATCH(C67,C68:$C$495,0))=TRUE),1,0)</f>
        <v>1</v>
      </c>
      <c r="Q67">
        <f>IF(OR(ISNUMBER(MATCH(C67,$C$1:C66,0))=TRUE,ISNUMBER(MATCH(C67,C68:$C$460,0))=TRUE),1,0)</f>
        <v>1</v>
      </c>
      <c r="R67">
        <f t="shared" ref="R67:R130" si="12">IF(P67+Q67=1,1,0)</f>
        <v>0</v>
      </c>
    </row>
    <row r="68" spans="1:18" x14ac:dyDescent="0.25">
      <c r="A68">
        <f t="shared" si="11"/>
        <v>68</v>
      </c>
      <c r="C68" t="s">
        <v>36</v>
      </c>
      <c r="D68">
        <f>MATCH(C68,[2]NCBI_2012_annotations!$I$1:$I$4519,0)</f>
        <v>3514</v>
      </c>
      <c r="E68" t="str">
        <f>INDEX([2]NCBI_2012_annotations!$A$1:$M$4519,D68,10)</f>
        <v>b3650</v>
      </c>
      <c r="F68" t="e">
        <f>MATCH(E68,[1]Data2!$H$1:$H$4320,0)</f>
        <v>#N/A</v>
      </c>
      <c r="G68">
        <f>INDEX([1]Data2!$A$1:$I$4320,list!F29,1)</f>
        <v>29</v>
      </c>
      <c r="H68" t="str">
        <f>INDEX([1]Data2!$A$1:$I$4320,list!F29,2)</f>
        <v>F</v>
      </c>
      <c r="I68">
        <f>INDEX([1]Data2!$A$1:$I$4320,list!F29,3)</f>
        <v>4</v>
      </c>
      <c r="J68" t="str">
        <f t="shared" si="10"/>
        <v>29 F4</v>
      </c>
      <c r="K68">
        <f>MATCH(C68,C69:$C$495,0)+2</f>
        <v>65</v>
      </c>
      <c r="L68" t="str">
        <f t="shared" si="8"/>
        <v>C66</v>
      </c>
      <c r="M68">
        <f ca="1">MATCH(C68,INDIRECT(L68):$C$495,0)+A68</f>
        <v>71</v>
      </c>
      <c r="N68" t="str">
        <f t="shared" ca="1" si="9"/>
        <v>C72</v>
      </c>
      <c r="O68">
        <f ca="1">MATCH($C68,INDIRECT(N68):$C$495,0)+$A68</f>
        <v>128</v>
      </c>
      <c r="P68">
        <f>IF(OR(ISNUMBER(MATCH(C68,$C$1:C67,0))=TRUE,ISNUMBER(MATCH(C68,C69:$C$495,0))=TRUE),1,0)</f>
        <v>1</v>
      </c>
      <c r="Q68">
        <f>IF(OR(ISNUMBER(MATCH(C68,$C$1:C67,0))=TRUE,ISNUMBER(MATCH(C68,C69:$C$460,0))=TRUE),1,0)</f>
        <v>1</v>
      </c>
      <c r="R68">
        <f t="shared" si="12"/>
        <v>0</v>
      </c>
    </row>
    <row r="69" spans="1:18" x14ac:dyDescent="0.25">
      <c r="A69">
        <f t="shared" si="11"/>
        <v>69</v>
      </c>
      <c r="C69" t="s">
        <v>37</v>
      </c>
      <c r="D69">
        <f>MATCH(C69,[2]NCBI_2012_annotations!$I$1:$I$4519,0)</f>
        <v>3831</v>
      </c>
      <c r="E69" t="str">
        <f>INDEX([2]NCBI_2012_annotations!$A$1:$M$4519,D69,10)</f>
        <v>b3988</v>
      </c>
      <c r="F69" t="e">
        <f>MATCH(E69,[1]Data2!$H$1:$H$4320,0)</f>
        <v>#N/A</v>
      </c>
      <c r="G69">
        <f>INDEX([1]Data2!$A$1:$I$4320,list!F30,1)</f>
        <v>31</v>
      </c>
      <c r="H69" t="str">
        <f>INDEX([1]Data2!$A$1:$I$4320,list!F30,2)</f>
        <v>H</v>
      </c>
      <c r="I69">
        <f>INDEX([1]Data2!$A$1:$I$4320,list!F30,3)</f>
        <v>3</v>
      </c>
      <c r="J69" t="str">
        <f t="shared" si="10"/>
        <v>31 H3</v>
      </c>
      <c r="K69">
        <f>MATCH(C69,C70:$C$495,0)+2</f>
        <v>7</v>
      </c>
      <c r="L69" t="str">
        <f t="shared" si="8"/>
        <v>C8</v>
      </c>
      <c r="M69">
        <f ca="1">MATCH(C69,INDIRECT(L69):$C$495,0)+A69</f>
        <v>131</v>
      </c>
      <c r="N69" t="str">
        <f t="shared" ca="1" si="9"/>
        <v>C132</v>
      </c>
      <c r="O69">
        <f ca="1">MATCH($C69,INDIRECT(N69):$C$495,0)+$A69</f>
        <v>135</v>
      </c>
      <c r="P69">
        <f>IF(OR(ISNUMBER(MATCH(C69,$C$1:C68,0))=TRUE,ISNUMBER(MATCH(C69,C70:$C$495,0))=TRUE),1,0)</f>
        <v>1</v>
      </c>
      <c r="Q69">
        <f>IF(OR(ISNUMBER(MATCH(C69,$C$1:C68,0))=TRUE,ISNUMBER(MATCH(C69,C70:$C$460,0))=TRUE),1,0)</f>
        <v>1</v>
      </c>
      <c r="R69">
        <f t="shared" si="12"/>
        <v>0</v>
      </c>
    </row>
    <row r="70" spans="1:18" x14ac:dyDescent="0.25">
      <c r="A70">
        <f t="shared" si="11"/>
        <v>70</v>
      </c>
      <c r="B70" t="s">
        <v>119</v>
      </c>
      <c r="C70" t="s">
        <v>70</v>
      </c>
      <c r="D70">
        <f>MATCH(C70,[2]NCBI_2012_annotations!$I$1:$I$4519,0)</f>
        <v>61</v>
      </c>
      <c r="E70" t="str">
        <f>INDEX([2]NCBI_2012_annotations!$A$1:$M$4519,D70,10)</f>
        <v>b0060</v>
      </c>
      <c r="F70">
        <f>MATCH(E70,[1]Data2!$H$1:$H$4320,0)</f>
        <v>4069</v>
      </c>
      <c r="G70">
        <f>INDEX([1]Data2!$A$1:$I$4320,list!F70,1)</f>
        <v>85</v>
      </c>
      <c r="H70" t="str">
        <f>INDEX([1]Data2!$A$1:$I$4320,list!F70,2)</f>
        <v>E</v>
      </c>
      <c r="I70">
        <f>INDEX([1]Data2!$A$1:$I$4320,list!F70,3)</f>
        <v>5</v>
      </c>
      <c r="J70" t="str">
        <f t="shared" si="10"/>
        <v>85 E5</v>
      </c>
      <c r="K70" t="e">
        <f>MATCH(C70,C71:$C$495,0)+2</f>
        <v>#N/A</v>
      </c>
      <c r="L70" t="e">
        <f t="shared" ref="L70:L130" si="13">CONCATENATE("C",K70+1)</f>
        <v>#N/A</v>
      </c>
      <c r="M70" t="e">
        <f ca="1">MATCH(C70,INDIRECT(L70):$C$495,0)+A70</f>
        <v>#N/A</v>
      </c>
      <c r="N70" t="e">
        <f t="shared" ref="N70:N130" ca="1" si="14">CONCATENATE("C",M70+1)</f>
        <v>#N/A</v>
      </c>
      <c r="O70" t="e">
        <f ca="1">MATCH($C70,INDIRECT(N70):$C$495,0)+$A70</f>
        <v>#N/A</v>
      </c>
      <c r="P70">
        <f>IF(OR(ISNUMBER(MATCH(C70,$C$1:C69,0))=TRUE,ISNUMBER(MATCH(C70,C71:$C$495,0))=TRUE),1,0)</f>
        <v>1</v>
      </c>
      <c r="Q70">
        <f>IF(OR(ISNUMBER(MATCH(C70,$C$1:C69,0))=TRUE,ISNUMBER(MATCH(C70,C71:$C$460,0))=TRUE),1,0)</f>
        <v>1</v>
      </c>
      <c r="R70">
        <f t="shared" si="12"/>
        <v>0</v>
      </c>
    </row>
    <row r="71" spans="1:18" x14ac:dyDescent="0.25">
      <c r="A71">
        <f t="shared" si="11"/>
        <v>71</v>
      </c>
      <c r="C71" t="s">
        <v>76</v>
      </c>
      <c r="D71">
        <f>MATCH(C71,[2]NCBI_2012_annotations!$I$1:$I$4519,0)</f>
        <v>1077</v>
      </c>
      <c r="E71" t="str">
        <f>INDEX([2]NCBI_2012_annotations!$A$1:$M$4519,D71,10)</f>
        <v>b1111</v>
      </c>
      <c r="F71">
        <f>MATCH(E71,[1]Data2!$H$1:$H$4320,0)</f>
        <v>3611</v>
      </c>
      <c r="G71">
        <f>INDEX([1]Data2!$A$1:$I$4320,list!F71,1)</f>
        <v>75</v>
      </c>
      <c r="H71" t="str">
        <f>INDEX([1]Data2!$A$1:$I$4320,list!F71,2)</f>
        <v>B</v>
      </c>
      <c r="I71">
        <f>INDEX([1]Data2!$A$1:$I$4320,list!F71,3)</f>
        <v>8</v>
      </c>
      <c r="J71" t="str">
        <f t="shared" ref="J71:J119" si="15">CONCATENATE(G71," ",H71,I71)</f>
        <v>75 B8</v>
      </c>
      <c r="K71">
        <f>MATCH(C71,C72:$C$495,0)+2</f>
        <v>420</v>
      </c>
      <c r="L71" t="str">
        <f t="shared" si="13"/>
        <v>C421</v>
      </c>
      <c r="M71">
        <f ca="1">MATCH(C71,INDIRECT(L71):$C$495,0)+A71</f>
        <v>140</v>
      </c>
      <c r="N71" t="str">
        <f t="shared" ca="1" si="14"/>
        <v>C141</v>
      </c>
      <c r="O71">
        <f ca="1">MATCH($C71,INDIRECT(N71):$C$495,0)+$A71</f>
        <v>420</v>
      </c>
      <c r="P71">
        <f>IF(OR(ISNUMBER(MATCH(C71,$C$1:C70,0))=TRUE,ISNUMBER(MATCH(C71,C72:$C$495,0))=TRUE),1,0)</f>
        <v>1</v>
      </c>
      <c r="Q71">
        <f>IF(OR(ISNUMBER(MATCH(C71,$C$1:C70,0))=TRUE,ISNUMBER(MATCH(C71,C72:$C$460,0))=TRUE),1,0)</f>
        <v>0</v>
      </c>
      <c r="R71">
        <f t="shared" si="12"/>
        <v>1</v>
      </c>
    </row>
    <row r="72" spans="1:18" x14ac:dyDescent="0.25">
      <c r="A72">
        <f t="shared" si="11"/>
        <v>72</v>
      </c>
      <c r="C72" t="s">
        <v>73</v>
      </c>
      <c r="D72">
        <f>MATCH(C72,[2]NCBI_2012_annotations!$I$1:$I$4519,0)</f>
        <v>1250</v>
      </c>
      <c r="E72" t="str">
        <f>INDEX([2]NCBI_2012_annotations!$A$1:$M$4519,D72,10)</f>
        <v>b1292</v>
      </c>
      <c r="F72">
        <f>MATCH(E72,[1]Data2!$H$1:$H$4320,0)</f>
        <v>2626</v>
      </c>
      <c r="G72">
        <f>INDEX([1]Data2!$A$1:$I$4320,list!F72,1)</f>
        <v>55</v>
      </c>
      <c r="H72" t="str">
        <f>INDEX([1]Data2!$A$1:$I$4320,list!F72,2)</f>
        <v>A</v>
      </c>
      <c r="I72">
        <f>INDEX([1]Data2!$A$1:$I$4320,list!F72,3)</f>
        <v>5</v>
      </c>
      <c r="J72" t="str">
        <f t="shared" si="15"/>
        <v>55 A5</v>
      </c>
      <c r="K72">
        <f>MATCH(C72,C73:$C$495,0)+2</f>
        <v>236</v>
      </c>
      <c r="L72" t="str">
        <f t="shared" si="13"/>
        <v>C237</v>
      </c>
      <c r="M72">
        <f ca="1">MATCH(C72,INDIRECT(L72):$C$495,0)+A72</f>
        <v>142</v>
      </c>
      <c r="N72" t="str">
        <f t="shared" ca="1" si="14"/>
        <v>C143</v>
      </c>
      <c r="O72">
        <f ca="1">MATCH($C72,INDIRECT(N72):$C$495,0)+$A72</f>
        <v>236</v>
      </c>
      <c r="P72">
        <f>IF(OR(ISNUMBER(MATCH(C72,$C$1:C71,0))=TRUE,ISNUMBER(MATCH(C72,C73:$C$495,0))=TRUE),1,0)</f>
        <v>1</v>
      </c>
      <c r="Q72">
        <f>IF(OR(ISNUMBER(MATCH(C72,$C$1:C71,0))=TRUE,ISNUMBER(MATCH(C72,C73:$C$460,0))=TRUE),1,0)</f>
        <v>1</v>
      </c>
      <c r="R72">
        <f t="shared" si="12"/>
        <v>0</v>
      </c>
    </row>
    <row r="73" spans="1:18" x14ac:dyDescent="0.25">
      <c r="A73">
        <f t="shared" si="11"/>
        <v>73</v>
      </c>
      <c r="C73" t="s">
        <v>77</v>
      </c>
      <c r="D73">
        <f>MATCH(C73,[2]NCBI_2012_annotations!$I$1:$I$4519,0)</f>
        <v>3558</v>
      </c>
      <c r="E73" t="str">
        <f>INDEX([2]NCBI_2012_annotations!$A$1:$M$4519,D73,10)</f>
        <v>b3699</v>
      </c>
      <c r="F73" t="e">
        <f>MATCH(E73,[1]Data2!$H$1:$H$4320,0)</f>
        <v>#N/A</v>
      </c>
      <c r="G73" t="e">
        <f>INDEX([1]Data2!$A$1:$I$4320,list!F73,1)</f>
        <v>#N/A</v>
      </c>
      <c r="H73" t="e">
        <f>INDEX([1]Data2!$A$1:$I$4320,list!F73,2)</f>
        <v>#N/A</v>
      </c>
      <c r="I73" t="e">
        <f>INDEX([1]Data2!$A$1:$I$4320,list!F73,3)</f>
        <v>#N/A</v>
      </c>
      <c r="J73" t="e">
        <f t="shared" si="15"/>
        <v>#N/A</v>
      </c>
      <c r="K73">
        <f>MATCH(C73,C74:$C$495,0)+2</f>
        <v>373</v>
      </c>
      <c r="L73" t="str">
        <f t="shared" si="13"/>
        <v>C374</v>
      </c>
      <c r="M73">
        <f ca="1">MATCH(C73,INDIRECT(L73):$C$495,0)+A73</f>
        <v>144</v>
      </c>
      <c r="N73" t="str">
        <f t="shared" ca="1" si="14"/>
        <v>C145</v>
      </c>
      <c r="O73">
        <f ca="1">MATCH($C73,INDIRECT(N73):$C$495,0)+$A73</f>
        <v>373</v>
      </c>
      <c r="P73">
        <f>IF(OR(ISNUMBER(MATCH(C73,$C$1:C72,0))=TRUE,ISNUMBER(MATCH(C73,C74:$C$495,0))=TRUE),1,0)</f>
        <v>1</v>
      </c>
      <c r="Q73">
        <f>IF(OR(ISNUMBER(MATCH(C73,$C$1:C72,0))=TRUE,ISNUMBER(MATCH(C73,C74:$C$460,0))=TRUE),1,0)</f>
        <v>1</v>
      </c>
      <c r="R73">
        <f t="shared" si="12"/>
        <v>0</v>
      </c>
    </row>
    <row r="74" spans="1:18" x14ac:dyDescent="0.25">
      <c r="A74">
        <f t="shared" si="11"/>
        <v>74</v>
      </c>
      <c r="C74" t="s">
        <v>37</v>
      </c>
      <c r="D74">
        <f>MATCH(C74,[2]NCBI_2012_annotations!$I$1:$I$4519,0)</f>
        <v>3831</v>
      </c>
      <c r="E74" t="str">
        <f>INDEX([2]NCBI_2012_annotations!$A$1:$M$4519,D74,10)</f>
        <v>b3988</v>
      </c>
      <c r="F74" t="e">
        <f>MATCH(E74,[1]Data2!$H$1:$H$4320,0)</f>
        <v>#N/A</v>
      </c>
      <c r="G74" t="e">
        <f>INDEX([1]Data2!$A$1:$I$4320,list!F74,1)</f>
        <v>#N/A</v>
      </c>
      <c r="H74" t="e">
        <f>INDEX([1]Data2!$A$1:$I$4320,list!F74,2)</f>
        <v>#N/A</v>
      </c>
      <c r="I74" t="e">
        <f>INDEX([1]Data2!$A$1:$I$4320,list!F74,3)</f>
        <v>#N/A</v>
      </c>
      <c r="J74" t="e">
        <f t="shared" si="15"/>
        <v>#N/A</v>
      </c>
      <c r="K74">
        <f>MATCH(C74,C75:$C$495,0)+2</f>
        <v>50</v>
      </c>
      <c r="L74" t="str">
        <f t="shared" si="13"/>
        <v>C51</v>
      </c>
      <c r="M74">
        <f ca="1">MATCH(C74,INDIRECT(L74):$C$495,0)+A74</f>
        <v>93</v>
      </c>
      <c r="N74" t="str">
        <f t="shared" ca="1" si="14"/>
        <v>C94</v>
      </c>
      <c r="O74">
        <f ca="1">MATCH($C74,INDIRECT(N74):$C$495,0)+$A74</f>
        <v>103</v>
      </c>
      <c r="P74">
        <f>IF(OR(ISNUMBER(MATCH(C74,$C$1:C73,0))=TRUE,ISNUMBER(MATCH(C74,C75:$C$495,0))=TRUE),1,0)</f>
        <v>1</v>
      </c>
      <c r="Q74">
        <f>IF(OR(ISNUMBER(MATCH(C74,$C$1:C73,0))=TRUE,ISNUMBER(MATCH(C74,C75:$C$460,0))=TRUE),1,0)</f>
        <v>1</v>
      </c>
      <c r="R74">
        <f t="shared" si="12"/>
        <v>0</v>
      </c>
    </row>
    <row r="75" spans="1:18" x14ac:dyDescent="0.25">
      <c r="A75">
        <f t="shared" si="11"/>
        <v>75</v>
      </c>
      <c r="C75" t="s">
        <v>78</v>
      </c>
      <c r="D75">
        <f>MATCH(C75,[2]NCBI_2012_annotations!$I$1:$I$4519,0)</f>
        <v>4148</v>
      </c>
      <c r="E75" t="str">
        <f>INDEX([2]NCBI_2012_annotations!$A$1:$M$4519,D75,10)</f>
        <v>b4317</v>
      </c>
      <c r="F75">
        <f>MATCH(E75,[1]Data2!$H$1:$H$4320,0)</f>
        <v>328</v>
      </c>
      <c r="G75">
        <f>INDEX([1]Data2!$A$1:$I$4320,list!F75,1)</f>
        <v>7</v>
      </c>
      <c r="H75" t="str">
        <f>INDEX([1]Data2!$A$1:$I$4320,list!F75,2)</f>
        <v>G</v>
      </c>
      <c r="I75">
        <f>INDEX([1]Data2!$A$1:$I$4320,list!F75,3)</f>
        <v>5</v>
      </c>
      <c r="J75" t="str">
        <f t="shared" si="15"/>
        <v>7 G5</v>
      </c>
      <c r="K75" t="e">
        <f>MATCH(C75,C76:$C$495,0)+2</f>
        <v>#N/A</v>
      </c>
      <c r="L75" t="e">
        <f t="shared" si="13"/>
        <v>#N/A</v>
      </c>
      <c r="M75" t="e">
        <f ca="1">MATCH(C75,INDIRECT(L75):$C$495,0)+A75</f>
        <v>#N/A</v>
      </c>
      <c r="N75" t="e">
        <f t="shared" ca="1" si="14"/>
        <v>#N/A</v>
      </c>
      <c r="O75" t="e">
        <f ca="1">MATCH($C75,INDIRECT(N75):$C$495,0)+$A75</f>
        <v>#N/A</v>
      </c>
      <c r="P75">
        <f>IF(OR(ISNUMBER(MATCH(C75,$C$1:C74,0))=TRUE,ISNUMBER(MATCH(C75,C76:$C$495,0))=TRUE),1,0)</f>
        <v>0</v>
      </c>
      <c r="Q75">
        <f>IF(OR(ISNUMBER(MATCH(C75,$C$1:C74,0))=TRUE,ISNUMBER(MATCH(C75,C76:$C$460,0))=TRUE),1,0)</f>
        <v>0</v>
      </c>
      <c r="R75">
        <f t="shared" si="12"/>
        <v>0</v>
      </c>
    </row>
    <row r="76" spans="1:18" x14ac:dyDescent="0.25">
      <c r="A76">
        <f t="shared" si="11"/>
        <v>76</v>
      </c>
      <c r="C76" t="s">
        <v>79</v>
      </c>
      <c r="D76">
        <f>MATCH(C76,[2]NCBI_2012_annotations!$I$1:$I$4519,0)</f>
        <v>4218</v>
      </c>
      <c r="E76" t="str">
        <f>INDEX([2]NCBI_2012_annotations!$A$1:$M$4519,D76,10)</f>
        <v>b4390</v>
      </c>
      <c r="F76">
        <f>MATCH(E76,[1]Data2!$H$1:$H$4320,0)</f>
        <v>3779</v>
      </c>
      <c r="G76">
        <f>INDEX([1]Data2!$A$1:$I$4320,list!F76,1)</f>
        <v>79</v>
      </c>
      <c r="H76" t="str">
        <f>INDEX([1]Data2!$A$1:$I$4320,list!F76,2)</f>
        <v>B</v>
      </c>
      <c r="I76">
        <f>INDEX([1]Data2!$A$1:$I$4320,list!F76,3)</f>
        <v>5</v>
      </c>
      <c r="J76" t="str">
        <f t="shared" si="15"/>
        <v>79 B5</v>
      </c>
      <c r="K76" t="e">
        <f>MATCH(C76,C77:$C$495,0)+2</f>
        <v>#N/A</v>
      </c>
      <c r="L76" t="e">
        <f t="shared" si="13"/>
        <v>#N/A</v>
      </c>
      <c r="M76" t="e">
        <f ca="1">MATCH(C76,INDIRECT(L76):$C$495,0)+A76</f>
        <v>#N/A</v>
      </c>
      <c r="N76" t="e">
        <f t="shared" ca="1" si="14"/>
        <v>#N/A</v>
      </c>
      <c r="O76" t="e">
        <f ca="1">MATCH($C76,INDIRECT(N76):$C$495,0)+$A76</f>
        <v>#N/A</v>
      </c>
      <c r="P76">
        <f>IF(OR(ISNUMBER(MATCH(C76,$C$1:C75,0))=TRUE,ISNUMBER(MATCH(C76,C77:$C$495,0))=TRUE),1,0)</f>
        <v>0</v>
      </c>
      <c r="Q76">
        <f>IF(OR(ISNUMBER(MATCH(C76,$C$1:C75,0))=TRUE,ISNUMBER(MATCH(C76,C77:$C$460,0))=TRUE),1,0)</f>
        <v>0</v>
      </c>
      <c r="R76">
        <f t="shared" si="12"/>
        <v>0</v>
      </c>
    </row>
    <row r="77" spans="1:18" x14ac:dyDescent="0.25">
      <c r="A77">
        <f t="shared" si="11"/>
        <v>77</v>
      </c>
      <c r="C77" t="s">
        <v>80</v>
      </c>
      <c r="D77">
        <f>MATCH(C77,[2]NCBI_2012_annotations!$I$1:$I$4519,0)</f>
        <v>91</v>
      </c>
      <c r="E77" t="str">
        <f>INDEX([2]NCBI_2012_annotations!$A$1:$M$4519,D77,10)</f>
        <v>b0091</v>
      </c>
      <c r="F77" t="e">
        <f>MATCH(E77,[1]Data2!$H$1:$H$4320,0)</f>
        <v>#N/A</v>
      </c>
      <c r="G77" t="e">
        <f>INDEX([1]Data2!$A$1:$I$4320,list!F77,1)</f>
        <v>#N/A</v>
      </c>
      <c r="H77" t="e">
        <f>INDEX([1]Data2!$A$1:$I$4320,list!F77,2)</f>
        <v>#N/A</v>
      </c>
      <c r="I77" t="e">
        <f>INDEX([1]Data2!$A$1:$I$4320,list!F77,3)</f>
        <v>#N/A</v>
      </c>
      <c r="J77" t="e">
        <f t="shared" si="15"/>
        <v>#N/A</v>
      </c>
      <c r="K77" t="e">
        <f>MATCH(C77,C78:$C$495,0)+2</f>
        <v>#N/A</v>
      </c>
      <c r="L77" t="e">
        <f t="shared" si="13"/>
        <v>#N/A</v>
      </c>
      <c r="M77" t="e">
        <f ca="1">MATCH(C77,INDIRECT(L77):$C$495,0)+A77</f>
        <v>#N/A</v>
      </c>
      <c r="N77" t="e">
        <f t="shared" ca="1" si="14"/>
        <v>#N/A</v>
      </c>
      <c r="O77" t="e">
        <f ca="1">MATCH($C77,INDIRECT(N77):$C$495,0)+$A77</f>
        <v>#N/A</v>
      </c>
      <c r="P77">
        <f>IF(OR(ISNUMBER(MATCH(C77,$C$1:C76,0))=TRUE,ISNUMBER(MATCH(C77,C78:$C$495,0))=TRUE),1,0)</f>
        <v>0</v>
      </c>
      <c r="Q77">
        <f>IF(OR(ISNUMBER(MATCH(C77,$C$1:C76,0))=TRUE,ISNUMBER(MATCH(C77,C78:$C$460,0))=TRUE),1,0)</f>
        <v>0</v>
      </c>
      <c r="R77">
        <f t="shared" si="12"/>
        <v>0</v>
      </c>
    </row>
    <row r="78" spans="1:18" x14ac:dyDescent="0.25">
      <c r="A78">
        <f t="shared" si="11"/>
        <v>78</v>
      </c>
      <c r="C78" t="s">
        <v>81</v>
      </c>
      <c r="D78">
        <f>MATCH(C78,[2]NCBI_2012_annotations!$I$1:$I$4519,0)</f>
        <v>1248</v>
      </c>
      <c r="E78" t="str">
        <f>INDEX([2]NCBI_2012_annotations!$A$1:$M$4519,D78,10)</f>
        <v>b1290</v>
      </c>
      <c r="F78">
        <f>MATCH(E78,[1]Data2!$H$1:$H$4320,0)</f>
        <v>2186</v>
      </c>
      <c r="G78">
        <f>INDEX([1]Data2!$A$1:$I$4320,list!F78,1)</f>
        <v>45</v>
      </c>
      <c r="H78" t="str">
        <f>INDEX([1]Data2!$A$1:$I$4320,list!F78,2)</f>
        <v>A</v>
      </c>
      <c r="I78">
        <f>INDEX([1]Data2!$A$1:$I$4320,list!F78,3)</f>
        <v>10</v>
      </c>
      <c r="J78" t="str">
        <f t="shared" si="15"/>
        <v>45 A10</v>
      </c>
      <c r="K78">
        <f>MATCH(C78,C79:$C$495,0)+2</f>
        <v>210</v>
      </c>
      <c r="L78" t="str">
        <f t="shared" si="13"/>
        <v>C211</v>
      </c>
      <c r="M78">
        <f ca="1">MATCH(C78,INDIRECT(L78):$C$495,0)+A78</f>
        <v>154</v>
      </c>
      <c r="N78" t="str">
        <f t="shared" ca="1" si="14"/>
        <v>C155</v>
      </c>
      <c r="O78">
        <f ca="1">MATCH($C78,INDIRECT(N78):$C$495,0)+$A78</f>
        <v>210</v>
      </c>
      <c r="P78">
        <f>IF(OR(ISNUMBER(MATCH(C78,$C$1:C77,0))=TRUE,ISNUMBER(MATCH(C78,C79:$C$495,0))=TRUE),1,0)</f>
        <v>1</v>
      </c>
      <c r="Q78">
        <f>IF(OR(ISNUMBER(MATCH(C78,$C$1:C77,0))=TRUE,ISNUMBER(MATCH(C78,C79:$C$460,0))=TRUE),1,0)</f>
        <v>1</v>
      </c>
      <c r="R78">
        <f t="shared" si="12"/>
        <v>0</v>
      </c>
    </row>
    <row r="79" spans="1:18" x14ac:dyDescent="0.25">
      <c r="A79">
        <f t="shared" si="11"/>
        <v>79</v>
      </c>
      <c r="C79" t="s">
        <v>82</v>
      </c>
      <c r="D79">
        <f>MATCH(C79,[2]NCBI_2012_annotations!$I$1:$I$4519,0)</f>
        <v>3598</v>
      </c>
      <c r="E79" t="str">
        <f>INDEX([2]NCBI_2012_annotations!$A$1:$M$4519,D79,10)</f>
        <v>b3739</v>
      </c>
      <c r="F79">
        <f>MATCH(E79,[1]Data2!$H$1:$H$4320,0)</f>
        <v>3376</v>
      </c>
      <c r="G79">
        <f>INDEX([1]Data2!$A$1:$I$4320,list!F79,1)</f>
        <v>71</v>
      </c>
      <c r="H79" t="str">
        <f>INDEX([1]Data2!$A$1:$I$4320,list!F79,2)</f>
        <v>G</v>
      </c>
      <c r="I79">
        <f>INDEX([1]Data2!$A$1:$I$4320,list!F79,3)</f>
        <v>2</v>
      </c>
      <c r="J79" t="str">
        <f t="shared" si="15"/>
        <v>71 G2</v>
      </c>
      <c r="K79" t="e">
        <f>MATCH(C79,C80:$C$495,0)+2</f>
        <v>#N/A</v>
      </c>
      <c r="L79" t="e">
        <f t="shared" si="13"/>
        <v>#N/A</v>
      </c>
      <c r="M79" t="e">
        <f ca="1">MATCH(C79,INDIRECT(L79):$C$495,0)+A79</f>
        <v>#N/A</v>
      </c>
      <c r="N79" t="e">
        <f t="shared" ca="1" si="14"/>
        <v>#N/A</v>
      </c>
      <c r="O79" t="e">
        <f ca="1">MATCH($C79,INDIRECT(N79):$C$495,0)+$A79</f>
        <v>#N/A</v>
      </c>
      <c r="P79">
        <f>IF(OR(ISNUMBER(MATCH(C79,$C$1:C78,0))=TRUE,ISNUMBER(MATCH(C79,C80:$C$495,0))=TRUE),1,0)</f>
        <v>0</v>
      </c>
      <c r="Q79">
        <f>IF(OR(ISNUMBER(MATCH(C79,$C$1:C78,0))=TRUE,ISNUMBER(MATCH(C79,C80:$C$460,0))=TRUE),1,0)</f>
        <v>0</v>
      </c>
      <c r="R79">
        <f t="shared" si="12"/>
        <v>0</v>
      </c>
    </row>
    <row r="80" spans="1:18" x14ac:dyDescent="0.25">
      <c r="A80">
        <f t="shared" si="11"/>
        <v>80</v>
      </c>
      <c r="C80" t="s">
        <v>83</v>
      </c>
      <c r="D80">
        <f>MATCH(C80,[2]NCBI_2012_annotations!$I$1:$I$4519,0)</f>
        <v>3599</v>
      </c>
      <c r="E80" t="str">
        <f>INDEX([2]NCBI_2012_annotations!$A$1:$M$4519,D80,10)</f>
        <v>b3740</v>
      </c>
      <c r="F80">
        <f>MATCH(E80,[1]Data2!$H$1:$H$4320,0)</f>
        <v>3850</v>
      </c>
      <c r="G80">
        <f>INDEX([1]Data2!$A$1:$I$4320,list!F80,1)</f>
        <v>81</v>
      </c>
      <c r="H80" t="str">
        <f>INDEX([1]Data2!$A$1:$I$4320,list!F80,2)</f>
        <v>A</v>
      </c>
      <c r="I80">
        <f>INDEX([1]Data2!$A$1:$I$4320,list!F80,3)</f>
        <v>2</v>
      </c>
      <c r="J80" t="str">
        <f t="shared" si="15"/>
        <v>81 A2</v>
      </c>
      <c r="K80" t="e">
        <f>MATCH(C80,C81:$C$495,0)+2</f>
        <v>#N/A</v>
      </c>
      <c r="L80" t="e">
        <f t="shared" si="13"/>
        <v>#N/A</v>
      </c>
      <c r="M80" t="e">
        <f ca="1">MATCH(C80,INDIRECT(L80):$C$495,0)+A80</f>
        <v>#N/A</v>
      </c>
      <c r="N80" t="e">
        <f t="shared" ca="1" si="14"/>
        <v>#N/A</v>
      </c>
      <c r="O80" t="e">
        <f ca="1">MATCH($C80,INDIRECT(N80):$C$495,0)+$A80</f>
        <v>#N/A</v>
      </c>
      <c r="P80">
        <f>IF(OR(ISNUMBER(MATCH(C80,$C$1:C79,0))=TRUE,ISNUMBER(MATCH(C80,C81:$C$495,0))=TRUE),1,0)</f>
        <v>0</v>
      </c>
      <c r="Q80">
        <f>IF(OR(ISNUMBER(MATCH(C80,$C$1:C79,0))=TRUE,ISNUMBER(MATCH(C80,C81:$C$460,0))=TRUE),1,0)</f>
        <v>0</v>
      </c>
      <c r="R80">
        <f t="shared" si="12"/>
        <v>0</v>
      </c>
    </row>
    <row r="81" spans="1:18" x14ac:dyDescent="0.25">
      <c r="A81">
        <f t="shared" si="11"/>
        <v>81</v>
      </c>
      <c r="C81" t="s">
        <v>84</v>
      </c>
      <c r="D81">
        <f>MATCH(C81,[2]NCBI_2012_annotations!$I$1:$I$4519,0)</f>
        <v>1816</v>
      </c>
      <c r="E81" t="str">
        <f>INDEX([2]NCBI_2012_annotations!$A$1:$M$4519,D81,10)</f>
        <v>b1876</v>
      </c>
      <c r="F81" t="e">
        <f>MATCH(E81,[1]Data2!$H$1:$H$4320,0)</f>
        <v>#N/A</v>
      </c>
      <c r="G81" t="e">
        <f>INDEX([1]Data2!$A$1:$I$4320,list!F81,1)</f>
        <v>#N/A</v>
      </c>
      <c r="H81" t="e">
        <f>INDEX([1]Data2!$A$1:$I$4320,list!F81,2)</f>
        <v>#N/A</v>
      </c>
      <c r="I81" t="e">
        <f>INDEX([1]Data2!$A$1:$I$4320,list!F81,3)</f>
        <v>#N/A</v>
      </c>
      <c r="J81" t="e">
        <f t="shared" si="15"/>
        <v>#N/A</v>
      </c>
      <c r="K81" t="e">
        <f>MATCH(C81,C82:$C$495,0)+2</f>
        <v>#N/A</v>
      </c>
      <c r="L81" t="e">
        <f t="shared" si="13"/>
        <v>#N/A</v>
      </c>
      <c r="M81" t="e">
        <f ca="1">MATCH(C81,INDIRECT(L81):$C$495,0)+A81</f>
        <v>#N/A</v>
      </c>
      <c r="N81" t="e">
        <f t="shared" ca="1" si="14"/>
        <v>#N/A</v>
      </c>
      <c r="O81" t="e">
        <f ca="1">MATCH($C81,INDIRECT(N81):$C$495,0)+$A81</f>
        <v>#N/A</v>
      </c>
      <c r="P81">
        <f>IF(OR(ISNUMBER(MATCH(C81,$C$1:C80,0))=TRUE,ISNUMBER(MATCH(C81,C82:$C$495,0))=TRUE),1,0)</f>
        <v>0</v>
      </c>
      <c r="Q81">
        <f>IF(OR(ISNUMBER(MATCH(C81,$C$1:C80,0))=TRUE,ISNUMBER(MATCH(C81,C82:$C$460,0))=TRUE),1,0)</f>
        <v>0</v>
      </c>
      <c r="R81">
        <f t="shared" si="12"/>
        <v>0</v>
      </c>
    </row>
    <row r="82" spans="1:18" x14ac:dyDescent="0.25">
      <c r="A82">
        <f t="shared" si="11"/>
        <v>82</v>
      </c>
      <c r="C82" t="s">
        <v>85</v>
      </c>
      <c r="D82">
        <f>MATCH(C82,[2]NCBI_2012_annotations!$I$1:$I$4519,0)</f>
        <v>1817</v>
      </c>
      <c r="E82" t="str">
        <f>INDEX([2]NCBI_2012_annotations!$A$1:$M$4519,D82,10)</f>
        <v>b1877</v>
      </c>
      <c r="F82">
        <f>MATCH(E82,[1]Data2!$H$1:$H$4320,0)</f>
        <v>3695</v>
      </c>
      <c r="G82">
        <f>INDEX([1]Data2!$A$1:$I$4320,list!F82,1)</f>
        <v>77</v>
      </c>
      <c r="H82" t="str">
        <f>INDEX([1]Data2!$A$1:$I$4320,list!F82,2)</f>
        <v>F</v>
      </c>
      <c r="I82">
        <f>INDEX([1]Data2!$A$1:$I$4320,list!F82,3)</f>
        <v>6</v>
      </c>
      <c r="J82" t="str">
        <f t="shared" si="15"/>
        <v>77 F6</v>
      </c>
      <c r="K82" t="e">
        <f>MATCH(C82,C83:$C$495,0)+2</f>
        <v>#N/A</v>
      </c>
      <c r="L82" t="e">
        <f t="shared" si="13"/>
        <v>#N/A</v>
      </c>
      <c r="M82" t="e">
        <f ca="1">MATCH(C82,INDIRECT(L82):$C$495,0)+A82</f>
        <v>#N/A</v>
      </c>
      <c r="N82" t="e">
        <f t="shared" ca="1" si="14"/>
        <v>#N/A</v>
      </c>
      <c r="O82" t="e">
        <f ca="1">MATCH($C82,INDIRECT(N82):$C$495,0)+$A82</f>
        <v>#N/A</v>
      </c>
      <c r="P82">
        <f>IF(OR(ISNUMBER(MATCH(C82,$C$1:C81,0))=TRUE,ISNUMBER(MATCH(C82,C83:$C$495,0))=TRUE),1,0)</f>
        <v>0</v>
      </c>
      <c r="Q82">
        <f>IF(OR(ISNUMBER(MATCH(C82,$C$1:C81,0))=TRUE,ISNUMBER(MATCH(C82,C83:$C$460,0))=TRUE),1,0)</f>
        <v>0</v>
      </c>
      <c r="R82">
        <f t="shared" si="12"/>
        <v>0</v>
      </c>
    </row>
    <row r="83" spans="1:18" x14ac:dyDescent="0.25">
      <c r="A83">
        <f t="shared" si="11"/>
        <v>83</v>
      </c>
      <c r="C83" t="s">
        <v>86</v>
      </c>
      <c r="D83">
        <f>MATCH(C83,[2]NCBI_2012_annotations!$I$1:$I$4519,0)</f>
        <v>2120</v>
      </c>
      <c r="E83" t="str">
        <f>INDEX([2]NCBI_2012_annotations!$A$1:$M$4519,D83,10)</f>
        <v>b2201</v>
      </c>
      <c r="F83">
        <f>MATCH(E83,[1]Data2!$H$1:$H$4320,0)</f>
        <v>3280</v>
      </c>
      <c r="G83">
        <f>INDEX([1]Data2!$A$1:$I$4320,list!F83,1)</f>
        <v>69</v>
      </c>
      <c r="H83" t="str">
        <f>INDEX([1]Data2!$A$1:$I$4320,list!F83,2)</f>
        <v>G</v>
      </c>
      <c r="I83">
        <f>INDEX([1]Data2!$A$1:$I$4320,list!F83,3)</f>
        <v>2</v>
      </c>
      <c r="J83" t="str">
        <f t="shared" si="15"/>
        <v>69 G2</v>
      </c>
      <c r="K83" t="e">
        <f>MATCH(C83,C84:$C$495,0)+2</f>
        <v>#N/A</v>
      </c>
      <c r="L83" t="e">
        <f t="shared" si="13"/>
        <v>#N/A</v>
      </c>
      <c r="M83" t="e">
        <f ca="1">MATCH(C83,INDIRECT(L83):$C$495,0)+A83</f>
        <v>#N/A</v>
      </c>
      <c r="N83" t="e">
        <f t="shared" ca="1" si="14"/>
        <v>#N/A</v>
      </c>
      <c r="O83" t="e">
        <f ca="1">MATCH($C83,INDIRECT(N83):$C$495,0)+$A83</f>
        <v>#N/A</v>
      </c>
      <c r="P83">
        <f>IF(OR(ISNUMBER(MATCH(C83,$C$1:C82,0))=TRUE,ISNUMBER(MATCH(C83,C84:$C$495,0))=TRUE),1,0)</f>
        <v>0</v>
      </c>
      <c r="Q83">
        <f>IF(OR(ISNUMBER(MATCH(C83,$C$1:C82,0))=TRUE,ISNUMBER(MATCH(C83,C84:$C$460,0))=TRUE),1,0)</f>
        <v>0</v>
      </c>
      <c r="R83">
        <f t="shared" si="12"/>
        <v>0</v>
      </c>
    </row>
    <row r="84" spans="1:18" x14ac:dyDescent="0.25">
      <c r="A84">
        <f t="shared" si="11"/>
        <v>84</v>
      </c>
      <c r="C84" t="s">
        <v>87</v>
      </c>
      <c r="D84">
        <f>MATCH(C84,[2]NCBI_2012_annotations!$I$1:$I$4519,0)</f>
        <v>3754</v>
      </c>
      <c r="E84" t="str">
        <f>INDEX([2]NCBI_2012_annotations!$A$1:$M$4519,D84,10)</f>
        <v>b3907</v>
      </c>
      <c r="F84">
        <f>MATCH(E84,[1]Data2!$H$1:$H$4320,0)</f>
        <v>2681</v>
      </c>
      <c r="G84">
        <f>INDEX([1]Data2!$A$1:$I$4320,list!F84,1)</f>
        <v>55</v>
      </c>
      <c r="H84" t="str">
        <f>INDEX([1]Data2!$A$1:$I$4320,list!F84,2)</f>
        <v>H</v>
      </c>
      <c r="I84">
        <f>INDEX([1]Data2!$A$1:$I$4320,list!F84,3)</f>
        <v>11</v>
      </c>
      <c r="J84" t="str">
        <f t="shared" si="15"/>
        <v>55 H11</v>
      </c>
      <c r="K84" t="e">
        <f>MATCH(C84,C85:$C$495,0)+2</f>
        <v>#N/A</v>
      </c>
      <c r="L84" t="e">
        <f t="shared" si="13"/>
        <v>#N/A</v>
      </c>
      <c r="M84" t="e">
        <f ca="1">MATCH(C84,INDIRECT(L84):$C$495,0)+A84</f>
        <v>#N/A</v>
      </c>
      <c r="N84" t="e">
        <f t="shared" ca="1" si="14"/>
        <v>#N/A</v>
      </c>
      <c r="O84" t="e">
        <f ca="1">MATCH($C84,INDIRECT(N84):$C$495,0)+$A84</f>
        <v>#N/A</v>
      </c>
      <c r="P84">
        <f>IF(OR(ISNUMBER(MATCH(C84,$C$1:C83,0))=TRUE,ISNUMBER(MATCH(C84,C85:$C$495,0))=TRUE),1,0)</f>
        <v>0</v>
      </c>
      <c r="Q84">
        <f>IF(OR(ISNUMBER(MATCH(C84,$C$1:C83,0))=TRUE,ISNUMBER(MATCH(C84,C85:$C$460,0))=TRUE),1,0)</f>
        <v>0</v>
      </c>
      <c r="R84">
        <f t="shared" si="12"/>
        <v>0</v>
      </c>
    </row>
    <row r="85" spans="1:18" x14ac:dyDescent="0.25">
      <c r="A85">
        <f t="shared" si="11"/>
        <v>85</v>
      </c>
      <c r="C85" t="s">
        <v>88</v>
      </c>
      <c r="D85">
        <f>MATCH(C85,[2]NCBI_2012_annotations!$I$1:$I$4519,0)</f>
        <v>239</v>
      </c>
      <c r="E85" t="str">
        <f>INDEX([2]NCBI_2012_annotations!$A$1:$M$4519,D85,10)</f>
        <v>b0242</v>
      </c>
      <c r="F85">
        <f>MATCH(E85,[1]Data2!$H$1:$H$4320,0)</f>
        <v>1939</v>
      </c>
      <c r="G85">
        <f>INDEX([1]Data2!$A$1:$I$4320,list!F85,1)</f>
        <v>41</v>
      </c>
      <c r="H85" t="str">
        <f>INDEX([1]Data2!$A$1:$I$4320,list!F85,2)</f>
        <v>B</v>
      </c>
      <c r="I85">
        <f>INDEX([1]Data2!$A$1:$I$4320,list!F85,3)</f>
        <v>3</v>
      </c>
      <c r="J85" t="str">
        <f t="shared" si="15"/>
        <v>41 B3</v>
      </c>
      <c r="K85" t="e">
        <f>MATCH(C85,C86:$C$495,0)+2</f>
        <v>#N/A</v>
      </c>
      <c r="L85" t="e">
        <f t="shared" si="13"/>
        <v>#N/A</v>
      </c>
      <c r="M85" t="e">
        <f ca="1">MATCH(C85,INDIRECT(L85):$C$495,0)+A85</f>
        <v>#N/A</v>
      </c>
      <c r="N85" t="e">
        <f t="shared" ca="1" si="14"/>
        <v>#N/A</v>
      </c>
      <c r="O85" t="e">
        <f ca="1">MATCH($C85,INDIRECT(N85):$C$495,0)+$A85</f>
        <v>#N/A</v>
      </c>
      <c r="P85">
        <f>IF(OR(ISNUMBER(MATCH(C85,$C$1:C84,0))=TRUE,ISNUMBER(MATCH(C85,C86:$C$495,0))=TRUE),1,0)</f>
        <v>0</v>
      </c>
      <c r="Q85">
        <f>IF(OR(ISNUMBER(MATCH(C85,$C$1:C84,0))=TRUE,ISNUMBER(MATCH(C85,C86:$C$460,0))=TRUE),1,0)</f>
        <v>0</v>
      </c>
      <c r="R85">
        <f t="shared" si="12"/>
        <v>0</v>
      </c>
    </row>
    <row r="86" spans="1:18" x14ac:dyDescent="0.25">
      <c r="A86">
        <f t="shared" si="11"/>
        <v>86</v>
      </c>
      <c r="C86" t="s">
        <v>89</v>
      </c>
      <c r="D86">
        <f>MATCH(C86,[2]NCBI_2012_annotations!$I$1:$I$4519,0)</f>
        <v>253</v>
      </c>
      <c r="E86" t="str">
        <f>INDEX([2]NCBI_2012_annotations!$A$1:$M$4519,D86,10)</f>
        <v>b0258</v>
      </c>
      <c r="F86">
        <f>MATCH(E86,[1]Data2!$H$1:$H$4320,0)</f>
        <v>4182</v>
      </c>
      <c r="G86">
        <f>INDEX([1]Data2!$A$1:$I$4320,list!F86,1)</f>
        <v>87</v>
      </c>
      <c r="H86" t="str">
        <f>INDEX([1]Data2!$A$1:$I$4320,list!F86,2)</f>
        <v>F</v>
      </c>
      <c r="I86">
        <f>INDEX([1]Data2!$A$1:$I$4320,list!F86,3)</f>
        <v>7</v>
      </c>
      <c r="J86" t="str">
        <f t="shared" si="15"/>
        <v>87 F7</v>
      </c>
      <c r="K86" t="e">
        <f>MATCH(C86,C87:$C$495,0)+2</f>
        <v>#N/A</v>
      </c>
      <c r="L86" t="e">
        <f t="shared" si="13"/>
        <v>#N/A</v>
      </c>
      <c r="M86" t="e">
        <f ca="1">MATCH(C86,INDIRECT(L86):$C$495,0)+A86</f>
        <v>#N/A</v>
      </c>
      <c r="N86" t="e">
        <f t="shared" ca="1" si="14"/>
        <v>#N/A</v>
      </c>
      <c r="O86" t="e">
        <f ca="1">MATCH($C86,INDIRECT(N86):$C$495,0)+$A86</f>
        <v>#N/A</v>
      </c>
      <c r="P86">
        <f>IF(OR(ISNUMBER(MATCH(C86,$C$1:C85,0))=TRUE,ISNUMBER(MATCH(C86,C87:$C$495,0))=TRUE),1,0)</f>
        <v>0</v>
      </c>
      <c r="Q86">
        <f>IF(OR(ISNUMBER(MATCH(C86,$C$1:C85,0))=TRUE,ISNUMBER(MATCH(C86,C87:$C$460,0))=TRUE),1,0)</f>
        <v>0</v>
      </c>
      <c r="R86">
        <f t="shared" si="12"/>
        <v>0</v>
      </c>
    </row>
    <row r="87" spans="1:18" x14ac:dyDescent="0.25">
      <c r="A87">
        <f t="shared" si="11"/>
        <v>87</v>
      </c>
      <c r="C87" t="s">
        <v>90</v>
      </c>
      <c r="D87">
        <f>MATCH(C87,[2]NCBI_2012_annotations!$I$1:$I$4519,0)</f>
        <v>611</v>
      </c>
      <c r="E87" t="str">
        <f>INDEX([2]NCBI_2012_annotations!$A$1:$M$4519,D87,10)</f>
        <v>b0632</v>
      </c>
      <c r="F87">
        <f>MATCH(E87,[1]Data2!$H$1:$H$4320,0)</f>
        <v>372</v>
      </c>
      <c r="G87">
        <f>INDEX([1]Data2!$A$1:$I$4320,list!F87,1)</f>
        <v>7</v>
      </c>
      <c r="H87" t="str">
        <f>INDEX([1]Data2!$A$1:$I$4320,list!F87,2)</f>
        <v>C</v>
      </c>
      <c r="I87">
        <f>INDEX([1]Data2!$A$1:$I$4320,list!F87,3)</f>
        <v>11</v>
      </c>
      <c r="J87" t="str">
        <f t="shared" si="15"/>
        <v>7 C11</v>
      </c>
      <c r="K87" t="e">
        <f>MATCH(C87,C88:$C$495,0)+2</f>
        <v>#N/A</v>
      </c>
      <c r="L87" t="e">
        <f t="shared" si="13"/>
        <v>#N/A</v>
      </c>
      <c r="M87" t="e">
        <f ca="1">MATCH(C87,INDIRECT(L87):$C$495,0)+A87</f>
        <v>#N/A</v>
      </c>
      <c r="N87" t="e">
        <f t="shared" ca="1" si="14"/>
        <v>#N/A</v>
      </c>
      <c r="O87" t="e">
        <f ca="1">MATCH($C87,INDIRECT(N87):$C$495,0)+$A87</f>
        <v>#N/A</v>
      </c>
      <c r="P87">
        <f>IF(OR(ISNUMBER(MATCH(C87,$C$1:C86,0))=TRUE,ISNUMBER(MATCH(C87,C88:$C$495,0))=TRUE),1,0)</f>
        <v>0</v>
      </c>
      <c r="Q87">
        <f>IF(OR(ISNUMBER(MATCH(C87,$C$1:C86,0))=TRUE,ISNUMBER(MATCH(C87,C88:$C$460,0))=TRUE),1,0)</f>
        <v>0</v>
      </c>
      <c r="R87">
        <f t="shared" si="12"/>
        <v>0</v>
      </c>
    </row>
    <row r="88" spans="1:18" x14ac:dyDescent="0.25">
      <c r="A88">
        <f t="shared" si="11"/>
        <v>88</v>
      </c>
      <c r="C88" t="s">
        <v>91</v>
      </c>
      <c r="D88">
        <f>MATCH(C88,[2]NCBI_2012_annotations!$I$1:$I$4519,0)</f>
        <v>1197</v>
      </c>
      <c r="E88" t="str">
        <f>INDEX([2]NCBI_2012_annotations!$A$1:$M$4519,D88,10)</f>
        <v>b1237</v>
      </c>
      <c r="F88">
        <f>MATCH(E88,[1]Data2!$H$1:$H$4320,0)</f>
        <v>32</v>
      </c>
      <c r="G88">
        <f>INDEX([1]Data2!$A$1:$I$4320,list!F88,1)</f>
        <v>1</v>
      </c>
      <c r="H88" t="str">
        <f>INDEX([1]Data2!$A$1:$I$4320,list!F88,2)</f>
        <v>G</v>
      </c>
      <c r="I88">
        <f>INDEX([1]Data2!$A$1:$I$4320,list!F88,3)</f>
        <v>4</v>
      </c>
      <c r="J88" t="str">
        <f t="shared" si="15"/>
        <v>1 G4</v>
      </c>
      <c r="K88">
        <f>MATCH(C88,C89:$C$495,0)+2</f>
        <v>172</v>
      </c>
      <c r="L88" t="str">
        <f t="shared" si="13"/>
        <v>C173</v>
      </c>
      <c r="M88">
        <f ca="1">MATCH(C88,INDIRECT(L88):$C$495,0)+A88</f>
        <v>174</v>
      </c>
      <c r="N88" t="str">
        <f t="shared" ca="1" si="14"/>
        <v>C175</v>
      </c>
      <c r="O88">
        <f ca="1">MATCH($C88,INDIRECT(N88):$C$495,0)+$A88</f>
        <v>172</v>
      </c>
      <c r="P88">
        <f>IF(OR(ISNUMBER(MATCH(C88,$C$1:C87,0))=TRUE,ISNUMBER(MATCH(C88,C89:$C$495,0))=TRUE),1,0)</f>
        <v>1</v>
      </c>
      <c r="Q88">
        <f>IF(OR(ISNUMBER(MATCH(C88,$C$1:C87,0))=TRUE,ISNUMBER(MATCH(C88,C89:$C$460,0))=TRUE),1,0)</f>
        <v>1</v>
      </c>
      <c r="R88">
        <f t="shared" si="12"/>
        <v>0</v>
      </c>
    </row>
    <row r="89" spans="1:18" x14ac:dyDescent="0.25">
      <c r="A89">
        <f t="shared" si="11"/>
        <v>89</v>
      </c>
      <c r="C89" t="s">
        <v>92</v>
      </c>
      <c r="D89">
        <f>MATCH(C89,[2]NCBI_2012_annotations!$I$1:$I$4519,0)</f>
        <v>1198</v>
      </c>
      <c r="E89" t="str">
        <f>INDEX([2]NCBI_2012_annotations!$A$1:$M$4519,D89,10)</f>
        <v>b1238</v>
      </c>
      <c r="F89">
        <f>MATCH(E89,[1]Data2!$H$1:$H$4320,0)</f>
        <v>2360</v>
      </c>
      <c r="G89">
        <f>INDEX([1]Data2!$A$1:$I$4320,list!F89,1)</f>
        <v>49</v>
      </c>
      <c r="H89" t="str">
        <f>INDEX([1]Data2!$A$1:$I$4320,list!F89,2)</f>
        <v>G</v>
      </c>
      <c r="I89">
        <f>INDEX([1]Data2!$A$1:$I$4320,list!F89,3)</f>
        <v>7</v>
      </c>
      <c r="J89" t="str">
        <f t="shared" si="15"/>
        <v>49 G7</v>
      </c>
      <c r="K89">
        <f>MATCH(C89,C90:$C$495,0)+2</f>
        <v>172</v>
      </c>
      <c r="L89" t="str">
        <f t="shared" si="13"/>
        <v>C173</v>
      </c>
      <c r="M89">
        <f ca="1">MATCH(C89,INDIRECT(L89):$C$495,0)+A89</f>
        <v>176</v>
      </c>
      <c r="N89" t="str">
        <f t="shared" ca="1" si="14"/>
        <v>C177</v>
      </c>
      <c r="O89">
        <f ca="1">MATCH($C89,INDIRECT(N89):$C$495,0)+$A89</f>
        <v>172</v>
      </c>
      <c r="P89">
        <f>IF(OR(ISNUMBER(MATCH(C89,$C$1:C88,0))=TRUE,ISNUMBER(MATCH(C89,C90:$C$495,0))=TRUE),1,0)</f>
        <v>1</v>
      </c>
      <c r="Q89">
        <f>IF(OR(ISNUMBER(MATCH(C89,$C$1:C88,0))=TRUE,ISNUMBER(MATCH(C89,C90:$C$460,0))=TRUE),1,0)</f>
        <v>1</v>
      </c>
      <c r="R89">
        <f t="shared" si="12"/>
        <v>0</v>
      </c>
    </row>
    <row r="90" spans="1:18" x14ac:dyDescent="0.25">
      <c r="A90">
        <f t="shared" si="11"/>
        <v>90</v>
      </c>
      <c r="C90" t="s">
        <v>10</v>
      </c>
      <c r="D90">
        <f>MATCH(C90,[2]NCBI_2012_annotations!$I$1:$I$4519,0)</f>
        <v>1758</v>
      </c>
      <c r="E90" t="str">
        <f>INDEX([2]NCBI_2012_annotations!$A$1:$M$4519,D90,10)</f>
        <v>b1818</v>
      </c>
      <c r="F90">
        <f>MATCH(E90,[1]Data2!$H$1:$H$4320,0)</f>
        <v>4077</v>
      </c>
      <c r="G90">
        <f>INDEX([1]Data2!$A$1:$I$4320,list!F90,1)</f>
        <v>85</v>
      </c>
      <c r="H90" t="str">
        <f>INDEX([1]Data2!$A$1:$I$4320,list!F90,2)</f>
        <v>E</v>
      </c>
      <c r="I90">
        <f>INDEX([1]Data2!$A$1:$I$4320,list!F90,3)</f>
        <v>6</v>
      </c>
      <c r="J90" t="str">
        <f t="shared" si="15"/>
        <v>85 E6</v>
      </c>
      <c r="K90" t="e">
        <f>MATCH(C90,C91:$C$495,0)+2</f>
        <v>#N/A</v>
      </c>
      <c r="L90" t="e">
        <f t="shared" si="13"/>
        <v>#N/A</v>
      </c>
      <c r="M90" t="e">
        <f ca="1">MATCH(C90,INDIRECT(L90):$C$495,0)+A90</f>
        <v>#N/A</v>
      </c>
      <c r="N90" t="e">
        <f t="shared" ca="1" si="14"/>
        <v>#N/A</v>
      </c>
      <c r="O90" t="e">
        <f ca="1">MATCH($C90,INDIRECT(N90):$C$495,0)+$A90</f>
        <v>#N/A</v>
      </c>
      <c r="P90">
        <f>IF(OR(ISNUMBER(MATCH(C90,$C$1:C89,0))=TRUE,ISNUMBER(MATCH(C90,C91:$C$495,0))=TRUE),1,0)</f>
        <v>1</v>
      </c>
      <c r="Q90">
        <f>IF(OR(ISNUMBER(MATCH(C90,$C$1:C89,0))=TRUE,ISNUMBER(MATCH(C90,C91:$C$460,0))=TRUE),1,0)</f>
        <v>1</v>
      </c>
      <c r="R90">
        <f t="shared" si="12"/>
        <v>0</v>
      </c>
    </row>
    <row r="91" spans="1:18" x14ac:dyDescent="0.25">
      <c r="A91">
        <f t="shared" si="11"/>
        <v>91</v>
      </c>
      <c r="C91" t="s">
        <v>71</v>
      </c>
      <c r="D91">
        <f>MATCH(C91,[2]NCBI_2012_annotations!$I$1:$I$4519,0)</f>
        <v>2584</v>
      </c>
      <c r="E91" t="str">
        <f>INDEX([2]NCBI_2012_annotations!$A$1:$M$4519,D91,10)</f>
        <v>b2684</v>
      </c>
      <c r="F91">
        <f>MATCH(E91,[1]Data2!$H$1:$H$4320,0)</f>
        <v>1167</v>
      </c>
      <c r="G91">
        <f>INDEX([1]Data2!$A$1:$I$4320,list!F91,1)</f>
        <v>25</v>
      </c>
      <c r="H91" t="str">
        <f>INDEX([1]Data2!$A$1:$I$4320,list!F91,2)</f>
        <v>F</v>
      </c>
      <c r="I91">
        <f>INDEX([1]Data2!$A$1:$I$4320,list!F91,3)</f>
        <v>2</v>
      </c>
      <c r="J91" t="str">
        <f t="shared" si="15"/>
        <v>25 F2</v>
      </c>
      <c r="K91">
        <f>MATCH(C91,C92:$C$495,0)+2</f>
        <v>288</v>
      </c>
      <c r="L91" t="str">
        <f t="shared" si="13"/>
        <v>C289</v>
      </c>
      <c r="M91">
        <f ca="1">MATCH(C91,INDIRECT(L91):$C$495,0)+A91</f>
        <v>180</v>
      </c>
      <c r="N91" t="str">
        <f t="shared" ca="1" si="14"/>
        <v>C181</v>
      </c>
      <c r="O91">
        <f ca="1">MATCH($C91,INDIRECT(N91):$C$495,0)+$A91</f>
        <v>288</v>
      </c>
      <c r="P91">
        <f>IF(OR(ISNUMBER(MATCH(C91,$C$1:C90,0))=TRUE,ISNUMBER(MATCH(C91,C92:$C$495,0))=TRUE),1,0)</f>
        <v>1</v>
      </c>
      <c r="Q91">
        <f>IF(OR(ISNUMBER(MATCH(C91,$C$1:C90,0))=TRUE,ISNUMBER(MATCH(C91,C92:$C$460,0))=TRUE),1,0)</f>
        <v>1</v>
      </c>
      <c r="R91">
        <f t="shared" si="12"/>
        <v>0</v>
      </c>
    </row>
    <row r="92" spans="1:18" x14ac:dyDescent="0.25">
      <c r="A92">
        <f t="shared" si="11"/>
        <v>92</v>
      </c>
      <c r="C92" t="s">
        <v>17</v>
      </c>
      <c r="D92">
        <f>MATCH(C92,[2]NCBI_2012_annotations!$I$1:$I$4519,0)</f>
        <v>3507</v>
      </c>
      <c r="E92" t="str">
        <f>INDEX([2]NCBI_2012_annotations!$A$1:$M$4519,D92,10)</f>
        <v>b3643</v>
      </c>
      <c r="F92">
        <f>MATCH(E92,[1]Data2!$H$1:$H$4320,0)</f>
        <v>3145</v>
      </c>
      <c r="G92">
        <f>INDEX([1]Data2!$A$1:$I$4320,list!F92,1)</f>
        <v>65</v>
      </c>
      <c r="H92" t="str">
        <f>INDEX([1]Data2!$A$1:$I$4320,list!F92,2)</f>
        <v>H</v>
      </c>
      <c r="I92">
        <f>INDEX([1]Data2!$A$1:$I$4320,list!F92,3)</f>
        <v>9</v>
      </c>
      <c r="J92" t="str">
        <f t="shared" si="15"/>
        <v>65 H9</v>
      </c>
      <c r="K92">
        <f>MATCH(C92,C93:$C$495,0)+2</f>
        <v>39</v>
      </c>
      <c r="L92" t="str">
        <f t="shared" si="13"/>
        <v>C40</v>
      </c>
      <c r="M92">
        <f ca="1">MATCH(C92,INDIRECT(L92):$C$495,0)+A92</f>
        <v>145</v>
      </c>
      <c r="N92" t="str">
        <f t="shared" ca="1" si="14"/>
        <v>C146</v>
      </c>
      <c r="O92">
        <f ca="1">MATCH($C92,INDIRECT(N92):$C$495,0)+$A92</f>
        <v>136</v>
      </c>
      <c r="P92">
        <f>IF(OR(ISNUMBER(MATCH(C92,$C$1:C91,0))=TRUE,ISNUMBER(MATCH(C92,C93:$C$495,0))=TRUE),1,0)</f>
        <v>1</v>
      </c>
      <c r="Q92">
        <f>IF(OR(ISNUMBER(MATCH(C92,$C$1:C91,0))=TRUE,ISNUMBER(MATCH(C92,C93:$C$460,0))=TRUE),1,0)</f>
        <v>1</v>
      </c>
      <c r="R92">
        <f t="shared" si="12"/>
        <v>0</v>
      </c>
    </row>
    <row r="93" spans="1:18" x14ac:dyDescent="0.25">
      <c r="A93">
        <f t="shared" si="11"/>
        <v>93</v>
      </c>
      <c r="C93" t="s">
        <v>60</v>
      </c>
      <c r="D93">
        <f>MATCH(C93,[2]NCBI_2012_annotations!$I$1:$I$4519,0)</f>
        <v>3665</v>
      </c>
      <c r="E93" t="str">
        <f>INDEX([2]NCBI_2012_annotations!$A$1:$M$4519,D93,10)</f>
        <v>b3813</v>
      </c>
      <c r="F93">
        <f>MATCH(E93,[1]Data2!$H$1:$H$4320,0)</f>
        <v>1437</v>
      </c>
      <c r="G93">
        <f>INDEX([1]Data2!$A$1:$I$4320,list!F93,1)</f>
        <v>29</v>
      </c>
      <c r="H93" t="str">
        <f>INDEX([1]Data2!$A$1:$I$4320,list!F93,2)</f>
        <v>D</v>
      </c>
      <c r="I93">
        <f>INDEX([1]Data2!$A$1:$I$4320,list!F93,3)</f>
        <v>12</v>
      </c>
      <c r="J93" t="str">
        <f t="shared" si="15"/>
        <v>29 D12</v>
      </c>
      <c r="K93">
        <f>MATCH(C93,C94:$C$495,0)+2</f>
        <v>53</v>
      </c>
      <c r="L93" t="str">
        <f t="shared" si="13"/>
        <v>C54</v>
      </c>
      <c r="M93">
        <f ca="1">MATCH(C93,INDIRECT(L93):$C$495,0)+A93</f>
        <v>95</v>
      </c>
      <c r="N93" t="str">
        <f t="shared" ca="1" si="14"/>
        <v>C96</v>
      </c>
      <c r="O93">
        <f ca="1">MATCH($C93,INDIRECT(N93):$C$495,0)+$A93</f>
        <v>142</v>
      </c>
      <c r="P93">
        <f>IF(OR(ISNUMBER(MATCH(C93,$C$1:C92,0))=TRUE,ISNUMBER(MATCH(C93,C94:$C$495,0))=TRUE),1,0)</f>
        <v>1</v>
      </c>
      <c r="Q93">
        <f>IF(OR(ISNUMBER(MATCH(C93,$C$1:C92,0))=TRUE,ISNUMBER(MATCH(C93,C94:$C$460,0))=TRUE),1,0)</f>
        <v>1</v>
      </c>
      <c r="R93">
        <f t="shared" si="12"/>
        <v>0</v>
      </c>
    </row>
    <row r="94" spans="1:18" x14ac:dyDescent="0.25">
      <c r="A94">
        <f t="shared" si="11"/>
        <v>94</v>
      </c>
      <c r="C94" t="s">
        <v>93</v>
      </c>
      <c r="D94">
        <f>MATCH(C94,[2]NCBI_2012_annotations!$I$1:$I$4519,0)</f>
        <v>1991</v>
      </c>
      <c r="E94" t="str">
        <f>INDEX([2]NCBI_2012_annotations!$A$1:$M$4519,D94,10)</f>
        <v>b2065</v>
      </c>
      <c r="F94">
        <f>MATCH(E94,[1]Data2!$H$1:$H$4320,0)</f>
        <v>2518</v>
      </c>
      <c r="G94">
        <f>INDEX([1]Data2!$A$1:$I$4320,list!F94,1)</f>
        <v>53</v>
      </c>
      <c r="H94" t="str">
        <f>INDEX([1]Data2!$A$1:$I$4320,list!F94,2)</f>
        <v>E</v>
      </c>
      <c r="I94">
        <f>INDEX([1]Data2!$A$1:$I$4320,list!F94,3)</f>
        <v>3</v>
      </c>
      <c r="J94" t="str">
        <f t="shared" si="15"/>
        <v>53 E3</v>
      </c>
      <c r="K94" t="e">
        <f>MATCH(C94,C95:$C$495,0)+2</f>
        <v>#N/A</v>
      </c>
      <c r="L94" t="e">
        <f t="shared" si="13"/>
        <v>#N/A</v>
      </c>
      <c r="M94" t="e">
        <f ca="1">MATCH(C94,INDIRECT(L94):$C$495,0)+A94</f>
        <v>#N/A</v>
      </c>
      <c r="N94" t="e">
        <f t="shared" ca="1" si="14"/>
        <v>#N/A</v>
      </c>
      <c r="O94" t="e">
        <f ca="1">MATCH($C94,INDIRECT(N94):$C$495,0)+$A94</f>
        <v>#N/A</v>
      </c>
      <c r="P94">
        <f>IF(OR(ISNUMBER(MATCH(C94,$C$1:C93,0))=TRUE,ISNUMBER(MATCH(C94,C95:$C$495,0))=TRUE),1,0)</f>
        <v>0</v>
      </c>
      <c r="Q94">
        <f>IF(OR(ISNUMBER(MATCH(C94,$C$1:C93,0))=TRUE,ISNUMBER(MATCH(C94,C95:$C$460,0))=TRUE),1,0)</f>
        <v>0</v>
      </c>
      <c r="R94">
        <f t="shared" si="12"/>
        <v>0</v>
      </c>
    </row>
    <row r="95" spans="1:18" x14ac:dyDescent="0.25">
      <c r="A95">
        <f t="shared" si="11"/>
        <v>95</v>
      </c>
      <c r="C95" t="s">
        <v>94</v>
      </c>
      <c r="D95">
        <f>MATCH(C95,[2]NCBI_2012_annotations!$I$1:$I$4519,0)</f>
        <v>3165</v>
      </c>
      <c r="E95" t="str">
        <f>INDEX([2]NCBI_2012_annotations!$A$1:$M$4519,D95,10)</f>
        <v>b3295</v>
      </c>
      <c r="F95" t="e">
        <f>MATCH(E95,[1]Data2!$H$1:$H$4320,0)</f>
        <v>#N/A</v>
      </c>
      <c r="G95" t="e">
        <f>INDEX([1]Data2!$A$1:$I$4320,list!F95,1)</f>
        <v>#N/A</v>
      </c>
      <c r="H95" t="e">
        <f>INDEX([1]Data2!$A$1:$I$4320,list!F95,2)</f>
        <v>#N/A</v>
      </c>
      <c r="I95" t="e">
        <f>INDEX([1]Data2!$A$1:$I$4320,list!F95,3)</f>
        <v>#N/A</v>
      </c>
      <c r="J95" t="e">
        <f t="shared" si="15"/>
        <v>#N/A</v>
      </c>
      <c r="K95">
        <f>MATCH(C95,C96:$C$495,0)+2</f>
        <v>226</v>
      </c>
      <c r="L95" t="str">
        <f t="shared" si="13"/>
        <v>C227</v>
      </c>
      <c r="M95">
        <f ca="1">MATCH(C95,INDIRECT(L95):$C$495,0)+A95</f>
        <v>188</v>
      </c>
      <c r="N95" t="str">
        <f t="shared" ca="1" si="14"/>
        <v>C189</v>
      </c>
      <c r="O95">
        <f ca="1">MATCH($C95,INDIRECT(N95):$C$495,0)+$A95</f>
        <v>226</v>
      </c>
      <c r="P95">
        <f>IF(OR(ISNUMBER(MATCH(C95,$C$1:C94,0))=TRUE,ISNUMBER(MATCH(C95,C96:$C$495,0))=TRUE),1,0)</f>
        <v>1</v>
      </c>
      <c r="Q95">
        <f>IF(OR(ISNUMBER(MATCH(C95,$C$1:C94,0))=TRUE,ISNUMBER(MATCH(C95,C96:$C$460,0))=TRUE),1,0)</f>
        <v>1</v>
      </c>
      <c r="R95">
        <f t="shared" si="12"/>
        <v>0</v>
      </c>
    </row>
    <row r="96" spans="1:18" x14ac:dyDescent="0.25">
      <c r="A96">
        <f t="shared" si="11"/>
        <v>96</v>
      </c>
      <c r="C96" t="s">
        <v>95</v>
      </c>
      <c r="D96">
        <f>MATCH(C96,[2]NCBI_2012_annotations!$I$1:$I$4519,0)</f>
        <v>3211</v>
      </c>
      <c r="E96" t="str">
        <f>INDEX([2]NCBI_2012_annotations!$A$1:$M$4519,D96,10)</f>
        <v>b3341</v>
      </c>
      <c r="F96" t="e">
        <f>MATCH(E96,[1]Data2!$H$1:$H$4320,0)</f>
        <v>#N/A</v>
      </c>
      <c r="G96" t="e">
        <f>INDEX([1]Data2!$A$1:$I$4320,list!F96,1)</f>
        <v>#N/A</v>
      </c>
      <c r="H96" t="e">
        <f>INDEX([1]Data2!$A$1:$I$4320,list!F96,2)</f>
        <v>#N/A</v>
      </c>
      <c r="I96" t="e">
        <f>INDEX([1]Data2!$A$1:$I$4320,list!F96,3)</f>
        <v>#N/A</v>
      </c>
      <c r="J96" t="e">
        <f t="shared" si="15"/>
        <v>#N/A</v>
      </c>
      <c r="K96">
        <f>MATCH(C96,C97:$C$495,0)+2</f>
        <v>86</v>
      </c>
      <c r="L96" t="str">
        <f t="shared" si="13"/>
        <v>C87</v>
      </c>
      <c r="M96">
        <f ca="1">MATCH(C96,INDIRECT(L96):$C$495,0)+A96</f>
        <v>106</v>
      </c>
      <c r="N96" t="str">
        <f t="shared" ca="1" si="14"/>
        <v>C107</v>
      </c>
      <c r="O96">
        <f ca="1">MATCH($C96,INDIRECT(N96):$C$495,0)+$A96</f>
        <v>170</v>
      </c>
      <c r="P96">
        <f>IF(OR(ISNUMBER(MATCH(C96,$C$1:C95,0))=TRUE,ISNUMBER(MATCH(C96,C97:$C$495,0))=TRUE),1,0)</f>
        <v>1</v>
      </c>
      <c r="Q96">
        <f>IF(OR(ISNUMBER(MATCH(C96,$C$1:C95,0))=TRUE,ISNUMBER(MATCH(C96,C97:$C$460,0))=TRUE),1,0)</f>
        <v>1</v>
      </c>
      <c r="R96">
        <f t="shared" si="12"/>
        <v>0</v>
      </c>
    </row>
    <row r="97" spans="1:18" x14ac:dyDescent="0.25">
      <c r="A97">
        <f t="shared" si="11"/>
        <v>97</v>
      </c>
      <c r="C97" t="s">
        <v>96</v>
      </c>
      <c r="D97" t="e">
        <f>MATCH(C97,[2]NCBI_2012_annotations!$I$1:$I$4519,0)</f>
        <v>#N/A</v>
      </c>
      <c r="E97" t="s">
        <v>120</v>
      </c>
      <c r="F97">
        <f>MATCH(E97,[1]Data2!$H$1:$H$4320,0)</f>
        <v>1812</v>
      </c>
      <c r="G97">
        <f>INDEX([1]Data2!$A$1:$I$4320,list!F97,1)</f>
        <v>37</v>
      </c>
      <c r="H97" t="str">
        <f>INDEX([1]Data2!$A$1:$I$4320,list!F97,2)</f>
        <v>C</v>
      </c>
      <c r="I97">
        <f>INDEX([1]Data2!$A$1:$I$4320,list!F97,3)</f>
        <v>11</v>
      </c>
      <c r="J97" t="str">
        <f t="shared" si="15"/>
        <v>37 C11</v>
      </c>
      <c r="K97" t="e">
        <f>MATCH(C97,C98:$C$495,0)+2</f>
        <v>#N/A</v>
      </c>
      <c r="L97" t="e">
        <f t="shared" si="13"/>
        <v>#N/A</v>
      </c>
      <c r="M97" t="e">
        <f ca="1">MATCH(C97,INDIRECT(L97):$C$495,0)+A97</f>
        <v>#N/A</v>
      </c>
      <c r="N97" t="e">
        <f t="shared" ca="1" si="14"/>
        <v>#N/A</v>
      </c>
      <c r="O97" t="e">
        <f ca="1">MATCH($C97,INDIRECT(N97):$C$495,0)+$A97</f>
        <v>#N/A</v>
      </c>
      <c r="P97">
        <f>IF(OR(ISNUMBER(MATCH(C97,$C$1:C96,0))=TRUE,ISNUMBER(MATCH(C97,C98:$C$495,0))=TRUE),1,0)</f>
        <v>0</v>
      </c>
      <c r="Q97">
        <f>IF(OR(ISNUMBER(MATCH(C97,$C$1:C96,0))=TRUE,ISNUMBER(MATCH(C97,C98:$C$460,0))=TRUE),1,0)</f>
        <v>0</v>
      </c>
      <c r="R97">
        <f t="shared" si="12"/>
        <v>0</v>
      </c>
    </row>
    <row r="98" spans="1:18" x14ac:dyDescent="0.25">
      <c r="A98">
        <f t="shared" si="11"/>
        <v>98</v>
      </c>
      <c r="C98" t="s">
        <v>97</v>
      </c>
      <c r="D98">
        <f>MATCH(C98,[2]NCBI_2012_annotations!$I$1:$I$4519,0)</f>
        <v>1329</v>
      </c>
      <c r="E98" t="str">
        <f>INDEX([2]NCBI_2012_annotations!$A$1:$M$4519,D98,10)</f>
        <v>b1377</v>
      </c>
      <c r="F98">
        <f>MATCH(E98,[1]Data2!$H$1:$H$4320,0)</f>
        <v>321</v>
      </c>
      <c r="G98">
        <f>INDEX([1]Data2!$A$1:$I$4320,list!F98,1)</f>
        <v>7</v>
      </c>
      <c r="H98" t="str">
        <f>INDEX([1]Data2!$A$1:$I$4320,list!F98,2)</f>
        <v>H</v>
      </c>
      <c r="I98">
        <f>INDEX([1]Data2!$A$1:$I$4320,list!F98,3)</f>
        <v>4</v>
      </c>
      <c r="J98" t="str">
        <f t="shared" si="15"/>
        <v>7 H4</v>
      </c>
      <c r="K98" t="e">
        <f>MATCH(C98,C99:$C$495,0)+2</f>
        <v>#N/A</v>
      </c>
      <c r="L98" t="e">
        <f t="shared" si="13"/>
        <v>#N/A</v>
      </c>
      <c r="M98" t="e">
        <f ca="1">MATCH(C98,INDIRECT(L98):$C$495,0)+A98</f>
        <v>#N/A</v>
      </c>
      <c r="N98" t="e">
        <f t="shared" ca="1" si="14"/>
        <v>#N/A</v>
      </c>
      <c r="O98" t="e">
        <f ca="1">MATCH($C98,INDIRECT(N98):$C$495,0)+$A98</f>
        <v>#N/A</v>
      </c>
      <c r="P98">
        <f>IF(OR(ISNUMBER(MATCH(C98,$C$1:C97,0))=TRUE,ISNUMBER(MATCH(C98,C99:$C$495,0))=TRUE),1,0)</f>
        <v>0</v>
      </c>
      <c r="Q98">
        <f>IF(OR(ISNUMBER(MATCH(C98,$C$1:C97,0))=TRUE,ISNUMBER(MATCH(C98,C99:$C$460,0))=TRUE),1,0)</f>
        <v>0</v>
      </c>
      <c r="R98">
        <f t="shared" si="12"/>
        <v>0</v>
      </c>
    </row>
    <row r="99" spans="1:18" x14ac:dyDescent="0.25">
      <c r="A99">
        <f t="shared" si="11"/>
        <v>99</v>
      </c>
      <c r="C99" t="s">
        <v>98</v>
      </c>
      <c r="D99">
        <f>MATCH(C99,[2]NCBI_2012_annotations!$I$1:$I$4519,0)</f>
        <v>2517</v>
      </c>
      <c r="E99" t="str">
        <f>INDEX([2]NCBI_2012_annotations!$A$1:$M$4519,D99,10)</f>
        <v>b2604</v>
      </c>
      <c r="F99">
        <f>MATCH(E99,[1]Data2!$H$1:$H$4320,0)</f>
        <v>278</v>
      </c>
      <c r="G99">
        <f>INDEX([1]Data2!$A$1:$I$4320,list!F99,1)</f>
        <v>5</v>
      </c>
      <c r="H99" t="str">
        <f>INDEX([1]Data2!$A$1:$I$4320,list!F99,2)</f>
        <v>E</v>
      </c>
      <c r="I99">
        <f>INDEX([1]Data2!$A$1:$I$4320,list!F99,3)</f>
        <v>11</v>
      </c>
      <c r="J99" t="str">
        <f t="shared" si="15"/>
        <v>5 E11</v>
      </c>
      <c r="K99" t="e">
        <f>MATCH(C99,C100:$C$495,0)+2</f>
        <v>#N/A</v>
      </c>
      <c r="L99" t="e">
        <f t="shared" si="13"/>
        <v>#N/A</v>
      </c>
      <c r="M99" t="e">
        <f ca="1">MATCH(C99,INDIRECT(L99):$C$495,0)+A99</f>
        <v>#N/A</v>
      </c>
      <c r="N99" t="e">
        <f t="shared" ca="1" si="14"/>
        <v>#N/A</v>
      </c>
      <c r="O99" t="e">
        <f ca="1">MATCH($C99,INDIRECT(N99):$C$495,0)+$A99</f>
        <v>#N/A</v>
      </c>
      <c r="P99">
        <f>IF(OR(ISNUMBER(MATCH(C99,$C$1:C98,0))=TRUE,ISNUMBER(MATCH(C99,C100:$C$495,0))=TRUE),1,0)</f>
        <v>0</v>
      </c>
      <c r="Q99">
        <f>IF(OR(ISNUMBER(MATCH(C99,$C$1:C98,0))=TRUE,ISNUMBER(MATCH(C99,C100:$C$460,0))=TRUE),1,0)</f>
        <v>0</v>
      </c>
      <c r="R99">
        <f t="shared" si="12"/>
        <v>0</v>
      </c>
    </row>
    <row r="100" spans="1:18" x14ac:dyDescent="0.25">
      <c r="A100">
        <f t="shared" si="11"/>
        <v>100</v>
      </c>
      <c r="C100" t="s">
        <v>99</v>
      </c>
      <c r="D100">
        <f>MATCH(C100,[2]NCBI_2012_annotations!$I$1:$I$4519,0)</f>
        <v>1121</v>
      </c>
      <c r="E100" t="str">
        <f>INDEX([2]NCBI_2012_annotations!$A$1:$M$4519,D100,10)</f>
        <v>b1157</v>
      </c>
      <c r="F100">
        <f>MATCH(E100,[1]Data2!$H$1:$H$4320,0)</f>
        <v>3617</v>
      </c>
      <c r="G100">
        <f>INDEX([1]Data2!$A$1:$I$4320,list!F100,1)</f>
        <v>75</v>
      </c>
      <c r="H100" t="str">
        <f>INDEX([1]Data2!$A$1:$I$4320,list!F100,2)</f>
        <v>H</v>
      </c>
      <c r="I100">
        <f>INDEX([1]Data2!$A$1:$I$4320,list!F100,3)</f>
        <v>8</v>
      </c>
      <c r="J100" t="str">
        <f t="shared" si="15"/>
        <v>75 H8</v>
      </c>
      <c r="K100">
        <f>MATCH(C100,C101:$C$495,0)+2</f>
        <v>375</v>
      </c>
      <c r="L100" t="str">
        <f t="shared" si="13"/>
        <v>C376</v>
      </c>
      <c r="M100">
        <f ca="1">MATCH(C100,INDIRECT(L100):$C$495,0)+A100</f>
        <v>198</v>
      </c>
      <c r="N100" t="str">
        <f t="shared" ca="1" si="14"/>
        <v>C199</v>
      </c>
      <c r="O100">
        <f ca="1">MATCH($C100,INDIRECT(N100):$C$495,0)+$A100</f>
        <v>375</v>
      </c>
      <c r="P100">
        <f>IF(OR(ISNUMBER(MATCH(C100,$C$1:C99,0))=TRUE,ISNUMBER(MATCH(C100,C101:$C$495,0))=TRUE),1,0)</f>
        <v>1</v>
      </c>
      <c r="Q100">
        <f>IF(OR(ISNUMBER(MATCH(C100,$C$1:C99,0))=TRUE,ISNUMBER(MATCH(C100,C101:$C$460,0))=TRUE),1,0)</f>
        <v>0</v>
      </c>
      <c r="R100">
        <f t="shared" si="12"/>
        <v>1</v>
      </c>
    </row>
    <row r="101" spans="1:18" x14ac:dyDescent="0.25">
      <c r="A101">
        <f t="shared" si="11"/>
        <v>101</v>
      </c>
      <c r="C101" t="s">
        <v>100</v>
      </c>
      <c r="D101">
        <f>MATCH(C101,[2]NCBI_2012_annotations!$I$1:$I$4519,0)</f>
        <v>614</v>
      </c>
      <c r="E101" t="str">
        <f>INDEX([2]NCBI_2012_annotations!$A$1:$M$4519,D101,10)</f>
        <v>b0635</v>
      </c>
      <c r="F101" t="e">
        <f>MATCH(E101,[1]Data2!$H$1:$H$4320,0)</f>
        <v>#N/A</v>
      </c>
      <c r="G101" t="e">
        <f>INDEX([1]Data2!$A$1:$I$4320,list!F101,1)</f>
        <v>#N/A</v>
      </c>
      <c r="H101" t="e">
        <f>INDEX([1]Data2!$A$1:$I$4320,list!F101,2)</f>
        <v>#N/A</v>
      </c>
      <c r="I101" t="e">
        <f>INDEX([1]Data2!$A$1:$I$4320,list!F101,3)</f>
        <v>#N/A</v>
      </c>
      <c r="J101" t="e">
        <f t="shared" si="15"/>
        <v>#N/A</v>
      </c>
      <c r="K101" t="e">
        <f>MATCH(C101,C102:$C$495,0)+2</f>
        <v>#N/A</v>
      </c>
      <c r="L101" t="e">
        <f t="shared" si="13"/>
        <v>#N/A</v>
      </c>
      <c r="M101" t="e">
        <f ca="1">MATCH(C101,INDIRECT(L101):$C$495,0)+A101</f>
        <v>#N/A</v>
      </c>
      <c r="N101" t="e">
        <f t="shared" ca="1" si="14"/>
        <v>#N/A</v>
      </c>
      <c r="O101" t="e">
        <f ca="1">MATCH($C101,INDIRECT(N101):$C$495,0)+$A101</f>
        <v>#N/A</v>
      </c>
      <c r="P101">
        <f>IF(OR(ISNUMBER(MATCH(C101,$C$1:C100,0))=TRUE,ISNUMBER(MATCH(C101,C102:$C$495,0))=TRUE),1,0)</f>
        <v>0</v>
      </c>
      <c r="Q101">
        <f>IF(OR(ISNUMBER(MATCH(C101,$C$1:C100,0))=TRUE,ISNUMBER(MATCH(C101,C102:$C$460,0))=TRUE),1,0)</f>
        <v>0</v>
      </c>
      <c r="R101">
        <f t="shared" si="12"/>
        <v>0</v>
      </c>
    </row>
    <row r="102" spans="1:18" x14ac:dyDescent="0.25">
      <c r="A102">
        <f t="shared" si="11"/>
        <v>102</v>
      </c>
      <c r="C102" t="s">
        <v>101</v>
      </c>
      <c r="D102">
        <f>MATCH(C102,[2]NCBI_2012_annotations!$I$1:$I$4519,0)</f>
        <v>2462</v>
      </c>
      <c r="E102" t="str">
        <f>INDEX([2]NCBI_2012_annotations!$A$1:$M$4519,D102,10)</f>
        <v>b2548</v>
      </c>
      <c r="F102">
        <f>MATCH(E102,[1]Data2!$H$1:$H$4320,0)</f>
        <v>1051</v>
      </c>
      <c r="G102">
        <f>INDEX([1]Data2!$A$1:$I$4320,list!F102,1)</f>
        <v>21</v>
      </c>
      <c r="H102" t="str">
        <f>INDEX([1]Data2!$A$1:$I$4320,list!F102,2)</f>
        <v>B</v>
      </c>
      <c r="I102">
        <f>INDEX([1]Data2!$A$1:$I$4320,list!F102,3)</f>
        <v>12</v>
      </c>
      <c r="J102" t="str">
        <f t="shared" si="15"/>
        <v>21 B12</v>
      </c>
      <c r="K102">
        <f>MATCH(C102,C103:$C$495,0)+2</f>
        <v>34</v>
      </c>
      <c r="L102" t="str">
        <f t="shared" si="13"/>
        <v>C35</v>
      </c>
      <c r="M102">
        <f ca="1">MATCH(C102,INDIRECT(L102):$C$495,0)+A102</f>
        <v>170</v>
      </c>
      <c r="N102" t="str">
        <f t="shared" ca="1" si="14"/>
        <v>C171</v>
      </c>
      <c r="O102" t="e">
        <f ca="1">MATCH($C102,INDIRECT(N102):$C$495,0)+$A102</f>
        <v>#N/A</v>
      </c>
      <c r="P102">
        <f>IF(OR(ISNUMBER(MATCH(C102,$C$1:C101,0))=TRUE,ISNUMBER(MATCH(C102,C103:$C$495,0))=TRUE),1,0)</f>
        <v>1</v>
      </c>
      <c r="Q102">
        <f>IF(OR(ISNUMBER(MATCH(C102,$C$1:C101,0))=TRUE,ISNUMBER(MATCH(C102,C103:$C$460,0))=TRUE),1,0)</f>
        <v>1</v>
      </c>
      <c r="R102">
        <f t="shared" si="12"/>
        <v>0</v>
      </c>
    </row>
    <row r="103" spans="1:18" x14ac:dyDescent="0.25">
      <c r="A103">
        <f t="shared" si="11"/>
        <v>103</v>
      </c>
      <c r="C103" t="s">
        <v>102</v>
      </c>
      <c r="D103">
        <f>MATCH(C103,[2]NCBI_2012_annotations!$I$1:$I$4519,0)</f>
        <v>2558</v>
      </c>
      <c r="E103" t="str">
        <f>INDEX([2]NCBI_2012_annotations!$A$1:$M$4519,D103,10)</f>
        <v>b2650</v>
      </c>
      <c r="F103">
        <f>MATCH(E103,[1]Data2!$H$1:$H$4320,0)</f>
        <v>3748</v>
      </c>
      <c r="G103">
        <f>INDEX([1]Data2!$A$1:$I$4320,list!F103,1)</f>
        <v>79</v>
      </c>
      <c r="H103" t="str">
        <f>INDEX([1]Data2!$A$1:$I$4320,list!F103,2)</f>
        <v>C</v>
      </c>
      <c r="I103">
        <f>INDEX([1]Data2!$A$1:$I$4320,list!F103,3)</f>
        <v>1</v>
      </c>
      <c r="J103" t="str">
        <f t="shared" si="15"/>
        <v>79 C1</v>
      </c>
      <c r="K103" t="e">
        <f>MATCH(C103,C104:$C$495,0)+2</f>
        <v>#N/A</v>
      </c>
      <c r="L103" t="e">
        <f t="shared" si="13"/>
        <v>#N/A</v>
      </c>
      <c r="M103" t="e">
        <f ca="1">MATCH(C103,INDIRECT(L103):$C$495,0)+A103</f>
        <v>#N/A</v>
      </c>
      <c r="N103" t="e">
        <f t="shared" ca="1" si="14"/>
        <v>#N/A</v>
      </c>
      <c r="O103" t="e">
        <f ca="1">MATCH($C103,INDIRECT(N103):$C$495,0)+$A103</f>
        <v>#N/A</v>
      </c>
      <c r="P103">
        <f>IF(OR(ISNUMBER(MATCH(C103,$C$1:C102,0))=TRUE,ISNUMBER(MATCH(C103,C104:$C$495,0))=TRUE),1,0)</f>
        <v>0</v>
      </c>
      <c r="Q103">
        <f>IF(OR(ISNUMBER(MATCH(C103,$C$1:C102,0))=TRUE,ISNUMBER(MATCH(C103,C104:$C$460,0))=TRUE),1,0)</f>
        <v>0</v>
      </c>
      <c r="R103">
        <f t="shared" si="12"/>
        <v>0</v>
      </c>
    </row>
    <row r="104" spans="1:18" x14ac:dyDescent="0.25">
      <c r="A104">
        <f t="shared" si="11"/>
        <v>104</v>
      </c>
      <c r="C104" t="s">
        <v>103</v>
      </c>
      <c r="D104">
        <f>MATCH(C104,[2]NCBI_2012_annotations!$I$1:$I$4519,0)</f>
        <v>3715</v>
      </c>
      <c r="E104" t="str">
        <f>INDEX([2]NCBI_2012_annotations!$A$1:$M$4519,D104,10)</f>
        <v>b3868</v>
      </c>
      <c r="F104">
        <f>MATCH(E104,[1]Data2!$H$1:$H$4320,0)</f>
        <v>203</v>
      </c>
      <c r="G104">
        <f>INDEX([1]Data2!$A$1:$I$4320,list!F104,1)</f>
        <v>5</v>
      </c>
      <c r="H104" t="str">
        <f>INDEX([1]Data2!$A$1:$I$4320,list!F104,2)</f>
        <v>B</v>
      </c>
      <c r="I104">
        <f>INDEX([1]Data2!$A$1:$I$4320,list!F104,3)</f>
        <v>2</v>
      </c>
      <c r="J104" t="str">
        <f t="shared" si="15"/>
        <v>5 B2</v>
      </c>
      <c r="K104" t="e">
        <f>MATCH(C104,C105:$C$495,0)+2</f>
        <v>#N/A</v>
      </c>
      <c r="L104" t="e">
        <f t="shared" si="13"/>
        <v>#N/A</v>
      </c>
      <c r="M104" t="e">
        <f ca="1">MATCH(C104,INDIRECT(L104):$C$495,0)+A104</f>
        <v>#N/A</v>
      </c>
      <c r="N104" t="e">
        <f t="shared" ca="1" si="14"/>
        <v>#N/A</v>
      </c>
      <c r="O104" t="e">
        <f ca="1">MATCH($C104,INDIRECT(N104):$C$495,0)+$A104</f>
        <v>#N/A</v>
      </c>
      <c r="P104">
        <f>IF(OR(ISNUMBER(MATCH(C104,$C$1:C103,0))=TRUE,ISNUMBER(MATCH(C104,C105:$C$495,0))=TRUE),1,0)</f>
        <v>0</v>
      </c>
      <c r="Q104">
        <f>IF(OR(ISNUMBER(MATCH(C104,$C$1:C103,0))=TRUE,ISNUMBER(MATCH(C104,C105:$C$460,0))=TRUE),1,0)</f>
        <v>0</v>
      </c>
      <c r="R104">
        <f t="shared" si="12"/>
        <v>0</v>
      </c>
    </row>
    <row r="105" spans="1:18" x14ac:dyDescent="0.25">
      <c r="A105">
        <f t="shared" si="11"/>
        <v>105</v>
      </c>
      <c r="C105" t="s">
        <v>104</v>
      </c>
      <c r="D105">
        <f>MATCH(C105,[2]NCBI_2012_annotations!$I$1:$I$4519,0)</f>
        <v>876</v>
      </c>
      <c r="E105" t="str">
        <f>INDEX([2]NCBI_2012_annotations!$A$1:$M$4519,D105,10)</f>
        <v>b0904</v>
      </c>
      <c r="F105">
        <f>MATCH(E105,[1]Data2!$H$1:$H$4320,0)</f>
        <v>2610</v>
      </c>
      <c r="G105">
        <f>INDEX([1]Data2!$A$1:$I$4320,list!F105,1)</f>
        <v>55</v>
      </c>
      <c r="H105" t="str">
        <f>INDEX([1]Data2!$A$1:$I$4320,list!F105,2)</f>
        <v>A</v>
      </c>
      <c r="I105">
        <f>INDEX([1]Data2!$A$1:$I$4320,list!F105,3)</f>
        <v>3</v>
      </c>
      <c r="J105" t="str">
        <f t="shared" si="15"/>
        <v>55 A3</v>
      </c>
      <c r="K105" t="e">
        <f>MATCH(C105,C106:$C$495,0)+2</f>
        <v>#N/A</v>
      </c>
      <c r="L105" t="e">
        <f t="shared" si="13"/>
        <v>#N/A</v>
      </c>
      <c r="M105" t="e">
        <f ca="1">MATCH(C105,INDIRECT(L105):$C$495,0)+A105</f>
        <v>#N/A</v>
      </c>
      <c r="N105" t="e">
        <f t="shared" ca="1" si="14"/>
        <v>#N/A</v>
      </c>
      <c r="O105" t="e">
        <f ca="1">MATCH($C105,INDIRECT(N105):$C$495,0)+$A105</f>
        <v>#N/A</v>
      </c>
      <c r="P105">
        <f>IF(OR(ISNUMBER(MATCH(C105,$C$1:C104,0))=TRUE,ISNUMBER(MATCH(C105,C106:$C$495,0))=TRUE),1,0)</f>
        <v>0</v>
      </c>
      <c r="Q105">
        <f>IF(OR(ISNUMBER(MATCH(C105,$C$1:C104,0))=TRUE,ISNUMBER(MATCH(C105,C106:$C$460,0))=TRUE),1,0)</f>
        <v>0</v>
      </c>
      <c r="R105">
        <f t="shared" si="12"/>
        <v>0</v>
      </c>
    </row>
    <row r="106" spans="1:18" x14ac:dyDescent="0.25">
      <c r="A106">
        <f t="shared" si="11"/>
        <v>106</v>
      </c>
      <c r="C106" t="s">
        <v>105</v>
      </c>
      <c r="D106">
        <f>MATCH(C106,[2]NCBI_2012_annotations!$I$1:$I$4519,0)</f>
        <v>877</v>
      </c>
      <c r="E106" t="str">
        <f>INDEX([2]NCBI_2012_annotations!$A$1:$M$4519,D106,10)</f>
        <v>b0905</v>
      </c>
      <c r="F106">
        <f>MATCH(E106,[1]Data2!$H$1:$H$4320,0)</f>
        <v>1004</v>
      </c>
      <c r="G106">
        <f>INDEX([1]Data2!$A$1:$I$4320,list!F106,1)</f>
        <v>21</v>
      </c>
      <c r="H106" t="str">
        <f>INDEX([1]Data2!$A$1:$I$4320,list!F106,2)</f>
        <v>C</v>
      </c>
      <c r="I106">
        <f>INDEX([1]Data2!$A$1:$I$4320,list!F106,3)</f>
        <v>6</v>
      </c>
      <c r="J106" t="str">
        <f t="shared" si="15"/>
        <v>21 C6</v>
      </c>
      <c r="K106" t="e">
        <f>MATCH(C106,C107:$C$495,0)+2</f>
        <v>#N/A</v>
      </c>
      <c r="L106" t="e">
        <f t="shared" si="13"/>
        <v>#N/A</v>
      </c>
      <c r="M106" t="e">
        <f ca="1">MATCH(C106,INDIRECT(L106):$C$495,0)+A106</f>
        <v>#N/A</v>
      </c>
      <c r="N106" t="e">
        <f t="shared" ca="1" si="14"/>
        <v>#N/A</v>
      </c>
      <c r="O106" t="e">
        <f ca="1">MATCH($C106,INDIRECT(N106):$C$495,0)+$A106</f>
        <v>#N/A</v>
      </c>
      <c r="P106">
        <f>IF(OR(ISNUMBER(MATCH(C106,$C$1:C105,0))=TRUE,ISNUMBER(MATCH(C106,C107:$C$495,0))=TRUE),1,0)</f>
        <v>0</v>
      </c>
      <c r="Q106">
        <f>IF(OR(ISNUMBER(MATCH(C106,$C$1:C105,0))=TRUE,ISNUMBER(MATCH(C106,C107:$C$460,0))=TRUE),1,0)</f>
        <v>0</v>
      </c>
      <c r="R106">
        <f t="shared" si="12"/>
        <v>0</v>
      </c>
    </row>
    <row r="107" spans="1:18" x14ac:dyDescent="0.25">
      <c r="A107">
        <f t="shared" si="11"/>
        <v>107</v>
      </c>
      <c r="C107" t="s">
        <v>106</v>
      </c>
      <c r="D107">
        <f>MATCH(C107,[2]NCBI_2012_annotations!$I$1:$I$4519,0)</f>
        <v>1629</v>
      </c>
      <c r="E107" t="str">
        <f>INDEX([2]NCBI_2012_annotations!$A$1:$M$4519,D107,10)</f>
        <v>b1687</v>
      </c>
      <c r="F107">
        <f>MATCH(E107,[1]Data2!$H$1:$H$4320,0)</f>
        <v>1416</v>
      </c>
      <c r="G107">
        <f>INDEX([1]Data2!$A$1:$I$4320,list!F107,1)</f>
        <v>29</v>
      </c>
      <c r="H107" t="str">
        <f>INDEX([1]Data2!$A$1:$I$4320,list!F107,2)</f>
        <v>G</v>
      </c>
      <c r="I107">
        <f>INDEX([1]Data2!$A$1:$I$4320,list!F107,3)</f>
        <v>9</v>
      </c>
      <c r="J107" t="str">
        <f t="shared" si="15"/>
        <v>29 G9</v>
      </c>
      <c r="K107" t="e">
        <f>MATCH(C107,C108:$C$495,0)+2</f>
        <v>#N/A</v>
      </c>
      <c r="L107" t="e">
        <f t="shared" si="13"/>
        <v>#N/A</v>
      </c>
      <c r="M107" t="e">
        <f ca="1">MATCH(C107,INDIRECT(L107):$C$495,0)+A107</f>
        <v>#N/A</v>
      </c>
      <c r="N107" t="e">
        <f t="shared" ca="1" si="14"/>
        <v>#N/A</v>
      </c>
      <c r="O107" t="e">
        <f ca="1">MATCH($C107,INDIRECT(N107):$C$495,0)+$A107</f>
        <v>#N/A</v>
      </c>
      <c r="P107">
        <f>IF(OR(ISNUMBER(MATCH(C107,$C$1:C106,0))=TRUE,ISNUMBER(MATCH(C107,C108:$C$495,0))=TRUE),1,0)</f>
        <v>0</v>
      </c>
      <c r="Q107">
        <f>IF(OR(ISNUMBER(MATCH(C107,$C$1:C106,0))=TRUE,ISNUMBER(MATCH(C107,C108:$C$460,0))=TRUE),1,0)</f>
        <v>0</v>
      </c>
      <c r="R107">
        <f t="shared" si="12"/>
        <v>0</v>
      </c>
    </row>
    <row r="108" spans="1:18" x14ac:dyDescent="0.25">
      <c r="A108">
        <f t="shared" si="11"/>
        <v>108</v>
      </c>
      <c r="C108" t="s">
        <v>107</v>
      </c>
      <c r="D108">
        <f>MATCH(C108,[2]NCBI_2012_annotations!$I$1:$I$4519,0)</f>
        <v>3209</v>
      </c>
      <c r="E108" t="str">
        <f>INDEX([2]NCBI_2012_annotations!$A$1:$M$4519,D108,10)</f>
        <v>b3339</v>
      </c>
      <c r="F108">
        <f>MATCH(E108,[1]Data2!$H$1:$H$4320,0)</f>
        <v>4093</v>
      </c>
      <c r="G108">
        <f>INDEX([1]Data2!$A$1:$I$4320,list!F108,1)</f>
        <v>85</v>
      </c>
      <c r="H108" t="str">
        <f>INDEX([1]Data2!$A$1:$I$4320,list!F108,2)</f>
        <v>E</v>
      </c>
      <c r="I108">
        <f>INDEX([1]Data2!$A$1:$I$4320,list!F108,3)</f>
        <v>8</v>
      </c>
      <c r="J108" t="str">
        <f t="shared" si="15"/>
        <v>85 E8</v>
      </c>
      <c r="K108" t="e">
        <f>MATCH(C108,C109:$C$495,0)+2</f>
        <v>#N/A</v>
      </c>
      <c r="L108" t="e">
        <f t="shared" si="13"/>
        <v>#N/A</v>
      </c>
      <c r="M108" t="e">
        <f ca="1">MATCH(C108,INDIRECT(L108):$C$495,0)+A108</f>
        <v>#N/A</v>
      </c>
      <c r="N108" t="e">
        <f t="shared" ca="1" si="14"/>
        <v>#N/A</v>
      </c>
      <c r="O108" t="e">
        <f ca="1">MATCH($C108,INDIRECT(N108):$C$495,0)+$A108</f>
        <v>#N/A</v>
      </c>
      <c r="P108">
        <f>IF(OR(ISNUMBER(MATCH(C108,$C$1:C107,0))=TRUE,ISNUMBER(MATCH(C108,C109:$C$495,0))=TRUE),1,0)</f>
        <v>0</v>
      </c>
      <c r="Q108">
        <f>IF(OR(ISNUMBER(MATCH(C108,$C$1:C107,0))=TRUE,ISNUMBER(MATCH(C108,C109:$C$460,0))=TRUE),1,0)</f>
        <v>0</v>
      </c>
      <c r="R108">
        <f t="shared" si="12"/>
        <v>0</v>
      </c>
    </row>
    <row r="109" spans="1:18" x14ac:dyDescent="0.25">
      <c r="A109">
        <f t="shared" si="11"/>
        <v>109</v>
      </c>
      <c r="C109" t="s">
        <v>108</v>
      </c>
      <c r="D109">
        <f>MATCH(C109,[2]NCBI_2012_annotations!$I$1:$I$4519,0)</f>
        <v>3045</v>
      </c>
      <c r="E109" t="str">
        <f>INDEX([2]NCBI_2012_annotations!$A$1:$M$4519,D109,10)</f>
        <v>b3169</v>
      </c>
      <c r="F109" t="e">
        <f>MATCH(E109,[1]Data2!$H$1:$H$4320,0)</f>
        <v>#N/A</v>
      </c>
      <c r="G109" t="e">
        <f>INDEX([1]Data2!$A$1:$I$4320,list!F109,1)</f>
        <v>#N/A</v>
      </c>
      <c r="H109" t="e">
        <f>INDEX([1]Data2!$A$1:$I$4320,list!F109,2)</f>
        <v>#N/A</v>
      </c>
      <c r="I109" t="e">
        <f>INDEX([1]Data2!$A$1:$I$4320,list!F109,3)</f>
        <v>#N/A</v>
      </c>
      <c r="J109" t="e">
        <f t="shared" si="15"/>
        <v>#N/A</v>
      </c>
      <c r="K109">
        <f>MATCH(C109,C110:$C$495,0)+2</f>
        <v>68</v>
      </c>
      <c r="L109" t="str">
        <f t="shared" si="13"/>
        <v>C69</v>
      </c>
      <c r="M109">
        <f ca="1">MATCH(C109,INDIRECT(L109):$C$495,0)+A109</f>
        <v>150</v>
      </c>
      <c r="N109" t="str">
        <f t="shared" ca="1" si="14"/>
        <v>C151</v>
      </c>
      <c r="O109">
        <f ca="1">MATCH($C109,INDIRECT(N109):$C$495,0)+$A109</f>
        <v>134</v>
      </c>
      <c r="P109">
        <f>IF(OR(ISNUMBER(MATCH(C109,$C$1:C108,0))=TRUE,ISNUMBER(MATCH(C109,C110:$C$495,0))=TRUE),1,0)</f>
        <v>1</v>
      </c>
      <c r="Q109">
        <f>IF(OR(ISNUMBER(MATCH(C109,$C$1:C108,0))=TRUE,ISNUMBER(MATCH(C109,C110:$C$460,0))=TRUE),1,0)</f>
        <v>1</v>
      </c>
      <c r="R109">
        <f t="shared" si="12"/>
        <v>0</v>
      </c>
    </row>
    <row r="110" spans="1:18" x14ac:dyDescent="0.25">
      <c r="A110">
        <f t="shared" si="11"/>
        <v>110</v>
      </c>
      <c r="C110" t="s">
        <v>109</v>
      </c>
      <c r="D110">
        <f>MATCH(C110,[2]NCBI_2012_annotations!$I$1:$I$4519,0)</f>
        <v>3270</v>
      </c>
      <c r="E110" t="str">
        <f>INDEX([2]NCBI_2012_annotations!$A$1:$M$4519,D110,10)</f>
        <v>b3402</v>
      </c>
      <c r="F110">
        <f>MATCH(E110,[1]Data2!$H$1:$H$4320,0)</f>
        <v>1679</v>
      </c>
      <c r="G110">
        <f>INDEX([1]Data2!$A$1:$I$4320,list!F110,1)</f>
        <v>35</v>
      </c>
      <c r="H110" t="str">
        <f>INDEX([1]Data2!$A$1:$I$4320,list!F110,2)</f>
        <v>F</v>
      </c>
      <c r="I110">
        <f>INDEX([1]Data2!$A$1:$I$4320,list!F110,3)</f>
        <v>6</v>
      </c>
      <c r="J110" t="str">
        <f t="shared" si="15"/>
        <v>35 F6</v>
      </c>
      <c r="K110" t="e">
        <f>MATCH(C110,C111:$C$495,0)+2</f>
        <v>#N/A</v>
      </c>
      <c r="L110" t="e">
        <f t="shared" si="13"/>
        <v>#N/A</v>
      </c>
      <c r="M110" t="e">
        <f ca="1">MATCH(C110,INDIRECT(L110):$C$495,0)+A110</f>
        <v>#N/A</v>
      </c>
      <c r="N110" t="e">
        <f t="shared" ca="1" si="14"/>
        <v>#N/A</v>
      </c>
      <c r="O110" t="e">
        <f ca="1">MATCH($C110,INDIRECT(N110):$C$495,0)+$A110</f>
        <v>#N/A</v>
      </c>
      <c r="P110">
        <f>IF(OR(ISNUMBER(MATCH(C110,$C$1:C109,0))=TRUE,ISNUMBER(MATCH(C110,C111:$C$495,0))=TRUE),1,0)</f>
        <v>0</v>
      </c>
      <c r="Q110">
        <f>IF(OR(ISNUMBER(MATCH(C110,$C$1:C109,0))=TRUE,ISNUMBER(MATCH(C110,C111:$C$460,0))=TRUE),1,0)</f>
        <v>0</v>
      </c>
      <c r="R110">
        <f t="shared" si="12"/>
        <v>0</v>
      </c>
    </row>
    <row r="111" spans="1:18" x14ac:dyDescent="0.25">
      <c r="A111">
        <f t="shared" si="11"/>
        <v>111</v>
      </c>
      <c r="C111" t="s">
        <v>110</v>
      </c>
      <c r="D111">
        <f>MATCH(C111,[2]NCBI_2012_annotations!$I$1:$I$4519,0)</f>
        <v>4169</v>
      </c>
      <c r="E111" t="str">
        <f>INDEX([2]NCBI_2012_annotations!$A$1:$M$4519,D111,10)</f>
        <v>b4339</v>
      </c>
      <c r="F111">
        <f>MATCH(E111,[1]Data2!$H$1:$H$4320,0)</f>
        <v>3173</v>
      </c>
      <c r="G111">
        <f>INDEX([1]Data2!$A$1:$I$4320,list!F111,1)</f>
        <v>67</v>
      </c>
      <c r="H111" t="str">
        <f>INDEX([1]Data2!$A$1:$I$4320,list!F111,2)</f>
        <v>D</v>
      </c>
      <c r="I111">
        <f>INDEX([1]Data2!$A$1:$I$4320,list!F111,3)</f>
        <v>1</v>
      </c>
      <c r="J111" t="str">
        <f t="shared" si="15"/>
        <v>67 D1</v>
      </c>
      <c r="K111" t="e">
        <f>MATCH(C111,C112:$C$495,0)+2</f>
        <v>#N/A</v>
      </c>
      <c r="L111" t="e">
        <f t="shared" si="13"/>
        <v>#N/A</v>
      </c>
      <c r="M111" t="e">
        <f ca="1">MATCH(C111,INDIRECT(L111):$C$495,0)+A111</f>
        <v>#N/A</v>
      </c>
      <c r="N111" t="e">
        <f t="shared" ca="1" si="14"/>
        <v>#N/A</v>
      </c>
      <c r="O111" t="e">
        <f ca="1">MATCH($C111,INDIRECT(N111):$C$495,0)+$A111</f>
        <v>#N/A</v>
      </c>
      <c r="P111">
        <f>IF(OR(ISNUMBER(MATCH(C111,$C$1:C110,0))=TRUE,ISNUMBER(MATCH(C111,C112:$C$495,0))=TRUE),1,0)</f>
        <v>0</v>
      </c>
      <c r="Q111">
        <f>IF(OR(ISNUMBER(MATCH(C111,$C$1:C110,0))=TRUE,ISNUMBER(MATCH(C111,C112:$C$460,0))=TRUE),1,0)</f>
        <v>0</v>
      </c>
      <c r="R111">
        <f t="shared" si="12"/>
        <v>0</v>
      </c>
    </row>
    <row r="112" spans="1:18" x14ac:dyDescent="0.25">
      <c r="A112">
        <f t="shared" si="11"/>
        <v>112</v>
      </c>
      <c r="C112" t="s">
        <v>111</v>
      </c>
      <c r="D112">
        <f>MATCH(C112,[2]NCBI_2012_annotations!$I$1:$I$4519,0)</f>
        <v>4147</v>
      </c>
      <c r="E112" t="str">
        <f>INDEX([2]NCBI_2012_annotations!$A$1:$M$4519,D112,10)</f>
        <v>b4316</v>
      </c>
      <c r="F112">
        <f>MATCH(E112,[1]Data2!$H$1:$H$4320,0)</f>
        <v>2171</v>
      </c>
      <c r="G112">
        <f>INDEX([1]Data2!$A$1:$I$4320,list!F112,1)</f>
        <v>45</v>
      </c>
      <c r="H112" t="str">
        <f>INDEX([1]Data2!$A$1:$I$4320,list!F112,2)</f>
        <v>B</v>
      </c>
      <c r="I112">
        <f>INDEX([1]Data2!$A$1:$I$4320,list!F112,3)</f>
        <v>8</v>
      </c>
      <c r="J112" t="str">
        <f t="shared" si="15"/>
        <v>45 B8</v>
      </c>
      <c r="K112" t="e">
        <f>MATCH(C112,C113:$C$495,0)+2</f>
        <v>#N/A</v>
      </c>
      <c r="L112" t="e">
        <f t="shared" si="13"/>
        <v>#N/A</v>
      </c>
      <c r="M112" t="e">
        <f ca="1">MATCH(C112,INDIRECT(L112):$C$495,0)+A112</f>
        <v>#N/A</v>
      </c>
      <c r="N112" t="e">
        <f t="shared" ca="1" si="14"/>
        <v>#N/A</v>
      </c>
      <c r="O112" t="e">
        <f ca="1">MATCH($C112,INDIRECT(N112):$C$495,0)+$A112</f>
        <v>#N/A</v>
      </c>
      <c r="P112">
        <f>IF(OR(ISNUMBER(MATCH(C112,$C$1:C111,0))=TRUE,ISNUMBER(MATCH(C112,C113:$C$495,0))=TRUE),1,0)</f>
        <v>0</v>
      </c>
      <c r="Q112">
        <f>IF(OR(ISNUMBER(MATCH(C112,$C$1:C111,0))=TRUE,ISNUMBER(MATCH(C112,C113:$C$460,0))=TRUE),1,0)</f>
        <v>0</v>
      </c>
      <c r="R112">
        <f t="shared" si="12"/>
        <v>0</v>
      </c>
    </row>
    <row r="113" spans="1:18" x14ac:dyDescent="0.25">
      <c r="A113">
        <f t="shared" si="11"/>
        <v>113</v>
      </c>
      <c r="C113" t="s">
        <v>112</v>
      </c>
      <c r="D113">
        <f>MATCH(C113,[2]NCBI_2012_annotations!$I$1:$I$4519,0)</f>
        <v>1586</v>
      </c>
      <c r="E113" t="str">
        <f>INDEX([2]NCBI_2012_annotations!$A$1:$M$4519,D113,10)</f>
        <v>b1644</v>
      </c>
      <c r="F113">
        <f>MATCH(E113,[1]Data2!$H$1:$H$4320,0)</f>
        <v>1135</v>
      </c>
      <c r="G113">
        <f>INDEX([1]Data2!$A$1:$I$4320,list!F113,1)</f>
        <v>23</v>
      </c>
      <c r="H113" t="str">
        <f>INDEX([1]Data2!$A$1:$I$4320,list!F113,2)</f>
        <v>F</v>
      </c>
      <c r="I113">
        <f>INDEX([1]Data2!$A$1:$I$4320,list!F113,3)</f>
        <v>10</v>
      </c>
      <c r="J113" t="str">
        <f t="shared" si="15"/>
        <v>23 F10</v>
      </c>
      <c r="K113" t="e">
        <f>MATCH(C113,C114:$C$495,0)+2</f>
        <v>#N/A</v>
      </c>
      <c r="L113" t="e">
        <f t="shared" si="13"/>
        <v>#N/A</v>
      </c>
      <c r="M113" t="e">
        <f ca="1">MATCH(C113,INDIRECT(L113):$C$495,0)+A113</f>
        <v>#N/A</v>
      </c>
      <c r="N113" t="e">
        <f t="shared" ca="1" si="14"/>
        <v>#N/A</v>
      </c>
      <c r="O113" t="e">
        <f ca="1">MATCH($C113,INDIRECT(N113):$C$495,0)+$A113</f>
        <v>#N/A</v>
      </c>
      <c r="P113">
        <f>IF(OR(ISNUMBER(MATCH(C113,$C$1:C112,0))=TRUE,ISNUMBER(MATCH(C113,C114:$C$495,0))=TRUE),1,0)</f>
        <v>0</v>
      </c>
      <c r="Q113">
        <f>IF(OR(ISNUMBER(MATCH(C113,$C$1:C112,0))=TRUE,ISNUMBER(MATCH(C113,C114:$C$460,0))=TRUE),1,0)</f>
        <v>0</v>
      </c>
      <c r="R113">
        <f t="shared" si="12"/>
        <v>0</v>
      </c>
    </row>
    <row r="114" spans="1:18" x14ac:dyDescent="0.25">
      <c r="A114">
        <f t="shared" si="11"/>
        <v>114</v>
      </c>
      <c r="C114" t="s">
        <v>113</v>
      </c>
      <c r="D114">
        <f>MATCH(C114,[2]NCBI_2012_annotations!$I$1:$I$4519,0)</f>
        <v>2556</v>
      </c>
      <c r="E114" t="str">
        <f>INDEX([2]NCBI_2012_annotations!$A$1:$M$4519,D114,10)</f>
        <v>b2647</v>
      </c>
      <c r="F114">
        <f>MATCH(E114,[1]Data2!$H$1:$H$4320,0)</f>
        <v>3747</v>
      </c>
      <c r="G114">
        <f>INDEX([1]Data2!$A$1:$I$4320,list!F114,1)</f>
        <v>79</v>
      </c>
      <c r="H114" t="str">
        <f>INDEX([1]Data2!$A$1:$I$4320,list!F114,2)</f>
        <v>B</v>
      </c>
      <c r="I114">
        <f>INDEX([1]Data2!$A$1:$I$4320,list!F114,3)</f>
        <v>1</v>
      </c>
      <c r="J114" t="str">
        <f t="shared" si="15"/>
        <v>79 B1</v>
      </c>
      <c r="K114">
        <f>MATCH(C114,C115:$C$495,0)+2</f>
        <v>298</v>
      </c>
      <c r="L114" t="str">
        <f t="shared" si="13"/>
        <v>C299</v>
      </c>
      <c r="M114">
        <f ca="1">MATCH(C114,INDIRECT(L114):$C$495,0)+A114</f>
        <v>226</v>
      </c>
      <c r="N114" t="str">
        <f t="shared" ca="1" si="14"/>
        <v>C227</v>
      </c>
      <c r="O114">
        <f ca="1">MATCH($C114,INDIRECT(N114):$C$495,0)+$A114</f>
        <v>298</v>
      </c>
      <c r="P114">
        <f>IF(OR(ISNUMBER(MATCH(C114,$C$1:C113,0))=TRUE,ISNUMBER(MATCH(C114,C115:$C$495,0))=TRUE),1,0)</f>
        <v>1</v>
      </c>
      <c r="Q114">
        <f>IF(OR(ISNUMBER(MATCH(C114,$C$1:C113,0))=TRUE,ISNUMBER(MATCH(C114,C115:$C$460,0))=TRUE),1,0)</f>
        <v>1</v>
      </c>
      <c r="R114">
        <f t="shared" si="12"/>
        <v>0</v>
      </c>
    </row>
    <row r="115" spans="1:18" x14ac:dyDescent="0.25">
      <c r="A115">
        <f t="shared" si="11"/>
        <v>115</v>
      </c>
      <c r="C115" t="s">
        <v>114</v>
      </c>
      <c r="D115">
        <f>MATCH(C115,[2]NCBI_2012_annotations!$I$1:$I$4519,0)</f>
        <v>3005</v>
      </c>
      <c r="E115" t="str">
        <f>INDEX([2]NCBI_2012_annotations!$A$1:$M$4519,D115,10)</f>
        <v>b3129</v>
      </c>
      <c r="F115">
        <f>MATCH(E115,[1]Data2!$H$1:$H$4320,0)</f>
        <v>411</v>
      </c>
      <c r="G115">
        <f>INDEX([1]Data2!$A$1:$I$4320,list!F115,1)</f>
        <v>9</v>
      </c>
      <c r="H115" t="str">
        <f>INDEX([1]Data2!$A$1:$I$4320,list!F115,2)</f>
        <v>B</v>
      </c>
      <c r="I115">
        <f>INDEX([1]Data2!$A$1:$I$4320,list!F115,3)</f>
        <v>4</v>
      </c>
      <c r="J115" t="str">
        <f t="shared" si="15"/>
        <v>9 B4</v>
      </c>
      <c r="K115" t="e">
        <f>MATCH(C115,C116:$C$495,0)+2</f>
        <v>#N/A</v>
      </c>
      <c r="L115" t="e">
        <f t="shared" si="13"/>
        <v>#N/A</v>
      </c>
      <c r="M115" t="e">
        <f ca="1">MATCH(C115,INDIRECT(L115):$C$495,0)+A115</f>
        <v>#N/A</v>
      </c>
      <c r="N115" t="e">
        <f t="shared" ca="1" si="14"/>
        <v>#N/A</v>
      </c>
      <c r="O115" t="e">
        <f ca="1">MATCH($C115,INDIRECT(N115):$C$495,0)+$A115</f>
        <v>#N/A</v>
      </c>
      <c r="P115">
        <f>IF(OR(ISNUMBER(MATCH(C115,$C$1:C114,0))=TRUE,ISNUMBER(MATCH(C115,C116:$C$495,0))=TRUE),1,0)</f>
        <v>0</v>
      </c>
      <c r="Q115">
        <f>IF(OR(ISNUMBER(MATCH(C115,$C$1:C114,0))=TRUE,ISNUMBER(MATCH(C115,C116:$C$460,0))=TRUE),1,0)</f>
        <v>0</v>
      </c>
      <c r="R115">
        <f t="shared" si="12"/>
        <v>0</v>
      </c>
    </row>
    <row r="116" spans="1:18" x14ac:dyDescent="0.25">
      <c r="A116">
        <f t="shared" si="11"/>
        <v>116</v>
      </c>
      <c r="C116" t="s">
        <v>115</v>
      </c>
      <c r="D116">
        <f>MATCH(C116,[2]NCBI_2012_annotations!$I$1:$I$4519,0)</f>
        <v>1766</v>
      </c>
      <c r="E116" t="str">
        <f>INDEX([2]NCBI_2012_annotations!$A$1:$M$4519,D116,10)</f>
        <v>b1826</v>
      </c>
      <c r="F116">
        <f>MATCH(E116,[1]Data2!$H$1:$H$4320,0)</f>
        <v>1534</v>
      </c>
      <c r="G116">
        <f>INDEX([1]Data2!$A$1:$I$4320,list!F116,1)</f>
        <v>31</v>
      </c>
      <c r="H116" t="str">
        <f>INDEX([1]Data2!$A$1:$I$4320,list!F116,2)</f>
        <v>E</v>
      </c>
      <c r="I116">
        <f>INDEX([1]Data2!$A$1:$I$4320,list!F116,3)</f>
        <v>12</v>
      </c>
      <c r="J116" t="str">
        <f t="shared" si="15"/>
        <v>31 E12</v>
      </c>
      <c r="K116" t="e">
        <f>MATCH(C116,C117:$C$495,0)+2</f>
        <v>#N/A</v>
      </c>
      <c r="L116" t="e">
        <f t="shared" si="13"/>
        <v>#N/A</v>
      </c>
      <c r="M116" t="e">
        <f ca="1">MATCH(C116,INDIRECT(L116):$C$495,0)+A116</f>
        <v>#N/A</v>
      </c>
      <c r="N116" t="e">
        <f t="shared" ca="1" si="14"/>
        <v>#N/A</v>
      </c>
      <c r="O116" t="e">
        <f ca="1">MATCH($C116,INDIRECT(N116):$C$495,0)+$A116</f>
        <v>#N/A</v>
      </c>
      <c r="P116">
        <f>IF(OR(ISNUMBER(MATCH(C116,$C$1:C115,0))=TRUE,ISNUMBER(MATCH(C116,C117:$C$495,0))=TRUE),1,0)</f>
        <v>0</v>
      </c>
      <c r="Q116">
        <f>IF(OR(ISNUMBER(MATCH(C116,$C$1:C115,0))=TRUE,ISNUMBER(MATCH(C116,C117:$C$460,0))=TRUE),1,0)</f>
        <v>0</v>
      </c>
      <c r="R116">
        <f t="shared" si="12"/>
        <v>0</v>
      </c>
    </row>
    <row r="117" spans="1:18" x14ac:dyDescent="0.25">
      <c r="A117">
        <f t="shared" si="11"/>
        <v>117</v>
      </c>
      <c r="C117" t="s">
        <v>116</v>
      </c>
      <c r="D117">
        <f>MATCH(C117,[2]NCBI_2012_annotations!$I$1:$I$4519,0)</f>
        <v>4358</v>
      </c>
      <c r="E117" t="str">
        <f>INDEX([2]NCBI_2012_annotations!$A$1:$M$4519,D117,10)</f>
        <v>b4536</v>
      </c>
      <c r="F117">
        <f>MATCH(E117,[1]Data2!$H$1:$H$4320,0)</f>
        <v>3261</v>
      </c>
      <c r="G117">
        <f>INDEX([1]Data2!$A$1:$I$4320,list!F117,1)</f>
        <v>67</v>
      </c>
      <c r="H117" t="str">
        <f>INDEX([1]Data2!$A$1:$I$4320,list!F117,2)</f>
        <v>D</v>
      </c>
      <c r="I117">
        <f>INDEX([1]Data2!$A$1:$I$4320,list!F117,3)</f>
        <v>12</v>
      </c>
      <c r="J117" t="str">
        <f t="shared" si="15"/>
        <v>67 D12</v>
      </c>
      <c r="K117" t="e">
        <f>MATCH(C117,C118:$C$495,0)+2</f>
        <v>#N/A</v>
      </c>
      <c r="L117" t="e">
        <f t="shared" si="13"/>
        <v>#N/A</v>
      </c>
      <c r="M117" t="e">
        <f ca="1">MATCH(C117,INDIRECT(L117):$C$495,0)+A117</f>
        <v>#N/A</v>
      </c>
      <c r="N117" t="e">
        <f t="shared" ca="1" si="14"/>
        <v>#N/A</v>
      </c>
      <c r="O117" t="e">
        <f ca="1">MATCH($C117,INDIRECT(N117):$C$495,0)+$A117</f>
        <v>#N/A</v>
      </c>
      <c r="P117">
        <f>IF(OR(ISNUMBER(MATCH(C117,$C$1:C116,0))=TRUE,ISNUMBER(MATCH(C117,C118:$C$495,0))=TRUE),1,0)</f>
        <v>0</v>
      </c>
      <c r="Q117">
        <f>IF(OR(ISNUMBER(MATCH(C117,$C$1:C116,0))=TRUE,ISNUMBER(MATCH(C117,C118:$C$460,0))=TRUE),1,0)</f>
        <v>0</v>
      </c>
      <c r="R117">
        <f t="shared" si="12"/>
        <v>0</v>
      </c>
    </row>
    <row r="118" spans="1:18" x14ac:dyDescent="0.25">
      <c r="A118">
        <f t="shared" si="11"/>
        <v>118</v>
      </c>
      <c r="C118" t="s">
        <v>117</v>
      </c>
      <c r="D118">
        <f>MATCH(C118,[2]NCBI_2012_annotations!$I$1:$I$4519,0)</f>
        <v>7</v>
      </c>
      <c r="E118" t="str">
        <f>INDEX([2]NCBI_2012_annotations!$A$1:$M$4519,D118,10)</f>
        <v>b0002</v>
      </c>
      <c r="F118">
        <f>MATCH(E118,[1]Data2!$H$1:$H$4320,0)</f>
        <v>3994</v>
      </c>
      <c r="G118">
        <f>INDEX([1]Data2!$A$1:$I$4320,list!F118,1)</f>
        <v>83</v>
      </c>
      <c r="H118" t="str">
        <f>INDEX([1]Data2!$A$1:$I$4320,list!F118,2)</f>
        <v>A</v>
      </c>
      <c r="I118">
        <f>INDEX([1]Data2!$A$1:$I$4320,list!F118,3)</f>
        <v>8</v>
      </c>
      <c r="J118" t="str">
        <f t="shared" si="15"/>
        <v>83 A8</v>
      </c>
      <c r="K118" t="e">
        <f>MATCH(C118,C119:$C$495,0)+2</f>
        <v>#N/A</v>
      </c>
      <c r="L118" t="e">
        <f t="shared" si="13"/>
        <v>#N/A</v>
      </c>
      <c r="M118" t="e">
        <f ca="1">MATCH(C118,INDIRECT(L118):$C$495,0)+A118</f>
        <v>#N/A</v>
      </c>
      <c r="N118" t="e">
        <f t="shared" ca="1" si="14"/>
        <v>#N/A</v>
      </c>
      <c r="O118" t="e">
        <f ca="1">MATCH($C118,INDIRECT(N118):$C$495,0)+$A118</f>
        <v>#N/A</v>
      </c>
      <c r="P118">
        <f>IF(OR(ISNUMBER(MATCH(C118,$C$1:C117,0))=TRUE,ISNUMBER(MATCH(C118,C119:$C$495,0))=TRUE),1,0)</f>
        <v>0</v>
      </c>
      <c r="Q118">
        <f>IF(OR(ISNUMBER(MATCH(C118,$C$1:C117,0))=TRUE,ISNUMBER(MATCH(C118,C119:$C$460,0))=TRUE),1,0)</f>
        <v>0</v>
      </c>
      <c r="R118">
        <f t="shared" si="12"/>
        <v>0</v>
      </c>
    </row>
    <row r="119" spans="1:18" x14ac:dyDescent="0.25">
      <c r="A119">
        <f t="shared" si="11"/>
        <v>119</v>
      </c>
      <c r="C119" t="s">
        <v>118</v>
      </c>
      <c r="D119">
        <f>MATCH(C119,[2]NCBI_2012_annotations!$I$1:$I$4519,0)</f>
        <v>3393</v>
      </c>
      <c r="E119" t="str">
        <f>INDEX([2]NCBI_2012_annotations!$A$1:$M$4519,D119,10)</f>
        <v>b3529</v>
      </c>
      <c r="F119">
        <f>MATCH(E119,[1]Data2!$H$1:$H$4320,0)</f>
        <v>3408</v>
      </c>
      <c r="G119">
        <f>INDEX([1]Data2!$A$1:$I$4320,list!F119,1)</f>
        <v>71</v>
      </c>
      <c r="H119" t="str">
        <f>INDEX([1]Data2!$A$1:$I$4320,list!F119,2)</f>
        <v>G</v>
      </c>
      <c r="I119">
        <f>INDEX([1]Data2!$A$1:$I$4320,list!F119,3)</f>
        <v>6</v>
      </c>
      <c r="J119" t="str">
        <f t="shared" si="15"/>
        <v>71 G6</v>
      </c>
      <c r="K119" t="e">
        <f>MATCH(C119,C120:$C$495,0)+2</f>
        <v>#N/A</v>
      </c>
      <c r="L119" t="e">
        <f t="shared" si="13"/>
        <v>#N/A</v>
      </c>
      <c r="M119" t="e">
        <f ca="1">MATCH(C119,INDIRECT(L119):$C$495,0)+A119</f>
        <v>#N/A</v>
      </c>
      <c r="N119" t="e">
        <f t="shared" ca="1" si="14"/>
        <v>#N/A</v>
      </c>
      <c r="O119" t="e">
        <f ca="1">MATCH($C119,INDIRECT(N119):$C$495,0)+$A119</f>
        <v>#N/A</v>
      </c>
      <c r="P119">
        <f>IF(OR(ISNUMBER(MATCH(C119,$C$1:C118,0))=TRUE,ISNUMBER(MATCH(C119,C120:$C$495,0))=TRUE),1,0)</f>
        <v>0</v>
      </c>
      <c r="Q119">
        <f>IF(OR(ISNUMBER(MATCH(C119,$C$1:C118,0))=TRUE,ISNUMBER(MATCH(C119,C120:$C$460,0))=TRUE),1,0)</f>
        <v>0</v>
      </c>
      <c r="R119">
        <f t="shared" si="12"/>
        <v>0</v>
      </c>
    </row>
    <row r="120" spans="1:18" x14ac:dyDescent="0.25">
      <c r="A120">
        <f t="shared" si="11"/>
        <v>120</v>
      </c>
      <c r="B120" t="s">
        <v>121</v>
      </c>
      <c r="C120" t="s">
        <v>11</v>
      </c>
      <c r="D120">
        <f>MATCH(C120,[2]NCBI_2012_annotations!$I$1:$I$4519,0)</f>
        <v>1763</v>
      </c>
      <c r="E120" t="str">
        <f>INDEX([2]NCBI_2012_annotations!$A$1:$M$4519,D120,10)</f>
        <v>b1823</v>
      </c>
      <c r="F120">
        <f>MATCH(E120,[1]Data2!$H$1:$H$4320,0)</f>
        <v>2999</v>
      </c>
      <c r="G120">
        <f>INDEX([1]Data2!$A$1:$I$4320,list!F120,1)</f>
        <v>63</v>
      </c>
      <c r="H120" t="str">
        <f>INDEX([1]Data2!$A$1:$I$4320,list!F120,2)</f>
        <v>F</v>
      </c>
      <c r="I120">
        <f>INDEX([1]Data2!$A$1:$I$4320,list!F120,3)</f>
        <v>3</v>
      </c>
      <c r="J120" t="str">
        <f t="shared" ref="J120:J183" si="16">CONCATENATE(G120," ",H120,I120)</f>
        <v>63 F3</v>
      </c>
      <c r="K120" t="e">
        <f>MATCH(C120,C121:$C$495,0)+2</f>
        <v>#N/A</v>
      </c>
      <c r="L120" t="e">
        <f t="shared" si="13"/>
        <v>#N/A</v>
      </c>
      <c r="M120" t="e">
        <f ca="1">MATCH(C120,INDIRECT(L120):$C$495,0)+A120</f>
        <v>#N/A</v>
      </c>
      <c r="N120" t="e">
        <f t="shared" ca="1" si="14"/>
        <v>#N/A</v>
      </c>
      <c r="O120" t="e">
        <f ca="1">MATCH($C120,INDIRECT(N120):$C$495,0)+$A120</f>
        <v>#N/A</v>
      </c>
      <c r="P120">
        <f>IF(OR(ISNUMBER(MATCH(C120,$C$1:C119,0))=TRUE,ISNUMBER(MATCH(C120,C121:$C$495,0))=TRUE),1,0)</f>
        <v>1</v>
      </c>
      <c r="Q120">
        <f>IF(OR(ISNUMBER(MATCH(C120,$C$1:C119,0))=TRUE,ISNUMBER(MATCH(C120,C121:$C$460,0))=TRUE),1,0)</f>
        <v>1</v>
      </c>
      <c r="R120">
        <f t="shared" si="12"/>
        <v>0</v>
      </c>
    </row>
    <row r="121" spans="1:18" x14ac:dyDescent="0.25">
      <c r="A121">
        <f t="shared" si="11"/>
        <v>121</v>
      </c>
      <c r="C121" t="s">
        <v>122</v>
      </c>
      <c r="D121">
        <f>MATCH(C121,[2]NCBI_2012_annotations!$I$1:$I$4519,0)</f>
        <v>3124</v>
      </c>
      <c r="E121" t="str">
        <f>INDEX([2]NCBI_2012_annotations!$A$1:$M$4519,D121,10)</f>
        <v>b3251</v>
      </c>
      <c r="F121" t="e">
        <f>MATCH(E121,[1]Data2!$H$1:$H$4320,0)</f>
        <v>#N/A</v>
      </c>
      <c r="G121" t="e">
        <f>INDEX([1]Data2!$A$1:$I$4320,list!F121,1)</f>
        <v>#N/A</v>
      </c>
      <c r="H121" t="e">
        <f>INDEX([1]Data2!$A$1:$I$4320,list!F121,2)</f>
        <v>#N/A</v>
      </c>
      <c r="I121" t="e">
        <f>INDEX([1]Data2!$A$1:$I$4320,list!F121,3)</f>
        <v>#N/A</v>
      </c>
      <c r="J121" t="e">
        <f t="shared" si="16"/>
        <v>#N/A</v>
      </c>
      <c r="K121">
        <f>MATCH(C121,C122:$C$495,0)+2</f>
        <v>343</v>
      </c>
      <c r="L121" t="str">
        <f t="shared" si="13"/>
        <v>C344</v>
      </c>
      <c r="M121">
        <f ca="1">MATCH(C121,INDIRECT(L121):$C$495,0)+A121</f>
        <v>240</v>
      </c>
      <c r="N121" t="str">
        <f t="shared" ca="1" si="14"/>
        <v>C241</v>
      </c>
      <c r="O121">
        <f ca="1">MATCH($C121,INDIRECT(N121):$C$495,0)+$A121</f>
        <v>343</v>
      </c>
      <c r="P121">
        <f>IF(OR(ISNUMBER(MATCH(C121,$C$1:C120,0))=TRUE,ISNUMBER(MATCH(C121,C122:$C$495,0))=TRUE),1,0)</f>
        <v>1</v>
      </c>
      <c r="Q121">
        <f>IF(OR(ISNUMBER(MATCH(C121,$C$1:C120,0))=TRUE,ISNUMBER(MATCH(C121,C122:$C$460,0))=TRUE),1,0)</f>
        <v>0</v>
      </c>
      <c r="R121">
        <f t="shared" si="12"/>
        <v>1</v>
      </c>
    </row>
    <row r="122" spans="1:18" x14ac:dyDescent="0.25">
      <c r="A122">
        <f t="shared" si="11"/>
        <v>122</v>
      </c>
      <c r="C122" t="s">
        <v>37</v>
      </c>
      <c r="D122">
        <f>MATCH(C122,[2]NCBI_2012_annotations!$I$1:$I$4519,0)</f>
        <v>3831</v>
      </c>
      <c r="E122" t="str">
        <f>INDEX([2]NCBI_2012_annotations!$A$1:$M$4519,D122,10)</f>
        <v>b3988</v>
      </c>
      <c r="F122" t="e">
        <f>MATCH(E122,[1]Data2!$H$1:$H$4320,0)</f>
        <v>#N/A</v>
      </c>
      <c r="G122" t="e">
        <f>INDEX([1]Data2!$A$1:$I$4320,list!F122,1)</f>
        <v>#N/A</v>
      </c>
      <c r="H122" t="e">
        <f>INDEX([1]Data2!$A$1:$I$4320,list!F122,2)</f>
        <v>#N/A</v>
      </c>
      <c r="I122" t="e">
        <f>INDEX([1]Data2!$A$1:$I$4320,list!F122,3)</f>
        <v>#N/A</v>
      </c>
      <c r="J122" t="e">
        <f t="shared" si="16"/>
        <v>#N/A</v>
      </c>
      <c r="K122">
        <f>MATCH(C122,C123:$C$495,0)+2</f>
        <v>77</v>
      </c>
      <c r="L122" t="str">
        <f t="shared" si="13"/>
        <v>C78</v>
      </c>
      <c r="M122">
        <f ca="1">MATCH(C122,INDIRECT(L122):$C$495,0)+A122</f>
        <v>167</v>
      </c>
      <c r="N122" t="str">
        <f t="shared" ca="1" si="14"/>
        <v>C168</v>
      </c>
      <c r="O122">
        <f ca="1">MATCH($C122,INDIRECT(N122):$C$495,0)+$A122</f>
        <v>152</v>
      </c>
      <c r="P122">
        <f>IF(OR(ISNUMBER(MATCH(C122,$C$1:C121,0))=TRUE,ISNUMBER(MATCH(C122,C123:$C$495,0))=TRUE),1,0)</f>
        <v>1</v>
      </c>
      <c r="Q122">
        <f>IF(OR(ISNUMBER(MATCH(C122,$C$1:C121,0))=TRUE,ISNUMBER(MATCH(C122,C123:$C$460,0))=TRUE),1,0)</f>
        <v>1</v>
      </c>
      <c r="R122">
        <f t="shared" si="12"/>
        <v>0</v>
      </c>
    </row>
    <row r="123" spans="1:18" x14ac:dyDescent="0.25">
      <c r="A123">
        <f t="shared" si="11"/>
        <v>123</v>
      </c>
      <c r="C123" t="s">
        <v>132</v>
      </c>
      <c r="D123">
        <f>MATCH(C123,[2]NCBI_2012_annotations!$I$1:$I$4519,0)</f>
        <v>1123</v>
      </c>
      <c r="E123" t="str">
        <f>INDEX([2]NCBI_2012_annotations!$A$1:$M$4519,D123,10)</f>
        <v>b1159</v>
      </c>
      <c r="F123">
        <f>MATCH(E123,[1]Data2!$H$1:$H$4320,0)</f>
        <v>2557</v>
      </c>
      <c r="G123">
        <f>INDEX([1]Data2!$A$1:$I$4320,list!F123,1)</f>
        <v>53</v>
      </c>
      <c r="H123" t="str">
        <f>INDEX([1]Data2!$A$1:$I$4320,list!F123,2)</f>
        <v>D</v>
      </c>
      <c r="I123">
        <f>INDEX([1]Data2!$A$1:$I$4320,list!F123,3)</f>
        <v>8</v>
      </c>
      <c r="J123" t="str">
        <f t="shared" si="16"/>
        <v>53 D8</v>
      </c>
      <c r="K123" t="e">
        <f>MATCH(C123,C124:$C$495,0)+2</f>
        <v>#N/A</v>
      </c>
      <c r="L123" t="e">
        <f t="shared" si="13"/>
        <v>#N/A</v>
      </c>
      <c r="M123" t="e">
        <f ca="1">MATCH(C123,INDIRECT(L123):$C$495,0)+A123</f>
        <v>#N/A</v>
      </c>
      <c r="N123" t="e">
        <f t="shared" ca="1" si="14"/>
        <v>#N/A</v>
      </c>
      <c r="O123" t="e">
        <f ca="1">MATCH($C123,INDIRECT(N123):$C$495,0)+$A123</f>
        <v>#N/A</v>
      </c>
      <c r="P123">
        <f>IF(OR(ISNUMBER(MATCH(C123,$C$1:C122,0))=TRUE,ISNUMBER(MATCH(C123,C124:$C$495,0))=TRUE),1,0)</f>
        <v>0</v>
      </c>
      <c r="Q123">
        <f>IF(OR(ISNUMBER(MATCH(C123,$C$1:C122,0))=TRUE,ISNUMBER(MATCH(C123,C124:$C$460,0))=TRUE),1,0)</f>
        <v>0</v>
      </c>
      <c r="R123">
        <f t="shared" si="12"/>
        <v>0</v>
      </c>
    </row>
    <row r="124" spans="1:18" x14ac:dyDescent="0.25">
      <c r="A124">
        <f t="shared" si="11"/>
        <v>124</v>
      </c>
      <c r="C124" t="s">
        <v>123</v>
      </c>
      <c r="D124">
        <f>MATCH(C124,[2]NCBI_2012_annotations!$I$1:$I$4519,0)</f>
        <v>4344</v>
      </c>
      <c r="E124" t="str">
        <f>INDEX([2]NCBI_2012_annotations!$A$1:$M$4519,D124,10)</f>
        <v>b4519</v>
      </c>
      <c r="F124">
        <f>MATCH(E124,[1]Data2!$H$1:$H$4320,0)</f>
        <v>3618</v>
      </c>
      <c r="G124">
        <f>INDEX([1]Data2!$A$1:$I$4320,list!F124,1)</f>
        <v>75</v>
      </c>
      <c r="H124" t="str">
        <f>INDEX([1]Data2!$A$1:$I$4320,list!F124,2)</f>
        <v>A</v>
      </c>
      <c r="I124">
        <f>INDEX([1]Data2!$A$1:$I$4320,list!F124,3)</f>
        <v>9</v>
      </c>
      <c r="J124" t="str">
        <f t="shared" si="16"/>
        <v>75 A9</v>
      </c>
      <c r="K124" t="e">
        <f>MATCH(C124,C125:$C$495,0)+2</f>
        <v>#N/A</v>
      </c>
      <c r="L124" t="e">
        <f t="shared" si="13"/>
        <v>#N/A</v>
      </c>
      <c r="M124" t="e">
        <f ca="1">MATCH(C124,INDIRECT(L124):$C$495,0)+A124</f>
        <v>#N/A</v>
      </c>
      <c r="N124" t="e">
        <f t="shared" ca="1" si="14"/>
        <v>#N/A</v>
      </c>
      <c r="O124" t="e">
        <f ca="1">MATCH($C124,INDIRECT(N124):$C$495,0)+$A124</f>
        <v>#N/A</v>
      </c>
      <c r="P124">
        <f>IF(OR(ISNUMBER(MATCH(C124,$C$1:C123,0))=TRUE,ISNUMBER(MATCH(C124,C125:$C$495,0))=TRUE),1,0)</f>
        <v>0</v>
      </c>
      <c r="Q124">
        <f>IF(OR(ISNUMBER(MATCH(C124,$C$1:C123,0))=TRUE,ISNUMBER(MATCH(C124,C125:$C$460,0))=TRUE),1,0)</f>
        <v>0</v>
      </c>
      <c r="R124">
        <f t="shared" si="12"/>
        <v>0</v>
      </c>
    </row>
    <row r="125" spans="1:18" x14ac:dyDescent="0.25">
      <c r="A125">
        <f t="shared" si="11"/>
        <v>125</v>
      </c>
      <c r="C125" t="s">
        <v>124</v>
      </c>
      <c r="D125">
        <f>MATCH(C125,[2]NCBI_2012_annotations!$I$1:$I$4519,0)</f>
        <v>1791</v>
      </c>
      <c r="E125" t="str">
        <f>INDEX([2]NCBI_2012_annotations!$A$1:$M$4519,D125,10)</f>
        <v>b1851</v>
      </c>
      <c r="F125">
        <f>MATCH(E125,[1]Data2!$H$1:$H$4320,0)</f>
        <v>2421</v>
      </c>
      <c r="G125">
        <f>INDEX([1]Data2!$A$1:$I$4320,list!F125,1)</f>
        <v>51</v>
      </c>
      <c r="H125" t="str">
        <f>INDEX([1]Data2!$A$1:$I$4320,list!F125,2)</f>
        <v>D</v>
      </c>
      <c r="I125">
        <f>INDEX([1]Data2!$A$1:$I$4320,list!F125,3)</f>
        <v>3</v>
      </c>
      <c r="J125" t="str">
        <f t="shared" si="16"/>
        <v>51 D3</v>
      </c>
      <c r="K125" t="e">
        <f>MATCH(C125,C126:$C$495,0)+2</f>
        <v>#N/A</v>
      </c>
      <c r="L125" t="e">
        <f t="shared" si="13"/>
        <v>#N/A</v>
      </c>
      <c r="M125" t="e">
        <f ca="1">MATCH(C125,INDIRECT(L125):$C$495,0)+A125</f>
        <v>#N/A</v>
      </c>
      <c r="N125" t="e">
        <f t="shared" ca="1" si="14"/>
        <v>#N/A</v>
      </c>
      <c r="O125" t="e">
        <f ca="1">MATCH($C125,INDIRECT(N125):$C$495,0)+$A125</f>
        <v>#N/A</v>
      </c>
      <c r="P125">
        <f>IF(OR(ISNUMBER(MATCH(C125,$C$1:C124,0))=TRUE,ISNUMBER(MATCH(C125,C126:$C$495,0))=TRUE),1,0)</f>
        <v>0</v>
      </c>
      <c r="Q125">
        <f>IF(OR(ISNUMBER(MATCH(C125,$C$1:C124,0))=TRUE,ISNUMBER(MATCH(C125,C126:$C$460,0))=TRUE),1,0)</f>
        <v>0</v>
      </c>
      <c r="R125">
        <f t="shared" si="12"/>
        <v>0</v>
      </c>
    </row>
    <row r="126" spans="1:18" x14ac:dyDescent="0.25">
      <c r="A126">
        <f t="shared" si="11"/>
        <v>126</v>
      </c>
      <c r="C126" t="s">
        <v>125</v>
      </c>
      <c r="D126">
        <f>MATCH(C126,[2]NCBI_2012_annotations!$I$1:$I$4519,0)</f>
        <v>1792</v>
      </c>
      <c r="E126" t="str">
        <f>INDEX([2]NCBI_2012_annotations!$A$1:$M$4519,D126,10)</f>
        <v>b1852</v>
      </c>
      <c r="F126">
        <f>MATCH(E126,[1]Data2!$H$1:$H$4320,0)</f>
        <v>116</v>
      </c>
      <c r="G126">
        <f>INDEX([1]Data2!$A$1:$I$4320,list!F126,1)</f>
        <v>3</v>
      </c>
      <c r="H126" t="str">
        <f>INDEX([1]Data2!$A$1:$I$4320,list!F126,2)</f>
        <v>C</v>
      </c>
      <c r="I126">
        <f>INDEX([1]Data2!$A$1:$I$4320,list!F126,3)</f>
        <v>3</v>
      </c>
      <c r="J126" t="str">
        <f t="shared" si="16"/>
        <v>3 C3</v>
      </c>
      <c r="K126" t="e">
        <f>MATCH(C126,C127:$C$495,0)+2</f>
        <v>#N/A</v>
      </c>
      <c r="L126" t="e">
        <f t="shared" si="13"/>
        <v>#N/A</v>
      </c>
      <c r="M126" t="e">
        <f ca="1">MATCH(C126,INDIRECT(L126):$C$495,0)+A126</f>
        <v>#N/A</v>
      </c>
      <c r="N126" t="e">
        <f t="shared" ca="1" si="14"/>
        <v>#N/A</v>
      </c>
      <c r="O126" t="e">
        <f ca="1">MATCH($C126,INDIRECT(N126):$C$495,0)+$A126</f>
        <v>#N/A</v>
      </c>
      <c r="P126">
        <f>IF(OR(ISNUMBER(MATCH(C126,$C$1:C125,0))=TRUE,ISNUMBER(MATCH(C126,C127:$C$495,0))=TRUE),1,0)</f>
        <v>0</v>
      </c>
      <c r="Q126">
        <f>IF(OR(ISNUMBER(MATCH(C126,$C$1:C125,0))=TRUE,ISNUMBER(MATCH(C126,C127:$C$460,0))=TRUE),1,0)</f>
        <v>0</v>
      </c>
      <c r="R126">
        <f t="shared" si="12"/>
        <v>0</v>
      </c>
    </row>
    <row r="127" spans="1:18" x14ac:dyDescent="0.25">
      <c r="A127">
        <f t="shared" si="11"/>
        <v>127</v>
      </c>
      <c r="C127" t="s">
        <v>126</v>
      </c>
      <c r="D127">
        <f>MATCH(C127,[2]NCBI_2012_annotations!$I$1:$I$4519,0)</f>
        <v>2572</v>
      </c>
      <c r="E127" t="str">
        <f>INDEX([2]NCBI_2012_annotations!$A$1:$M$4519,D127,10)</f>
        <v>b2671</v>
      </c>
      <c r="F127">
        <f>MATCH(E127,[1]Data2!$H$1:$H$4320,0)</f>
        <v>511</v>
      </c>
      <c r="G127">
        <f>INDEX([1]Data2!$A$1:$I$4320,list!F127,1)</f>
        <v>11</v>
      </c>
      <c r="H127" t="str">
        <f>INDEX([1]Data2!$A$1:$I$4320,list!F127,2)</f>
        <v>F</v>
      </c>
      <c r="I127">
        <f>INDEX([1]Data2!$A$1:$I$4320,list!F127,3)</f>
        <v>4</v>
      </c>
      <c r="J127" t="str">
        <f t="shared" si="16"/>
        <v>11 F4</v>
      </c>
      <c r="K127" t="e">
        <f>MATCH(C127,C128:$C$495,0)+2</f>
        <v>#N/A</v>
      </c>
      <c r="L127" t="e">
        <f t="shared" si="13"/>
        <v>#N/A</v>
      </c>
      <c r="M127" t="e">
        <f ca="1">MATCH(C127,INDIRECT(L127):$C$495,0)+A127</f>
        <v>#N/A</v>
      </c>
      <c r="N127" t="e">
        <f t="shared" ca="1" si="14"/>
        <v>#N/A</v>
      </c>
      <c r="O127" t="e">
        <f ca="1">MATCH($C127,INDIRECT(N127):$C$495,0)+$A127</f>
        <v>#N/A</v>
      </c>
      <c r="P127">
        <f>IF(OR(ISNUMBER(MATCH(C127,$C$1:C126,0))=TRUE,ISNUMBER(MATCH(C127,C128:$C$495,0))=TRUE),1,0)</f>
        <v>0</v>
      </c>
      <c r="Q127">
        <f>IF(OR(ISNUMBER(MATCH(C127,$C$1:C126,0))=TRUE,ISNUMBER(MATCH(C127,C128:$C$460,0))=TRUE),1,0)</f>
        <v>0</v>
      </c>
      <c r="R127">
        <f t="shared" si="12"/>
        <v>0</v>
      </c>
    </row>
    <row r="128" spans="1:18" x14ac:dyDescent="0.25">
      <c r="A128">
        <f t="shared" si="11"/>
        <v>128</v>
      </c>
      <c r="C128" t="s">
        <v>38</v>
      </c>
      <c r="D128">
        <f>MATCH(C128,[2]NCBI_2012_annotations!$I$1:$I$4519,0)</f>
        <v>2578</v>
      </c>
      <c r="E128" t="str">
        <f>INDEX([2]NCBI_2012_annotations!$A$1:$M$4519,D128,10)</f>
        <v>b2677</v>
      </c>
      <c r="F128">
        <f>MATCH(E128,[1]Data2!$H$1:$H$4320,0)</f>
        <v>2764</v>
      </c>
      <c r="G128">
        <f>INDEX([1]Data2!$A$1:$I$4320,list!F128,1)</f>
        <v>57</v>
      </c>
      <c r="H128" t="str">
        <f>INDEX([1]Data2!$A$1:$I$4320,list!F128,2)</f>
        <v>C</v>
      </c>
      <c r="I128">
        <f>INDEX([1]Data2!$A$1:$I$4320,list!F128,3)</f>
        <v>10</v>
      </c>
      <c r="J128" t="str">
        <f t="shared" si="16"/>
        <v>57 C10</v>
      </c>
      <c r="K128">
        <f>MATCH(C128,C129:$C$495,0)+2</f>
        <v>62</v>
      </c>
      <c r="L128" t="str">
        <f t="shared" si="13"/>
        <v>C63</v>
      </c>
      <c r="M128">
        <f ca="1">MATCH(C128,INDIRECT(L128):$C$495,0)+A128</f>
        <v>194</v>
      </c>
      <c r="N128" t="str">
        <f t="shared" ca="1" si="14"/>
        <v>C195</v>
      </c>
      <c r="O128">
        <f ca="1">MATCH($C128,INDIRECT(N128):$C$495,0)+$A128</f>
        <v>162</v>
      </c>
      <c r="P128">
        <f>IF(OR(ISNUMBER(MATCH(C128,$C$1:C127,0))=TRUE,ISNUMBER(MATCH(C128,C129:$C$495,0))=TRUE),1,0)</f>
        <v>1</v>
      </c>
      <c r="Q128">
        <f>IF(OR(ISNUMBER(MATCH(C128,$C$1:C127,0))=TRUE,ISNUMBER(MATCH(C128,C129:$C$460,0))=TRUE),1,0)</f>
        <v>1</v>
      </c>
      <c r="R128">
        <f t="shared" si="12"/>
        <v>0</v>
      </c>
    </row>
    <row r="129" spans="1:18" x14ac:dyDescent="0.25">
      <c r="A129">
        <f t="shared" si="11"/>
        <v>129</v>
      </c>
      <c r="C129" t="s">
        <v>17</v>
      </c>
      <c r="D129">
        <f>MATCH(C129,[2]NCBI_2012_annotations!$I$1:$I$4519,0)</f>
        <v>3507</v>
      </c>
      <c r="E129" t="str">
        <f>INDEX([2]NCBI_2012_annotations!$A$1:$M$4519,D129,10)</f>
        <v>b3643</v>
      </c>
      <c r="F129">
        <f>MATCH(E129,[1]Data2!$H$1:$H$4320,0)</f>
        <v>3145</v>
      </c>
      <c r="G129">
        <f>INDEX([1]Data2!$A$1:$I$4320,list!F129,1)</f>
        <v>65</v>
      </c>
      <c r="H129" t="str">
        <f>INDEX([1]Data2!$A$1:$I$4320,list!F129,2)</f>
        <v>H</v>
      </c>
      <c r="I129">
        <f>INDEX([1]Data2!$A$1:$I$4320,list!F129,3)</f>
        <v>9</v>
      </c>
      <c r="J129" t="str">
        <f t="shared" si="16"/>
        <v>65 H9</v>
      </c>
      <c r="K129">
        <f>MATCH(C129,C130:$C$495,0)+2</f>
        <v>62</v>
      </c>
      <c r="L129" t="str">
        <f t="shared" si="13"/>
        <v>C63</v>
      </c>
      <c r="M129">
        <f ca="1">MATCH(C129,INDIRECT(L129):$C$495,0)+A129</f>
        <v>159</v>
      </c>
      <c r="N129" t="str">
        <f t="shared" ca="1" si="14"/>
        <v>C160</v>
      </c>
      <c r="O129">
        <f ca="1">MATCH($C129,INDIRECT(N129):$C$495,0)+$A129</f>
        <v>159</v>
      </c>
      <c r="P129">
        <f>IF(OR(ISNUMBER(MATCH(C129,$C$1:C128,0))=TRUE,ISNUMBER(MATCH(C129,C130:$C$495,0))=TRUE),1,0)</f>
        <v>1</v>
      </c>
      <c r="Q129">
        <f>IF(OR(ISNUMBER(MATCH(C129,$C$1:C128,0))=TRUE,ISNUMBER(MATCH(C129,C130:$C$460,0))=TRUE),1,0)</f>
        <v>1</v>
      </c>
      <c r="R129">
        <f t="shared" si="12"/>
        <v>0</v>
      </c>
    </row>
    <row r="130" spans="1:18" x14ac:dyDescent="0.25">
      <c r="A130">
        <f t="shared" si="11"/>
        <v>130</v>
      </c>
      <c r="C130" t="s">
        <v>127</v>
      </c>
      <c r="D130">
        <f>MATCH(C130,[2]NCBI_2012_annotations!$I$1:$I$4519,0)</f>
        <v>3508</v>
      </c>
      <c r="E130" t="str">
        <f>INDEX([2]NCBI_2012_annotations!$A$1:$M$4519,D130,10)</f>
        <v>b3644</v>
      </c>
      <c r="F130">
        <f>MATCH(E130,[1]Data2!$H$1:$H$4320,0)</f>
        <v>1728</v>
      </c>
      <c r="G130">
        <f>INDEX([1]Data2!$A$1:$I$4320,list!F130,1)</f>
        <v>35</v>
      </c>
      <c r="H130" t="str">
        <f>INDEX([1]Data2!$A$1:$I$4320,list!F130,2)</f>
        <v>G</v>
      </c>
      <c r="I130">
        <f>INDEX([1]Data2!$A$1:$I$4320,list!F130,3)</f>
        <v>12</v>
      </c>
      <c r="J130" t="str">
        <f t="shared" si="16"/>
        <v>35 G12</v>
      </c>
      <c r="K130">
        <f>MATCH(C130,C131:$C$495,0)+2</f>
        <v>62</v>
      </c>
      <c r="L130" t="str">
        <f t="shared" si="13"/>
        <v>C63</v>
      </c>
      <c r="M130">
        <f ca="1">MATCH(C130,INDIRECT(L130):$C$495,0)+A130</f>
        <v>198</v>
      </c>
      <c r="N130" t="str">
        <f t="shared" ca="1" si="14"/>
        <v>C199</v>
      </c>
      <c r="O130">
        <f ca="1">MATCH($C130,INDIRECT(N130):$C$495,0)+$A130</f>
        <v>163</v>
      </c>
      <c r="P130">
        <f>IF(OR(ISNUMBER(MATCH(C130,$C$1:C129,0))=TRUE,ISNUMBER(MATCH(C130,C131:$C$495,0))=TRUE),1,0)</f>
        <v>1</v>
      </c>
      <c r="Q130">
        <f>IF(OR(ISNUMBER(MATCH(C130,$C$1:C129,0))=TRUE,ISNUMBER(MATCH(C130,C131:$C$460,0))=TRUE),1,0)</f>
        <v>1</v>
      </c>
      <c r="R130">
        <f t="shared" si="12"/>
        <v>0</v>
      </c>
    </row>
    <row r="131" spans="1:18" x14ac:dyDescent="0.25">
      <c r="A131">
        <f t="shared" ref="A131:A194" si="17">A130+1</f>
        <v>131</v>
      </c>
      <c r="C131" t="s">
        <v>36</v>
      </c>
      <c r="D131">
        <f>MATCH(C131,[2]NCBI_2012_annotations!$I$1:$I$4519,0)</f>
        <v>3514</v>
      </c>
      <c r="E131" t="str">
        <f>INDEX([2]NCBI_2012_annotations!$A$1:$M$4519,D131,10)</f>
        <v>b3650</v>
      </c>
      <c r="F131" t="e">
        <f>MATCH(E131,[1]Data2!$H$1:$H$4320,0)</f>
        <v>#N/A</v>
      </c>
      <c r="G131" t="e">
        <f>INDEX([1]Data2!$A$1:$I$4320,list!F131,1)</f>
        <v>#N/A</v>
      </c>
      <c r="H131" t="e">
        <f>INDEX([1]Data2!$A$1:$I$4320,list!F131,2)</f>
        <v>#N/A</v>
      </c>
      <c r="I131" t="e">
        <f>INDEX([1]Data2!$A$1:$I$4320,list!F131,3)</f>
        <v>#N/A</v>
      </c>
      <c r="J131" t="e">
        <f t="shared" si="16"/>
        <v>#N/A</v>
      </c>
      <c r="K131">
        <f>MATCH(C131,C132:$C$495,0)+2</f>
        <v>62</v>
      </c>
      <c r="L131" t="str">
        <f t="shared" ref="L131:L194" si="18">CONCATENATE("C",K131+1)</f>
        <v>C63</v>
      </c>
      <c r="M131">
        <f ca="1">MATCH(C131,INDIRECT(L131):$C$495,0)+A131</f>
        <v>137</v>
      </c>
      <c r="N131" t="str">
        <f t="shared" ref="N131:N194" ca="1" si="19">CONCATENATE("C",M131+1)</f>
        <v>C138</v>
      </c>
      <c r="O131">
        <f ca="1">MATCH($C131,INDIRECT(N131):$C$495,0)+$A131</f>
        <v>185</v>
      </c>
      <c r="P131">
        <f>IF(OR(ISNUMBER(MATCH(C131,$C$1:C130,0))=TRUE,ISNUMBER(MATCH(C131,C132:$C$495,0))=TRUE),1,0)</f>
        <v>1</v>
      </c>
      <c r="Q131">
        <f>IF(OR(ISNUMBER(MATCH(C131,$C$1:C130,0))=TRUE,ISNUMBER(MATCH(C131,C132:$C$460,0))=TRUE),1,0)</f>
        <v>1</v>
      </c>
      <c r="R131">
        <f t="shared" ref="R131:R194" si="20">IF(P131+Q131=1,1,0)</f>
        <v>0</v>
      </c>
    </row>
    <row r="132" spans="1:18" x14ac:dyDescent="0.25">
      <c r="A132">
        <f t="shared" si="17"/>
        <v>132</v>
      </c>
      <c r="C132" t="s">
        <v>128</v>
      </c>
      <c r="D132">
        <f>MATCH(C132,[2]NCBI_2012_annotations!$I$1:$I$4519,0)</f>
        <v>3825</v>
      </c>
      <c r="E132" t="str">
        <f>INDEX([2]NCBI_2012_annotations!$A$1:$M$4519,D132,10)</f>
        <v>b3982</v>
      </c>
      <c r="F132" t="e">
        <f>MATCH(E132,[1]Data2!$H$1:$H$4320,0)</f>
        <v>#N/A</v>
      </c>
      <c r="G132" t="e">
        <f>INDEX([1]Data2!$A$1:$I$4320,list!F132,1)</f>
        <v>#N/A</v>
      </c>
      <c r="H132" t="e">
        <f>INDEX([1]Data2!$A$1:$I$4320,list!F132,2)</f>
        <v>#N/A</v>
      </c>
      <c r="I132" t="e">
        <f>INDEX([1]Data2!$A$1:$I$4320,list!F132,3)</f>
        <v>#N/A</v>
      </c>
      <c r="J132" t="e">
        <f t="shared" si="16"/>
        <v>#N/A</v>
      </c>
      <c r="K132">
        <f>MATCH(C132,C133:$C$495,0)+2</f>
        <v>261</v>
      </c>
      <c r="L132" t="str">
        <f t="shared" si="18"/>
        <v>C262</v>
      </c>
      <c r="M132">
        <f ca="1">MATCH(C132,INDIRECT(L132):$C$495,0)+A132</f>
        <v>262</v>
      </c>
      <c r="N132" t="str">
        <f t="shared" ca="1" si="19"/>
        <v>C263</v>
      </c>
      <c r="O132">
        <f ca="1">MATCH($C132,INDIRECT(N132):$C$495,0)+$A132</f>
        <v>261</v>
      </c>
      <c r="P132">
        <f>IF(OR(ISNUMBER(MATCH(C132,$C$1:C131,0))=TRUE,ISNUMBER(MATCH(C132,C133:$C$495,0))=TRUE),1,0)</f>
        <v>1</v>
      </c>
      <c r="Q132">
        <f>IF(OR(ISNUMBER(MATCH(C132,$C$1:C131,0))=TRUE,ISNUMBER(MATCH(C132,C133:$C$460,0))=TRUE),1,0)</f>
        <v>1</v>
      </c>
      <c r="R132">
        <f t="shared" si="20"/>
        <v>0</v>
      </c>
    </row>
    <row r="133" spans="1:18" x14ac:dyDescent="0.25">
      <c r="A133">
        <f t="shared" si="17"/>
        <v>133</v>
      </c>
      <c r="C133" t="s">
        <v>129</v>
      </c>
      <c r="D133">
        <f>MATCH(C133,[2]NCBI_2012_annotations!$I$1:$I$4519,0)</f>
        <v>3886</v>
      </c>
      <c r="E133" t="str">
        <f>INDEX([2]NCBI_2012_annotations!$A$1:$M$4519,D133,10)</f>
        <v>b4043</v>
      </c>
      <c r="F133" t="e">
        <f>MATCH(E133,[1]Data2!$H$1:$H$4320,0)</f>
        <v>#N/A</v>
      </c>
      <c r="G133" t="e">
        <f>INDEX([1]Data2!$A$1:$I$4320,list!F133,1)</f>
        <v>#N/A</v>
      </c>
      <c r="H133" t="e">
        <f>INDEX([1]Data2!$A$1:$I$4320,list!F133,2)</f>
        <v>#N/A</v>
      </c>
      <c r="I133" t="e">
        <f>INDEX([1]Data2!$A$1:$I$4320,list!F133,3)</f>
        <v>#N/A</v>
      </c>
      <c r="J133" t="e">
        <f t="shared" si="16"/>
        <v>#N/A</v>
      </c>
      <c r="K133">
        <f>MATCH(C133,C134:$C$495,0)+2</f>
        <v>62</v>
      </c>
      <c r="L133" t="str">
        <f t="shared" si="18"/>
        <v>C63</v>
      </c>
      <c r="M133">
        <f ca="1">MATCH(C133,INDIRECT(L133):$C$495,0)+A133</f>
        <v>204</v>
      </c>
      <c r="N133" t="str">
        <f t="shared" ca="1" si="19"/>
        <v>C205</v>
      </c>
      <c r="O133" t="e">
        <f ca="1">MATCH($C133,INDIRECT(N133):$C$495,0)+$A133</f>
        <v>#N/A</v>
      </c>
      <c r="P133">
        <f>IF(OR(ISNUMBER(MATCH(C133,$C$1:C132,0))=TRUE,ISNUMBER(MATCH(C133,C134:$C$495,0))=TRUE),1,0)</f>
        <v>1</v>
      </c>
      <c r="Q133">
        <f>IF(OR(ISNUMBER(MATCH(C133,$C$1:C132,0))=TRUE,ISNUMBER(MATCH(C133,C134:$C$460,0))=TRUE),1,0)</f>
        <v>1</v>
      </c>
      <c r="R133">
        <f t="shared" si="20"/>
        <v>0</v>
      </c>
    </row>
    <row r="134" spans="1:18" x14ac:dyDescent="0.25">
      <c r="A134">
        <f t="shared" si="17"/>
        <v>134</v>
      </c>
      <c r="C134" t="s">
        <v>101</v>
      </c>
      <c r="D134">
        <f>MATCH(C134,[2]NCBI_2012_annotations!$I$1:$I$4519,0)</f>
        <v>2462</v>
      </c>
      <c r="E134" t="str">
        <f>INDEX([2]NCBI_2012_annotations!$A$1:$M$4519,D134,10)</f>
        <v>b2548</v>
      </c>
      <c r="F134">
        <f>MATCH(E134,[1]Data2!$H$1:$H$4320,0)</f>
        <v>1051</v>
      </c>
      <c r="G134">
        <f>INDEX([1]Data2!$A$1:$I$4320,list!F134,1)</f>
        <v>21</v>
      </c>
      <c r="H134" t="str">
        <f>INDEX([1]Data2!$A$1:$I$4320,list!F134,2)</f>
        <v>B</v>
      </c>
      <c r="I134">
        <f>INDEX([1]Data2!$A$1:$I$4320,list!F134,3)</f>
        <v>12</v>
      </c>
      <c r="J134" t="str">
        <f t="shared" si="16"/>
        <v>21 B12</v>
      </c>
      <c r="K134" t="e">
        <f>MATCH(C134,C135:$C$495,0)+2</f>
        <v>#N/A</v>
      </c>
      <c r="L134" t="e">
        <f t="shared" si="18"/>
        <v>#N/A</v>
      </c>
      <c r="M134" t="e">
        <f ca="1">MATCH(C134,INDIRECT(L134):$C$495,0)+A134</f>
        <v>#N/A</v>
      </c>
      <c r="N134" t="e">
        <f t="shared" ca="1" si="19"/>
        <v>#N/A</v>
      </c>
      <c r="O134" t="e">
        <f ca="1">MATCH($C134,INDIRECT(N134):$C$495,0)+$A134</f>
        <v>#N/A</v>
      </c>
      <c r="P134">
        <f>IF(OR(ISNUMBER(MATCH(C134,$C$1:C133,0))=TRUE,ISNUMBER(MATCH(C134,C135:$C$495,0))=TRUE),1,0)</f>
        <v>1</v>
      </c>
      <c r="Q134">
        <f>IF(OR(ISNUMBER(MATCH(C134,$C$1:C133,0))=TRUE,ISNUMBER(MATCH(C134,C135:$C$460,0))=TRUE),1,0)</f>
        <v>1</v>
      </c>
      <c r="R134">
        <f t="shared" si="20"/>
        <v>0</v>
      </c>
    </row>
    <row r="135" spans="1:18" x14ac:dyDescent="0.25">
      <c r="A135">
        <f t="shared" si="17"/>
        <v>135</v>
      </c>
      <c r="C135" t="s">
        <v>130</v>
      </c>
      <c r="D135">
        <f>MATCH(C135,[2]NCBI_2012_annotations!$I$1:$I$4519,0)</f>
        <v>2551</v>
      </c>
      <c r="E135" t="str">
        <f>INDEX([2]NCBI_2012_annotations!$A$1:$M$4519,D135,10)</f>
        <v>b2642</v>
      </c>
      <c r="F135">
        <f>MATCH(E135,[1]Data2!$H$1:$H$4320,0)</f>
        <v>504</v>
      </c>
      <c r="G135">
        <f>INDEX([1]Data2!$A$1:$I$4320,list!F135,1)</f>
        <v>11</v>
      </c>
      <c r="H135" t="str">
        <f>INDEX([1]Data2!$A$1:$I$4320,list!F135,2)</f>
        <v>G</v>
      </c>
      <c r="I135">
        <f>INDEX([1]Data2!$A$1:$I$4320,list!F135,3)</f>
        <v>3</v>
      </c>
      <c r="J135" t="str">
        <f t="shared" si="16"/>
        <v>11 G3</v>
      </c>
      <c r="K135" t="e">
        <f>MATCH(C135,C136:$C$495,0)+2</f>
        <v>#N/A</v>
      </c>
      <c r="L135" t="e">
        <f t="shared" si="18"/>
        <v>#N/A</v>
      </c>
      <c r="M135" t="e">
        <f ca="1">MATCH(C135,INDIRECT(L135):$C$495,0)+A135</f>
        <v>#N/A</v>
      </c>
      <c r="N135" t="e">
        <f t="shared" ca="1" si="19"/>
        <v>#N/A</v>
      </c>
      <c r="O135" t="e">
        <f ca="1">MATCH($C135,INDIRECT(N135):$C$495,0)+$A135</f>
        <v>#N/A</v>
      </c>
      <c r="P135">
        <f>IF(OR(ISNUMBER(MATCH(C135,$C$1:C134,0))=TRUE,ISNUMBER(MATCH(C135,C136:$C$495,0))=TRUE),1,0)</f>
        <v>0</v>
      </c>
      <c r="Q135">
        <f>IF(OR(ISNUMBER(MATCH(C135,$C$1:C134,0))=TRUE,ISNUMBER(MATCH(C135,C136:$C$460,0))=TRUE),1,0)</f>
        <v>0</v>
      </c>
      <c r="R135">
        <f t="shared" si="20"/>
        <v>0</v>
      </c>
    </row>
    <row r="136" spans="1:18" x14ac:dyDescent="0.25">
      <c r="A136">
        <f t="shared" si="17"/>
        <v>136</v>
      </c>
      <c r="C136" t="s">
        <v>131</v>
      </c>
      <c r="D136">
        <f>MATCH(C136,[2]NCBI_2012_annotations!$I$1:$I$4519,0)</f>
        <v>3587</v>
      </c>
      <c r="E136" t="str">
        <f>INDEX([2]NCBI_2012_annotations!$A$1:$M$4519,D136,10)</f>
        <v>b3728</v>
      </c>
      <c r="F136">
        <f>MATCH(E136,[1]Data2!$H$1:$H$4320,0)</f>
        <v>2676</v>
      </c>
      <c r="G136">
        <f>INDEX([1]Data2!$A$1:$I$4320,list!F136,1)</f>
        <v>55</v>
      </c>
      <c r="H136" t="str">
        <f>INDEX([1]Data2!$A$1:$I$4320,list!F136,2)</f>
        <v>C</v>
      </c>
      <c r="I136">
        <f>INDEX([1]Data2!$A$1:$I$4320,list!F136,3)</f>
        <v>11</v>
      </c>
      <c r="J136" t="str">
        <f t="shared" si="16"/>
        <v>55 C11</v>
      </c>
      <c r="K136">
        <f>MATCH(C136,C137:$C$495,0)+2</f>
        <v>129</v>
      </c>
      <c r="L136" t="str">
        <f t="shared" si="18"/>
        <v>C130</v>
      </c>
      <c r="M136">
        <f ca="1">MATCH(C136,INDIRECT(L136):$C$495,0)+A136</f>
        <v>143</v>
      </c>
      <c r="N136" t="str">
        <f t="shared" ca="1" si="19"/>
        <v>C144</v>
      </c>
      <c r="O136">
        <f ca="1">MATCH($C136,INDIRECT(N136):$C$495,0)+$A136</f>
        <v>256</v>
      </c>
      <c r="P136">
        <f>IF(OR(ISNUMBER(MATCH(C136,$C$1:C135,0))=TRUE,ISNUMBER(MATCH(C136,C137:$C$495,0))=TRUE),1,0)</f>
        <v>1</v>
      </c>
      <c r="Q136">
        <f>IF(OR(ISNUMBER(MATCH(C136,$C$1:C135,0))=TRUE,ISNUMBER(MATCH(C136,C137:$C$460,0))=TRUE),1,0)</f>
        <v>1</v>
      </c>
      <c r="R136">
        <f t="shared" si="20"/>
        <v>0</v>
      </c>
    </row>
    <row r="137" spans="1:18" x14ac:dyDescent="0.25">
      <c r="A137">
        <f t="shared" si="17"/>
        <v>137</v>
      </c>
      <c r="C137" t="s">
        <v>134</v>
      </c>
      <c r="D137">
        <f>MATCH(C137,[2]NCBI_2012_annotations!$I$1:$I$4519,0)</f>
        <v>2445</v>
      </c>
      <c r="E137" t="str">
        <f>INDEX([2]NCBI_2012_annotations!$A$1:$M$4519,D137,10)</f>
        <v>b2531</v>
      </c>
      <c r="F137">
        <f>MATCH(E137,[1]Data2!$H$1:$H$4320,0)</f>
        <v>1320</v>
      </c>
      <c r="G137">
        <f>INDEX([1]Data2!$A$1:$I$4320,list!F137,1)</f>
        <v>27</v>
      </c>
      <c r="H137" t="str">
        <f>INDEX([1]Data2!$A$1:$I$4320,list!F137,2)</f>
        <v>G</v>
      </c>
      <c r="I137">
        <f>INDEX([1]Data2!$A$1:$I$4320,list!F137,3)</f>
        <v>9</v>
      </c>
      <c r="J137" t="str">
        <f t="shared" si="16"/>
        <v>27 G9</v>
      </c>
      <c r="K137">
        <f>MATCH(C137,C138:$C$495,0)+2</f>
        <v>265</v>
      </c>
      <c r="L137" t="str">
        <f t="shared" si="18"/>
        <v>C266</v>
      </c>
      <c r="M137">
        <f ca="1">MATCH(C137,INDIRECT(L137):$C$495,0)+A137</f>
        <v>272</v>
      </c>
      <c r="N137" t="str">
        <f t="shared" ca="1" si="19"/>
        <v>C273</v>
      </c>
      <c r="O137">
        <f ca="1">MATCH($C137,INDIRECT(N137):$C$495,0)+$A137</f>
        <v>265</v>
      </c>
      <c r="P137">
        <f>IF(OR(ISNUMBER(MATCH(C137,$C$1:C136,0))=TRUE,ISNUMBER(MATCH(C137,C138:$C$495,0))=TRUE),1,0)</f>
        <v>1</v>
      </c>
      <c r="Q137">
        <f>IF(OR(ISNUMBER(MATCH(C137,$C$1:C136,0))=TRUE,ISNUMBER(MATCH(C137,C138:$C$460,0))=TRUE),1,0)</f>
        <v>1</v>
      </c>
      <c r="R137">
        <f t="shared" si="20"/>
        <v>0</v>
      </c>
    </row>
    <row r="138" spans="1:18" x14ac:dyDescent="0.25">
      <c r="A138">
        <f t="shared" si="17"/>
        <v>138</v>
      </c>
      <c r="C138" t="s">
        <v>135</v>
      </c>
      <c r="D138">
        <f>MATCH(C138,[2]NCBI_2012_annotations!$I$1:$I$4519,0)</f>
        <v>2674</v>
      </c>
      <c r="E138" t="str">
        <f>INDEX([2]NCBI_2012_annotations!$A$1:$M$4519,D138,10)</f>
        <v>b2776</v>
      </c>
      <c r="F138">
        <f>MATCH(E138,[1]Data2!$H$1:$H$4320,0)</f>
        <v>3757</v>
      </c>
      <c r="G138">
        <f>INDEX([1]Data2!$A$1:$I$4320,list!F138,1)</f>
        <v>79</v>
      </c>
      <c r="H138" t="str">
        <f>INDEX([1]Data2!$A$1:$I$4320,list!F138,2)</f>
        <v>D</v>
      </c>
      <c r="I138">
        <f>INDEX([1]Data2!$A$1:$I$4320,list!F138,3)</f>
        <v>2</v>
      </c>
      <c r="J138" t="str">
        <f t="shared" si="16"/>
        <v>79 D2</v>
      </c>
      <c r="K138" t="e">
        <f>MATCH(C138,C139:$C$495,0)+2</f>
        <v>#N/A</v>
      </c>
      <c r="L138" t="e">
        <f t="shared" si="18"/>
        <v>#N/A</v>
      </c>
      <c r="M138" t="e">
        <f ca="1">MATCH(C138,INDIRECT(L138):$C$495,0)+A138</f>
        <v>#N/A</v>
      </c>
      <c r="N138" t="e">
        <f t="shared" ca="1" si="19"/>
        <v>#N/A</v>
      </c>
      <c r="O138" t="e">
        <f ca="1">MATCH($C138,INDIRECT(N138):$C$495,0)+$A138</f>
        <v>#N/A</v>
      </c>
      <c r="P138">
        <f>IF(OR(ISNUMBER(MATCH(C138,$C$1:C137,0))=TRUE,ISNUMBER(MATCH(C138,C139:$C$495,0))=TRUE),1,0)</f>
        <v>0</v>
      </c>
      <c r="Q138">
        <f>IF(OR(ISNUMBER(MATCH(C138,$C$1:C137,0))=TRUE,ISNUMBER(MATCH(C138,C139:$C$460,0))=TRUE),1,0)</f>
        <v>0</v>
      </c>
      <c r="R138">
        <f t="shared" si="20"/>
        <v>0</v>
      </c>
    </row>
    <row r="139" spans="1:18" x14ac:dyDescent="0.25">
      <c r="A139">
        <f t="shared" si="17"/>
        <v>139</v>
      </c>
      <c r="C139" t="s">
        <v>136</v>
      </c>
      <c r="D139">
        <f>MATCH(C139,[2]NCBI_2012_annotations!$I$1:$I$4519,0)</f>
        <v>2675</v>
      </c>
      <c r="E139" t="str">
        <f>INDEX([2]NCBI_2012_annotations!$A$1:$M$4519,D139,10)</f>
        <v>b2777</v>
      </c>
      <c r="F139">
        <f>MATCH(E139,[1]Data2!$H$1:$H$4320,0)</f>
        <v>1071</v>
      </c>
      <c r="G139">
        <f>INDEX([1]Data2!$A$1:$I$4320,list!F139,1)</f>
        <v>23</v>
      </c>
      <c r="H139" t="str">
        <f>INDEX([1]Data2!$A$1:$I$4320,list!F139,2)</f>
        <v>F</v>
      </c>
      <c r="I139">
        <f>INDEX([1]Data2!$A$1:$I$4320,list!F139,3)</f>
        <v>2</v>
      </c>
      <c r="J139" t="str">
        <f t="shared" si="16"/>
        <v>23 F2</v>
      </c>
      <c r="K139" t="e">
        <f>MATCH(C139,C140:$C$495,0)+2</f>
        <v>#N/A</v>
      </c>
      <c r="L139" t="e">
        <f t="shared" si="18"/>
        <v>#N/A</v>
      </c>
      <c r="M139" t="e">
        <f ca="1">MATCH(C139,INDIRECT(L139):$C$495,0)+A139</f>
        <v>#N/A</v>
      </c>
      <c r="N139" t="e">
        <f t="shared" ca="1" si="19"/>
        <v>#N/A</v>
      </c>
      <c r="O139" t="e">
        <f ca="1">MATCH($C139,INDIRECT(N139):$C$495,0)+$A139</f>
        <v>#N/A</v>
      </c>
      <c r="P139">
        <f>IF(OR(ISNUMBER(MATCH(C139,$C$1:C138,0))=TRUE,ISNUMBER(MATCH(C139,C140:$C$495,0))=TRUE),1,0)</f>
        <v>0</v>
      </c>
      <c r="Q139">
        <f>IF(OR(ISNUMBER(MATCH(C139,$C$1:C138,0))=TRUE,ISNUMBER(MATCH(C139,C140:$C$460,0))=TRUE),1,0)</f>
        <v>0</v>
      </c>
      <c r="R139">
        <f t="shared" si="20"/>
        <v>0</v>
      </c>
    </row>
    <row r="140" spans="1:18" x14ac:dyDescent="0.25">
      <c r="A140">
        <f t="shared" si="17"/>
        <v>140</v>
      </c>
      <c r="C140" t="s">
        <v>133</v>
      </c>
      <c r="D140">
        <f>MATCH(C140,[2]NCBI_2012_annotations!$I$1:$I$4519,0)</f>
        <v>3897</v>
      </c>
      <c r="E140" t="str">
        <f>INDEX([2]NCBI_2012_annotations!$A$1:$M$4519,D140,10)</f>
        <v>b4054</v>
      </c>
      <c r="F140">
        <f>MATCH(E140,[1]Data2!$H$1:$H$4320,0)</f>
        <v>2017</v>
      </c>
      <c r="G140">
        <f>INDEX([1]Data2!$A$1:$I$4320,list!F140,1)</f>
        <v>41</v>
      </c>
      <c r="H140" t="str">
        <f>INDEX([1]Data2!$A$1:$I$4320,list!F140,2)</f>
        <v>H</v>
      </c>
      <c r="I140">
        <f>INDEX([1]Data2!$A$1:$I$4320,list!F140,3)</f>
        <v>12</v>
      </c>
      <c r="J140" t="str">
        <f t="shared" si="16"/>
        <v>41 H12</v>
      </c>
      <c r="K140" t="e">
        <f>MATCH(C140,C141:$C$495,0)+2</f>
        <v>#N/A</v>
      </c>
      <c r="L140" t="e">
        <f t="shared" si="18"/>
        <v>#N/A</v>
      </c>
      <c r="M140" t="e">
        <f ca="1">MATCH(C140,INDIRECT(L140):$C$495,0)+A140</f>
        <v>#N/A</v>
      </c>
      <c r="N140" t="e">
        <f t="shared" ca="1" si="19"/>
        <v>#N/A</v>
      </c>
      <c r="O140" t="e">
        <f ca="1">MATCH($C140,INDIRECT(N140):$C$495,0)+$A140</f>
        <v>#N/A</v>
      </c>
      <c r="P140">
        <f>IF(OR(ISNUMBER(MATCH(C140,$C$1:C139,0))=TRUE,ISNUMBER(MATCH(C140,C141:$C$495,0))=TRUE),1,0)</f>
        <v>0</v>
      </c>
      <c r="Q140">
        <f>IF(OR(ISNUMBER(MATCH(C140,$C$1:C139,0))=TRUE,ISNUMBER(MATCH(C140,C141:$C$460,0))=TRUE),1,0)</f>
        <v>0</v>
      </c>
      <c r="R140">
        <f t="shared" si="20"/>
        <v>0</v>
      </c>
    </row>
    <row r="141" spans="1:18" x14ac:dyDescent="0.25">
      <c r="A141">
        <f t="shared" si="17"/>
        <v>141</v>
      </c>
      <c r="C141" t="s">
        <v>137</v>
      </c>
      <c r="D141">
        <f>MATCH(C141,[2]NCBI_2012_annotations!$I$1:$I$4519,0)</f>
        <v>421</v>
      </c>
      <c r="E141" t="str">
        <f>INDEX([2]NCBI_2012_annotations!$A$1:$M$4519,D141,10)</f>
        <v>b0437</v>
      </c>
      <c r="F141">
        <f>MATCH(E141,[1]Data2!$H$1:$H$4320,0)</f>
        <v>367</v>
      </c>
      <c r="G141">
        <f>INDEX([1]Data2!$A$1:$I$4320,list!F141,1)</f>
        <v>7</v>
      </c>
      <c r="H141" t="str">
        <f>INDEX([1]Data2!$A$1:$I$4320,list!F141,2)</f>
        <v>F</v>
      </c>
      <c r="I141">
        <f>INDEX([1]Data2!$A$1:$I$4320,list!F141,3)</f>
        <v>10</v>
      </c>
      <c r="J141" t="str">
        <f t="shared" si="16"/>
        <v>7 F10</v>
      </c>
      <c r="K141" t="e">
        <f>MATCH(C141,C142:$C$495,0)+2</f>
        <v>#N/A</v>
      </c>
      <c r="L141" t="e">
        <f t="shared" si="18"/>
        <v>#N/A</v>
      </c>
      <c r="M141" t="e">
        <f ca="1">MATCH(C141,INDIRECT(L141):$C$495,0)+A141</f>
        <v>#N/A</v>
      </c>
      <c r="N141" t="e">
        <f t="shared" ca="1" si="19"/>
        <v>#N/A</v>
      </c>
      <c r="O141" t="e">
        <f ca="1">MATCH($C141,INDIRECT(N141):$C$495,0)+$A141</f>
        <v>#N/A</v>
      </c>
      <c r="P141">
        <f>IF(OR(ISNUMBER(MATCH(C141,$C$1:C140,0))=TRUE,ISNUMBER(MATCH(C141,C142:$C$495,0))=TRUE),1,0)</f>
        <v>0</v>
      </c>
      <c r="Q141">
        <f>IF(OR(ISNUMBER(MATCH(C141,$C$1:C140,0))=TRUE,ISNUMBER(MATCH(C141,C142:$C$460,0))=TRUE),1,0)</f>
        <v>0</v>
      </c>
      <c r="R141">
        <f t="shared" si="20"/>
        <v>0</v>
      </c>
    </row>
    <row r="142" spans="1:18" x14ac:dyDescent="0.25">
      <c r="A142">
        <f t="shared" si="17"/>
        <v>142</v>
      </c>
      <c r="C142" t="s">
        <v>138</v>
      </c>
      <c r="D142">
        <f>MATCH(C142,[2]NCBI_2012_annotations!$I$1:$I$4519,0)</f>
        <v>422</v>
      </c>
      <c r="E142" t="str">
        <f>INDEX([2]NCBI_2012_annotations!$A$1:$M$4519,D142,10)</f>
        <v>b0438</v>
      </c>
      <c r="F142">
        <f>MATCH(E142,[1]Data2!$H$1:$H$4320,0)</f>
        <v>368</v>
      </c>
      <c r="G142">
        <f>INDEX([1]Data2!$A$1:$I$4320,list!F142,1)</f>
        <v>7</v>
      </c>
      <c r="H142" t="str">
        <f>INDEX([1]Data2!$A$1:$I$4320,list!F142,2)</f>
        <v>G</v>
      </c>
      <c r="I142">
        <f>INDEX([1]Data2!$A$1:$I$4320,list!F142,3)</f>
        <v>10</v>
      </c>
      <c r="J142" t="str">
        <f t="shared" si="16"/>
        <v>7 G10</v>
      </c>
      <c r="K142">
        <f>MATCH(C142,C143:$C$495,0)+2</f>
        <v>207</v>
      </c>
      <c r="L142" t="str">
        <f t="shared" si="18"/>
        <v>C208</v>
      </c>
      <c r="M142">
        <f ca="1">MATCH(C142,INDIRECT(L142):$C$495,0)+A142</f>
        <v>282</v>
      </c>
      <c r="N142" t="str">
        <f t="shared" ca="1" si="19"/>
        <v>C283</v>
      </c>
      <c r="O142">
        <f ca="1">MATCH($C142,INDIRECT(N142):$C$495,0)+$A142</f>
        <v>207</v>
      </c>
      <c r="P142">
        <f>IF(OR(ISNUMBER(MATCH(C142,$C$1:C141,0))=TRUE,ISNUMBER(MATCH(C142,C143:$C$495,0))=TRUE),1,0)</f>
        <v>1</v>
      </c>
      <c r="Q142">
        <f>IF(OR(ISNUMBER(MATCH(C142,$C$1:C141,0))=TRUE,ISNUMBER(MATCH(C142,C143:$C$460,0))=TRUE),1,0)</f>
        <v>1</v>
      </c>
      <c r="R142">
        <f t="shared" si="20"/>
        <v>0</v>
      </c>
    </row>
    <row r="143" spans="1:18" x14ac:dyDescent="0.25">
      <c r="A143">
        <f t="shared" si="17"/>
        <v>143</v>
      </c>
      <c r="C143" t="s">
        <v>139</v>
      </c>
      <c r="D143">
        <f>MATCH(C143,[2]NCBI_2012_annotations!$I$1:$I$4519,0)</f>
        <v>613</v>
      </c>
      <c r="E143" t="str">
        <f>INDEX([2]NCBI_2012_annotations!$A$1:$M$4519,D143,10)</f>
        <v>b0634</v>
      </c>
      <c r="F143" t="e">
        <f>MATCH(E143,[1]Data2!$H$1:$H$4320,0)</f>
        <v>#N/A</v>
      </c>
      <c r="G143" t="e">
        <f>INDEX([1]Data2!$A$1:$I$4320,list!F143,1)</f>
        <v>#N/A</v>
      </c>
      <c r="H143" t="e">
        <f>INDEX([1]Data2!$A$1:$I$4320,list!F143,2)</f>
        <v>#N/A</v>
      </c>
      <c r="I143" t="e">
        <f>INDEX([1]Data2!$A$1:$I$4320,list!F143,3)</f>
        <v>#N/A</v>
      </c>
      <c r="J143" t="e">
        <f t="shared" si="16"/>
        <v>#N/A</v>
      </c>
      <c r="K143">
        <f>MATCH(C143,C144:$C$495,0)+2</f>
        <v>338</v>
      </c>
      <c r="L143" t="str">
        <f t="shared" si="18"/>
        <v>C339</v>
      </c>
      <c r="M143">
        <f ca="1">MATCH(C143,INDIRECT(L143):$C$495,0)+A143</f>
        <v>284</v>
      </c>
      <c r="N143" t="str">
        <f t="shared" ca="1" si="19"/>
        <v>C285</v>
      </c>
      <c r="O143">
        <f ca="1">MATCH($C143,INDIRECT(N143):$C$495,0)+$A143</f>
        <v>338</v>
      </c>
      <c r="P143">
        <f>IF(OR(ISNUMBER(MATCH(C143,$C$1:C142,0))=TRUE,ISNUMBER(MATCH(C143,C144:$C$495,0))=TRUE),1,0)</f>
        <v>1</v>
      </c>
      <c r="Q143">
        <f>IF(OR(ISNUMBER(MATCH(C143,$C$1:C142,0))=TRUE,ISNUMBER(MATCH(C143,C144:$C$460,0))=TRUE),1,0)</f>
        <v>0</v>
      </c>
      <c r="R143">
        <f t="shared" si="20"/>
        <v>1</v>
      </c>
    </row>
    <row r="144" spans="1:18" x14ac:dyDescent="0.25">
      <c r="A144">
        <f t="shared" si="17"/>
        <v>144</v>
      </c>
      <c r="C144" t="s">
        <v>60</v>
      </c>
      <c r="D144">
        <f>MATCH(C144,[2]NCBI_2012_annotations!$I$1:$I$4519,0)</f>
        <v>3665</v>
      </c>
      <c r="E144" t="str">
        <f>INDEX([2]NCBI_2012_annotations!$A$1:$M$4519,D144,10)</f>
        <v>b3813</v>
      </c>
      <c r="F144">
        <f>MATCH(E144,[1]Data2!$H$1:$H$4320,0)</f>
        <v>1437</v>
      </c>
      <c r="G144">
        <f>INDEX([1]Data2!$A$1:$I$4320,list!F144,1)</f>
        <v>29</v>
      </c>
      <c r="H144" t="str">
        <f>INDEX([1]Data2!$A$1:$I$4320,list!F144,2)</f>
        <v>D</v>
      </c>
      <c r="I144">
        <f>INDEX([1]Data2!$A$1:$I$4320,list!F144,3)</f>
        <v>12</v>
      </c>
      <c r="J144" t="str">
        <f t="shared" si="16"/>
        <v>29 D12</v>
      </c>
      <c r="K144">
        <f>MATCH(C144,C145:$C$495,0)+2</f>
        <v>50</v>
      </c>
      <c r="L144" t="str">
        <f t="shared" si="18"/>
        <v>C51</v>
      </c>
      <c r="M144">
        <f ca="1">MATCH(C144,INDIRECT(L144):$C$495,0)+A144</f>
        <v>149</v>
      </c>
      <c r="N144" t="str">
        <f t="shared" ca="1" si="19"/>
        <v>C150</v>
      </c>
      <c r="O144">
        <f ca="1">MATCH($C144,INDIRECT(N144):$C$495,0)+$A144</f>
        <v>187</v>
      </c>
      <c r="P144">
        <f>IF(OR(ISNUMBER(MATCH(C144,$C$1:C143,0))=TRUE,ISNUMBER(MATCH(C144,C145:$C$495,0))=TRUE),1,0)</f>
        <v>1</v>
      </c>
      <c r="Q144">
        <f>IF(OR(ISNUMBER(MATCH(C144,$C$1:C143,0))=TRUE,ISNUMBER(MATCH(C144,C145:$C$460,0))=TRUE),1,0)</f>
        <v>1</v>
      </c>
      <c r="R144">
        <f t="shared" si="20"/>
        <v>0</v>
      </c>
    </row>
    <row r="145" spans="1:18" x14ac:dyDescent="0.25">
      <c r="A145">
        <f t="shared" si="17"/>
        <v>145</v>
      </c>
      <c r="C145" t="s">
        <v>140</v>
      </c>
      <c r="D145">
        <f>MATCH(C145,[2]NCBI_2012_annotations!$I$1:$I$4519,0)</f>
        <v>883</v>
      </c>
      <c r="E145" t="str">
        <f>INDEX([2]NCBI_2012_annotations!$A$1:$M$4519,D145,10)</f>
        <v>b0911</v>
      </c>
      <c r="F145" t="e">
        <f>MATCH(E145,[1]Data2!$H$1:$H$4320,0)</f>
        <v>#N/A</v>
      </c>
      <c r="G145" t="e">
        <f>INDEX([1]Data2!$A$1:$I$4320,list!F145,1)</f>
        <v>#N/A</v>
      </c>
      <c r="H145" t="e">
        <f>INDEX([1]Data2!$A$1:$I$4320,list!F145,2)</f>
        <v>#N/A</v>
      </c>
      <c r="I145" t="e">
        <f>INDEX([1]Data2!$A$1:$I$4320,list!F145,3)</f>
        <v>#N/A</v>
      </c>
      <c r="J145" t="e">
        <f t="shared" si="16"/>
        <v>#N/A</v>
      </c>
      <c r="K145">
        <f>MATCH(C145,C146:$C$495,0)+2</f>
        <v>43</v>
      </c>
      <c r="L145" t="str">
        <f t="shared" si="18"/>
        <v>C44</v>
      </c>
      <c r="M145">
        <f ca="1">MATCH(C145,INDIRECT(L145):$C$495,0)+A145</f>
        <v>247</v>
      </c>
      <c r="N145" t="str">
        <f t="shared" ca="1" si="19"/>
        <v>C248</v>
      </c>
      <c r="O145">
        <f ca="1">MATCH($C145,INDIRECT(N145):$C$495,0)+$A145</f>
        <v>264</v>
      </c>
      <c r="P145">
        <f>IF(OR(ISNUMBER(MATCH(C145,$C$1:C144,0))=TRUE,ISNUMBER(MATCH(C145,C146:$C$495,0))=TRUE),1,0)</f>
        <v>1</v>
      </c>
      <c r="Q145">
        <f>IF(OR(ISNUMBER(MATCH(C145,$C$1:C144,0))=TRUE,ISNUMBER(MATCH(C145,C146:$C$460,0))=TRUE),1,0)</f>
        <v>1</v>
      </c>
      <c r="R145">
        <f t="shared" si="20"/>
        <v>0</v>
      </c>
    </row>
    <row r="146" spans="1:18" x14ac:dyDescent="0.25">
      <c r="A146">
        <f t="shared" si="17"/>
        <v>146</v>
      </c>
      <c r="C146" t="s">
        <v>141</v>
      </c>
      <c r="D146">
        <f>MATCH(C146,[2]NCBI_2012_annotations!$I$1:$I$4519,0)</f>
        <v>1149</v>
      </c>
      <c r="E146" t="str">
        <f>INDEX([2]NCBI_2012_annotations!$A$1:$M$4519,D146,10)</f>
        <v>b1188</v>
      </c>
      <c r="F146">
        <f>MATCH(E146,[1]Data2!$H$1:$H$4320,0)</f>
        <v>771</v>
      </c>
      <c r="G146">
        <f>INDEX([1]Data2!$A$1:$I$4320,list!F146,1)</f>
        <v>17</v>
      </c>
      <c r="H146" t="str">
        <f>INDEX([1]Data2!$A$1:$I$4320,list!F146,2)</f>
        <v>B</v>
      </c>
      <c r="I146">
        <f>INDEX([1]Data2!$A$1:$I$4320,list!F146,3)</f>
        <v>1</v>
      </c>
      <c r="J146" t="str">
        <f t="shared" si="16"/>
        <v>17 B1</v>
      </c>
      <c r="K146" t="e">
        <f>MATCH(C146,C147:$C$495,0)+2</f>
        <v>#N/A</v>
      </c>
      <c r="L146" t="e">
        <f t="shared" si="18"/>
        <v>#N/A</v>
      </c>
      <c r="M146" t="e">
        <f ca="1">MATCH(C146,INDIRECT(L146):$C$495,0)+A146</f>
        <v>#N/A</v>
      </c>
      <c r="N146" t="e">
        <f t="shared" ca="1" si="19"/>
        <v>#N/A</v>
      </c>
      <c r="O146" t="e">
        <f ca="1">MATCH($C146,INDIRECT(N146):$C$495,0)+$A146</f>
        <v>#N/A</v>
      </c>
      <c r="P146">
        <f>IF(OR(ISNUMBER(MATCH(C146,$C$1:C145,0))=TRUE,ISNUMBER(MATCH(C146,C147:$C$495,0))=TRUE),1,0)</f>
        <v>0</v>
      </c>
      <c r="Q146">
        <f>IF(OR(ISNUMBER(MATCH(C146,$C$1:C145,0))=TRUE,ISNUMBER(MATCH(C146,C147:$C$460,0))=TRUE),1,0)</f>
        <v>0</v>
      </c>
      <c r="R146">
        <f t="shared" si="20"/>
        <v>0</v>
      </c>
    </row>
    <row r="147" spans="1:18" x14ac:dyDescent="0.25">
      <c r="A147">
        <f t="shared" si="17"/>
        <v>147</v>
      </c>
      <c r="C147" t="s">
        <v>142</v>
      </c>
      <c r="D147">
        <f>MATCH(C147,[2]NCBI_2012_annotations!$I$1:$I$4519,0)</f>
        <v>4004</v>
      </c>
      <c r="E147" t="str">
        <f>INDEX([2]NCBI_2012_annotations!$A$1:$M$4519,D147,10)</f>
        <v>b4163</v>
      </c>
      <c r="F147" t="e">
        <f>MATCH(E147,[1]Data2!$H$1:$H$4320,0)</f>
        <v>#N/A</v>
      </c>
      <c r="G147" t="e">
        <f>INDEX([1]Data2!$A$1:$I$4320,list!F147,1)</f>
        <v>#N/A</v>
      </c>
      <c r="H147" t="e">
        <f>INDEX([1]Data2!$A$1:$I$4320,list!F147,2)</f>
        <v>#N/A</v>
      </c>
      <c r="I147" t="e">
        <f>INDEX([1]Data2!$A$1:$I$4320,list!F147,3)</f>
        <v>#N/A</v>
      </c>
      <c r="J147" t="e">
        <f t="shared" si="16"/>
        <v>#N/A</v>
      </c>
      <c r="K147" t="e">
        <f>MATCH(C147,C148:$C$495,0)+2</f>
        <v>#N/A</v>
      </c>
      <c r="L147" t="e">
        <f t="shared" si="18"/>
        <v>#N/A</v>
      </c>
      <c r="M147" t="e">
        <f ca="1">MATCH(C147,INDIRECT(L147):$C$495,0)+A147</f>
        <v>#N/A</v>
      </c>
      <c r="N147" t="e">
        <f t="shared" ca="1" si="19"/>
        <v>#N/A</v>
      </c>
      <c r="O147" t="e">
        <f ca="1">MATCH($C147,INDIRECT(N147):$C$495,0)+$A147</f>
        <v>#N/A</v>
      </c>
      <c r="P147">
        <f>IF(OR(ISNUMBER(MATCH(C147,$C$1:C146,0))=TRUE,ISNUMBER(MATCH(C147,C148:$C$495,0))=TRUE),1,0)</f>
        <v>0</v>
      </c>
      <c r="Q147">
        <f>IF(OR(ISNUMBER(MATCH(C147,$C$1:C146,0))=TRUE,ISNUMBER(MATCH(C147,C148:$C$460,0))=TRUE),1,0)</f>
        <v>0</v>
      </c>
      <c r="R147">
        <f t="shared" si="20"/>
        <v>0</v>
      </c>
    </row>
    <row r="148" spans="1:18" x14ac:dyDescent="0.25">
      <c r="A148">
        <f t="shared" si="17"/>
        <v>148</v>
      </c>
      <c r="C148" t="s">
        <v>143</v>
      </c>
      <c r="D148">
        <f>MATCH(C148,[2]NCBI_2012_annotations!$I$1:$I$4519,0)</f>
        <v>4005</v>
      </c>
      <c r="E148" t="str">
        <f>INDEX([2]NCBI_2012_annotations!$A$1:$M$4519,D148,10)</f>
        <v>b4164</v>
      </c>
      <c r="F148" t="e">
        <f>MATCH(E148,[1]Data2!$H$1:$H$4320,0)</f>
        <v>#N/A</v>
      </c>
      <c r="G148" t="e">
        <f>INDEX([1]Data2!$A$1:$I$4320,list!F148,1)</f>
        <v>#N/A</v>
      </c>
      <c r="H148" t="e">
        <f>INDEX([1]Data2!$A$1:$I$4320,list!F148,2)</f>
        <v>#N/A</v>
      </c>
      <c r="I148" t="e">
        <f>INDEX([1]Data2!$A$1:$I$4320,list!F148,3)</f>
        <v>#N/A</v>
      </c>
      <c r="J148" t="e">
        <f t="shared" si="16"/>
        <v>#N/A</v>
      </c>
      <c r="K148" t="e">
        <f>MATCH(C148,C149:$C$495,0)+2</f>
        <v>#N/A</v>
      </c>
      <c r="L148" t="e">
        <f t="shared" si="18"/>
        <v>#N/A</v>
      </c>
      <c r="M148" t="e">
        <f ca="1">MATCH(C148,INDIRECT(L148):$C$495,0)+A148</f>
        <v>#N/A</v>
      </c>
      <c r="N148" t="e">
        <f t="shared" ca="1" si="19"/>
        <v>#N/A</v>
      </c>
      <c r="O148" t="e">
        <f ca="1">MATCH($C148,INDIRECT(N148):$C$495,0)+$A148</f>
        <v>#N/A</v>
      </c>
      <c r="P148">
        <f>IF(OR(ISNUMBER(MATCH(C148,$C$1:C147,0))=TRUE,ISNUMBER(MATCH(C148,C149:$C$495,0))=TRUE),1,0)</f>
        <v>0</v>
      </c>
      <c r="Q148">
        <f>IF(OR(ISNUMBER(MATCH(C148,$C$1:C147,0))=TRUE,ISNUMBER(MATCH(C148,C149:$C$460,0))=TRUE),1,0)</f>
        <v>0</v>
      </c>
      <c r="R148">
        <f t="shared" si="20"/>
        <v>0</v>
      </c>
    </row>
    <row r="149" spans="1:18" x14ac:dyDescent="0.25">
      <c r="A149">
        <f t="shared" si="17"/>
        <v>149</v>
      </c>
      <c r="C149" t="s">
        <v>144</v>
      </c>
      <c r="D149">
        <f>MATCH(C149,[2]NCBI_2012_annotations!$I$1:$I$4519,0)</f>
        <v>524</v>
      </c>
      <c r="E149" t="str">
        <f>INDEX([2]NCBI_2012_annotations!$A$1:$M$4519,D149,10)</f>
        <v>b0543</v>
      </c>
      <c r="F149">
        <f>MATCH(E149,[1]Data2!$H$1:$H$4320,0)</f>
        <v>2964</v>
      </c>
      <c r="G149">
        <f>INDEX([1]Data2!$A$1:$I$4320,list!F149,1)</f>
        <v>61</v>
      </c>
      <c r="H149" t="str">
        <f>INDEX([1]Data2!$A$1:$I$4320,list!F149,2)</f>
        <v>C</v>
      </c>
      <c r="I149">
        <f>INDEX([1]Data2!$A$1:$I$4320,list!F149,3)</f>
        <v>11</v>
      </c>
      <c r="J149" t="str">
        <f t="shared" si="16"/>
        <v>61 C11</v>
      </c>
      <c r="K149" t="e">
        <f>MATCH(C149,C150:$C$495,0)+2</f>
        <v>#N/A</v>
      </c>
      <c r="L149" t="e">
        <f t="shared" si="18"/>
        <v>#N/A</v>
      </c>
      <c r="M149" t="e">
        <f ca="1">MATCH(C149,INDIRECT(L149):$C$495,0)+A149</f>
        <v>#N/A</v>
      </c>
      <c r="N149" t="e">
        <f t="shared" ca="1" si="19"/>
        <v>#N/A</v>
      </c>
      <c r="O149" t="e">
        <f ca="1">MATCH($C149,INDIRECT(N149):$C$495,0)+$A149</f>
        <v>#N/A</v>
      </c>
      <c r="P149">
        <f>IF(OR(ISNUMBER(MATCH(C149,$C$1:C148,0))=TRUE,ISNUMBER(MATCH(C149,C150:$C$495,0))=TRUE),1,0)</f>
        <v>0</v>
      </c>
      <c r="Q149">
        <f>IF(OR(ISNUMBER(MATCH(C149,$C$1:C148,0))=TRUE,ISNUMBER(MATCH(C149,C150:$C$460,0))=TRUE),1,0)</f>
        <v>0</v>
      </c>
      <c r="R149">
        <f t="shared" si="20"/>
        <v>0</v>
      </c>
    </row>
    <row r="150" spans="1:18" x14ac:dyDescent="0.25">
      <c r="A150">
        <f t="shared" si="17"/>
        <v>150</v>
      </c>
      <c r="C150" t="s">
        <v>145</v>
      </c>
      <c r="D150">
        <f>MATCH(C150,[2]NCBI_2012_annotations!$I$1:$I$4519,0)</f>
        <v>525</v>
      </c>
      <c r="E150" t="str">
        <f>INDEX([2]NCBI_2012_annotations!$A$1:$M$4519,D150,10)</f>
        <v>b0544</v>
      </c>
      <c r="F150">
        <f>MATCH(E150,[1]Data2!$H$1:$H$4320,0)</f>
        <v>1484</v>
      </c>
      <c r="G150">
        <f>INDEX([1]Data2!$A$1:$I$4320,list!F150,1)</f>
        <v>31</v>
      </c>
      <c r="H150" t="str">
        <f>INDEX([1]Data2!$A$1:$I$4320,list!F150,2)</f>
        <v>C</v>
      </c>
      <c r="I150">
        <f>INDEX([1]Data2!$A$1:$I$4320,list!F150,3)</f>
        <v>6</v>
      </c>
      <c r="J150" t="str">
        <f t="shared" si="16"/>
        <v>31 C6</v>
      </c>
      <c r="K150" t="e">
        <f>MATCH(C150,C151:$C$495,0)+2</f>
        <v>#N/A</v>
      </c>
      <c r="L150" t="e">
        <f t="shared" si="18"/>
        <v>#N/A</v>
      </c>
      <c r="M150" t="e">
        <f ca="1">MATCH(C150,INDIRECT(L150):$C$495,0)+A150</f>
        <v>#N/A</v>
      </c>
      <c r="N150" t="e">
        <f t="shared" ca="1" si="19"/>
        <v>#N/A</v>
      </c>
      <c r="O150" t="e">
        <f ca="1">MATCH($C150,INDIRECT(N150):$C$495,0)+$A150</f>
        <v>#N/A</v>
      </c>
      <c r="P150">
        <f>IF(OR(ISNUMBER(MATCH(C150,$C$1:C149,0))=TRUE,ISNUMBER(MATCH(C150,C151:$C$495,0))=TRUE),1,0)</f>
        <v>0</v>
      </c>
      <c r="Q150">
        <f>IF(OR(ISNUMBER(MATCH(C150,$C$1:C149,0))=TRUE,ISNUMBER(MATCH(C150,C151:$C$460,0))=TRUE),1,0)</f>
        <v>0</v>
      </c>
      <c r="R150">
        <f t="shared" si="20"/>
        <v>0</v>
      </c>
    </row>
    <row r="151" spans="1:18" x14ac:dyDescent="0.25">
      <c r="A151">
        <f t="shared" si="17"/>
        <v>151</v>
      </c>
      <c r="C151" t="s">
        <v>146</v>
      </c>
      <c r="D151">
        <f>MATCH(C151,[2]NCBI_2012_annotations!$I$1:$I$4519,0)</f>
        <v>1618</v>
      </c>
      <c r="E151" t="str">
        <f>INDEX([2]NCBI_2012_annotations!$A$1:$M$4519,D151,10)</f>
        <v>b1676</v>
      </c>
      <c r="F151">
        <f>MATCH(E151,[1]Data2!$H$1:$H$4320,0)</f>
        <v>113</v>
      </c>
      <c r="G151">
        <f>INDEX([1]Data2!$A$1:$I$4320,list!F151,1)</f>
        <v>3</v>
      </c>
      <c r="H151" t="str">
        <f>INDEX([1]Data2!$A$1:$I$4320,list!F151,2)</f>
        <v>H</v>
      </c>
      <c r="I151">
        <f>INDEX([1]Data2!$A$1:$I$4320,list!F151,3)</f>
        <v>2</v>
      </c>
      <c r="J151" t="str">
        <f t="shared" si="16"/>
        <v>3 H2</v>
      </c>
      <c r="K151">
        <f>MATCH(C151,C152:$C$495,0)+2</f>
        <v>122</v>
      </c>
      <c r="L151" t="str">
        <f t="shared" si="18"/>
        <v>C123</v>
      </c>
      <c r="M151">
        <f ca="1">MATCH(C151,INDIRECT(L151):$C$495,0)+A151</f>
        <v>180</v>
      </c>
      <c r="N151" t="str">
        <f t="shared" ca="1" si="19"/>
        <v>C181</v>
      </c>
      <c r="O151">
        <f ca="1">MATCH($C151,INDIRECT(N151):$C$495,0)+$A151</f>
        <v>242</v>
      </c>
      <c r="P151">
        <f>IF(OR(ISNUMBER(MATCH(C151,$C$1:C150,0))=TRUE,ISNUMBER(MATCH(C151,C152:$C$495,0))=TRUE),1,0)</f>
        <v>1</v>
      </c>
      <c r="Q151">
        <f>IF(OR(ISNUMBER(MATCH(C151,$C$1:C150,0))=TRUE,ISNUMBER(MATCH(C151,C152:$C$460,0))=TRUE),1,0)</f>
        <v>1</v>
      </c>
      <c r="R151">
        <f t="shared" si="20"/>
        <v>0</v>
      </c>
    </row>
    <row r="152" spans="1:18" x14ac:dyDescent="0.25">
      <c r="A152">
        <f t="shared" si="17"/>
        <v>152</v>
      </c>
      <c r="C152" t="s">
        <v>147</v>
      </c>
      <c r="D152">
        <f>MATCH(C152,[2]NCBI_2012_annotations!$I$1:$I$4519,0)</f>
        <v>1884</v>
      </c>
      <c r="E152" t="str">
        <f>INDEX([2]NCBI_2012_annotations!$A$1:$M$4519,D152,10)</f>
        <v>b1950</v>
      </c>
      <c r="F152">
        <f>MATCH(E152,[1]Data2!$H$1:$H$4320,0)</f>
        <v>2866</v>
      </c>
      <c r="G152">
        <f>INDEX([1]Data2!$A$1:$I$4320,list!F152,1)</f>
        <v>59</v>
      </c>
      <c r="H152" t="str">
        <f>INDEX([1]Data2!$A$1:$I$4320,list!F152,2)</f>
        <v>A</v>
      </c>
      <c r="I152">
        <f>INDEX([1]Data2!$A$1:$I$4320,list!F152,3)</f>
        <v>11</v>
      </c>
      <c r="J152" t="str">
        <f t="shared" si="16"/>
        <v>59 A11</v>
      </c>
      <c r="K152" t="e">
        <f>MATCH(C152,C153:$C$495,0)+2</f>
        <v>#N/A</v>
      </c>
      <c r="L152" t="e">
        <f t="shared" si="18"/>
        <v>#N/A</v>
      </c>
      <c r="M152" t="e">
        <f ca="1">MATCH(C152,INDIRECT(L152):$C$495,0)+A152</f>
        <v>#N/A</v>
      </c>
      <c r="N152" t="e">
        <f t="shared" ca="1" si="19"/>
        <v>#N/A</v>
      </c>
      <c r="O152" t="e">
        <f ca="1">MATCH($C152,INDIRECT(N152):$C$495,0)+$A152</f>
        <v>#N/A</v>
      </c>
      <c r="P152">
        <f>IF(OR(ISNUMBER(MATCH(C152,$C$1:C151,0))=TRUE,ISNUMBER(MATCH(C152,C153:$C$495,0))=TRUE),1,0)</f>
        <v>0</v>
      </c>
      <c r="Q152">
        <f>IF(OR(ISNUMBER(MATCH(C152,$C$1:C151,0))=TRUE,ISNUMBER(MATCH(C152,C153:$C$460,0))=TRUE),1,0)</f>
        <v>0</v>
      </c>
      <c r="R152">
        <f t="shared" si="20"/>
        <v>0</v>
      </c>
    </row>
    <row r="153" spans="1:18" x14ac:dyDescent="0.25">
      <c r="A153">
        <f t="shared" si="17"/>
        <v>153</v>
      </c>
      <c r="C153" t="s">
        <v>148</v>
      </c>
      <c r="D153" t="e">
        <f>MATCH(C153,[2]NCBI_2012_annotations!$I$1:$I$4519,0)</f>
        <v>#N/A</v>
      </c>
      <c r="E153" t="s">
        <v>172</v>
      </c>
      <c r="F153">
        <f>MATCH(E153,[1]Data2!$H$1:$H$4320,0)</f>
        <v>2154</v>
      </c>
      <c r="G153">
        <f>INDEX([1]Data2!$A$1:$I$4320,list!F153,1)</f>
        <v>45</v>
      </c>
      <c r="H153" t="str">
        <f>INDEX([1]Data2!$A$1:$I$4320,list!F153,2)</f>
        <v>A</v>
      </c>
      <c r="I153">
        <f>INDEX([1]Data2!$A$1:$I$4320,list!F153,3)</f>
        <v>6</v>
      </c>
      <c r="J153" t="str">
        <f t="shared" si="16"/>
        <v>45 A6</v>
      </c>
      <c r="K153" t="e">
        <f>MATCH(C153,C154:$C$495,0)+2</f>
        <v>#N/A</v>
      </c>
      <c r="L153" t="e">
        <f t="shared" si="18"/>
        <v>#N/A</v>
      </c>
      <c r="M153" t="e">
        <f ca="1">MATCH(C153,INDIRECT(L153):$C$495,0)+A153</f>
        <v>#N/A</v>
      </c>
      <c r="N153" t="e">
        <f t="shared" ca="1" si="19"/>
        <v>#N/A</v>
      </c>
      <c r="O153" t="e">
        <f ca="1">MATCH($C153,INDIRECT(N153):$C$495,0)+$A153</f>
        <v>#N/A</v>
      </c>
      <c r="P153">
        <f>IF(OR(ISNUMBER(MATCH(C153,$C$1:C152,0))=TRUE,ISNUMBER(MATCH(C153,C154:$C$495,0))=TRUE),1,0)</f>
        <v>0</v>
      </c>
      <c r="Q153">
        <f>IF(OR(ISNUMBER(MATCH(C153,$C$1:C152,0))=TRUE,ISNUMBER(MATCH(C153,C154:$C$460,0))=TRUE),1,0)</f>
        <v>0</v>
      </c>
      <c r="R153">
        <f t="shared" si="20"/>
        <v>0</v>
      </c>
    </row>
    <row r="154" spans="1:18" x14ac:dyDescent="0.25">
      <c r="A154">
        <f t="shared" si="17"/>
        <v>154</v>
      </c>
      <c r="C154" t="s">
        <v>149</v>
      </c>
      <c r="D154">
        <f>MATCH(C154,[2]NCBI_2012_annotations!$I$1:$I$4519,0)</f>
        <v>4128</v>
      </c>
      <c r="E154" t="str">
        <f>INDEX([2]NCBI_2012_annotations!$A$1:$M$4519,D154,10)</f>
        <v>b4297</v>
      </c>
      <c r="F154">
        <f>MATCH(E154,[1]Data2!$H$1:$H$4320,0)</f>
        <v>1846</v>
      </c>
      <c r="G154">
        <f>INDEX([1]Data2!$A$1:$I$4320,list!F154,1)</f>
        <v>39</v>
      </c>
      <c r="H154" t="str">
        <f>INDEX([1]Data2!$A$1:$I$4320,list!F154,2)</f>
        <v>E</v>
      </c>
      <c r="I154">
        <f>INDEX([1]Data2!$A$1:$I$4320,list!F154,3)</f>
        <v>3</v>
      </c>
      <c r="J154" t="str">
        <f t="shared" si="16"/>
        <v>39 E3</v>
      </c>
      <c r="K154" t="e">
        <f>MATCH(C154,C155:$C$495,0)+2</f>
        <v>#N/A</v>
      </c>
      <c r="L154" t="e">
        <f t="shared" si="18"/>
        <v>#N/A</v>
      </c>
      <c r="M154" t="e">
        <f ca="1">MATCH(C154,INDIRECT(L154):$C$495,0)+A154</f>
        <v>#N/A</v>
      </c>
      <c r="N154" t="e">
        <f t="shared" ca="1" si="19"/>
        <v>#N/A</v>
      </c>
      <c r="O154" t="e">
        <f ca="1">MATCH($C154,INDIRECT(N154):$C$495,0)+$A154</f>
        <v>#N/A</v>
      </c>
      <c r="P154">
        <f>IF(OR(ISNUMBER(MATCH(C154,$C$1:C153,0))=TRUE,ISNUMBER(MATCH(C154,C155:$C$495,0))=TRUE),1,0)</f>
        <v>0</v>
      </c>
      <c r="Q154">
        <f>IF(OR(ISNUMBER(MATCH(C154,$C$1:C153,0))=TRUE,ISNUMBER(MATCH(C154,C155:$C$460,0))=TRUE),1,0)</f>
        <v>0</v>
      </c>
      <c r="R154">
        <f t="shared" si="20"/>
        <v>0</v>
      </c>
    </row>
    <row r="155" spans="1:18" x14ac:dyDescent="0.25">
      <c r="A155">
        <f t="shared" si="17"/>
        <v>155</v>
      </c>
      <c r="C155" t="s">
        <v>150</v>
      </c>
      <c r="D155">
        <f>MATCH(C155,[2]NCBI_2012_annotations!$I$1:$I$4519,0)</f>
        <v>2948</v>
      </c>
      <c r="E155" t="str">
        <f>INDEX([2]NCBI_2012_annotations!$A$1:$M$4519,D155,10)</f>
        <v>b3067</v>
      </c>
      <c r="F155">
        <f>MATCH(E155,[1]Data2!$H$1:$H$4320,0)</f>
        <v>2569</v>
      </c>
      <c r="G155">
        <f>INDEX([1]Data2!$A$1:$I$4320,list!F155,1)</f>
        <v>53</v>
      </c>
      <c r="H155" t="str">
        <f>INDEX([1]Data2!$A$1:$I$4320,list!F155,2)</f>
        <v>H</v>
      </c>
      <c r="I155">
        <f>INDEX([1]Data2!$A$1:$I$4320,list!F155,3)</f>
        <v>9</v>
      </c>
      <c r="J155" t="str">
        <f t="shared" si="16"/>
        <v>53 H9</v>
      </c>
      <c r="K155" t="e">
        <f>MATCH(C155,C156:$C$495,0)+2</f>
        <v>#N/A</v>
      </c>
      <c r="L155" t="e">
        <f t="shared" si="18"/>
        <v>#N/A</v>
      </c>
      <c r="M155" t="e">
        <f ca="1">MATCH(C155,INDIRECT(L155):$C$495,0)+A155</f>
        <v>#N/A</v>
      </c>
      <c r="N155" t="e">
        <f t="shared" ca="1" si="19"/>
        <v>#N/A</v>
      </c>
      <c r="O155" t="e">
        <f ca="1">MATCH($C155,INDIRECT(N155):$C$495,0)+$A155</f>
        <v>#N/A</v>
      </c>
      <c r="P155">
        <f>IF(OR(ISNUMBER(MATCH(C155,$C$1:C154,0))=TRUE,ISNUMBER(MATCH(C155,C156:$C$495,0))=TRUE),1,0)</f>
        <v>0</v>
      </c>
      <c r="Q155">
        <f>IF(OR(ISNUMBER(MATCH(C155,$C$1:C154,0))=TRUE,ISNUMBER(MATCH(C155,C156:$C$460,0))=TRUE),1,0)</f>
        <v>0</v>
      </c>
      <c r="R155">
        <f t="shared" si="20"/>
        <v>0</v>
      </c>
    </row>
    <row r="156" spans="1:18" x14ac:dyDescent="0.25">
      <c r="A156">
        <f t="shared" si="17"/>
        <v>156</v>
      </c>
      <c r="C156" t="s">
        <v>61</v>
      </c>
      <c r="D156">
        <f>MATCH(C156,[2]NCBI_2012_annotations!$I$1:$I$4519,0)</f>
        <v>4309</v>
      </c>
      <c r="E156" t="str">
        <f>INDEX([2]NCBI_2012_annotations!$A$1:$M$4519,D156,10)</f>
        <v>b4485</v>
      </c>
      <c r="F156">
        <f>MATCH(E156,[1]Data2!$H$1:$H$4320,0)</f>
        <v>3529</v>
      </c>
      <c r="G156">
        <f>INDEX([1]Data2!$A$1:$I$4320,list!F156,1)</f>
        <v>73</v>
      </c>
      <c r="H156" t="str">
        <f>INDEX([1]Data2!$A$1:$I$4320,list!F156,2)</f>
        <v>H</v>
      </c>
      <c r="I156">
        <f>INDEX([1]Data2!$A$1:$I$4320,list!F156,3)</f>
        <v>9</v>
      </c>
      <c r="J156" t="str">
        <f t="shared" si="16"/>
        <v>73 H9</v>
      </c>
      <c r="K156" t="e">
        <f>MATCH(C156,C157:$C$495,0)+2</f>
        <v>#N/A</v>
      </c>
      <c r="L156" t="e">
        <f t="shared" si="18"/>
        <v>#N/A</v>
      </c>
      <c r="M156" t="e">
        <f ca="1">MATCH(C156,INDIRECT(L156):$C$495,0)+A156</f>
        <v>#N/A</v>
      </c>
      <c r="N156" t="e">
        <f t="shared" ca="1" si="19"/>
        <v>#N/A</v>
      </c>
      <c r="O156" t="e">
        <f ca="1">MATCH($C156,INDIRECT(N156):$C$495,0)+$A156</f>
        <v>#N/A</v>
      </c>
      <c r="P156">
        <f>IF(OR(ISNUMBER(MATCH(C156,$C$1:C155,0))=TRUE,ISNUMBER(MATCH(C156,C157:$C$495,0))=TRUE),1,0)</f>
        <v>1</v>
      </c>
      <c r="Q156">
        <f>IF(OR(ISNUMBER(MATCH(C156,$C$1:C155,0))=TRUE,ISNUMBER(MATCH(C156,C157:$C$460,0))=TRUE),1,0)</f>
        <v>1</v>
      </c>
      <c r="R156">
        <f t="shared" si="20"/>
        <v>0</v>
      </c>
    </row>
    <row r="157" spans="1:18" x14ac:dyDescent="0.25">
      <c r="A157">
        <f t="shared" si="17"/>
        <v>157</v>
      </c>
      <c r="C157" t="s">
        <v>151</v>
      </c>
      <c r="D157">
        <f>MATCH(C157,[2]NCBI_2012_annotations!$I$1:$I$4519,0)</f>
        <v>2570</v>
      </c>
      <c r="E157" t="str">
        <f>INDEX([2]NCBI_2012_annotations!$A$1:$M$4519,D157,10)</f>
        <v>b2669</v>
      </c>
      <c r="F157">
        <f>MATCH(E157,[1]Data2!$H$1:$H$4320,0)</f>
        <v>62</v>
      </c>
      <c r="G157">
        <f>INDEX([1]Data2!$A$1:$I$4320,list!F157,1)</f>
        <v>1</v>
      </c>
      <c r="H157" t="str">
        <f>INDEX([1]Data2!$A$1:$I$4320,list!F157,2)</f>
        <v>E</v>
      </c>
      <c r="I157">
        <f>INDEX([1]Data2!$A$1:$I$4320,list!F157,3)</f>
        <v>8</v>
      </c>
      <c r="J157" t="str">
        <f t="shared" si="16"/>
        <v>1 E8</v>
      </c>
      <c r="K157">
        <f>MATCH(C157,C158:$C$495,0)+2</f>
        <v>52</v>
      </c>
      <c r="L157" t="str">
        <f t="shared" si="18"/>
        <v>C53</v>
      </c>
      <c r="M157">
        <f ca="1">MATCH(C157,INDIRECT(L157):$C$495,0)+A157</f>
        <v>262</v>
      </c>
      <c r="N157" t="str">
        <f t="shared" ca="1" si="19"/>
        <v>C263</v>
      </c>
      <c r="O157" t="e">
        <f ca="1">MATCH($C157,INDIRECT(N157):$C$495,0)+$A157</f>
        <v>#N/A</v>
      </c>
      <c r="P157">
        <f>IF(OR(ISNUMBER(MATCH(C157,$C$1:C156,0))=TRUE,ISNUMBER(MATCH(C157,C158:$C$495,0))=TRUE),1,0)</f>
        <v>1</v>
      </c>
      <c r="Q157">
        <f>IF(OR(ISNUMBER(MATCH(C157,$C$1:C156,0))=TRUE,ISNUMBER(MATCH(C157,C158:$C$460,0))=TRUE),1,0)</f>
        <v>1</v>
      </c>
      <c r="R157">
        <f t="shared" si="20"/>
        <v>0</v>
      </c>
    </row>
    <row r="158" spans="1:18" x14ac:dyDescent="0.25">
      <c r="A158">
        <f t="shared" si="17"/>
        <v>158</v>
      </c>
      <c r="C158" t="s">
        <v>152</v>
      </c>
      <c r="D158">
        <f>MATCH(C158,[2]NCBI_2012_annotations!$I$1:$I$4519,0)</f>
        <v>2571</v>
      </c>
      <c r="E158" t="str">
        <f>INDEX([2]NCBI_2012_annotations!$A$1:$M$4519,D158,10)</f>
        <v>b2670</v>
      </c>
      <c r="F158">
        <f>MATCH(E158,[1]Data2!$H$1:$H$4320,0)</f>
        <v>510</v>
      </c>
      <c r="G158">
        <f>INDEX([1]Data2!$A$1:$I$4320,list!F158,1)</f>
        <v>11</v>
      </c>
      <c r="H158" t="str">
        <f>INDEX([1]Data2!$A$1:$I$4320,list!F158,2)</f>
        <v>E</v>
      </c>
      <c r="I158">
        <f>INDEX([1]Data2!$A$1:$I$4320,list!F158,3)</f>
        <v>4</v>
      </c>
      <c r="J158" t="str">
        <f t="shared" si="16"/>
        <v>11 E4</v>
      </c>
      <c r="K158">
        <f>MATCH(C158,C159:$C$495,0)+2</f>
        <v>52</v>
      </c>
      <c r="L158" t="str">
        <f t="shared" si="18"/>
        <v>C53</v>
      </c>
      <c r="M158">
        <f ca="1">MATCH(C158,INDIRECT(L158):$C$495,0)+A158</f>
        <v>264</v>
      </c>
      <c r="N158" t="str">
        <f t="shared" ca="1" si="19"/>
        <v>C265</v>
      </c>
      <c r="O158" t="e">
        <f ca="1">MATCH($C158,INDIRECT(N158):$C$495,0)+$A158</f>
        <v>#N/A</v>
      </c>
      <c r="P158">
        <f>IF(OR(ISNUMBER(MATCH(C158,$C$1:C157,0))=TRUE,ISNUMBER(MATCH(C158,C159:$C$495,0))=TRUE),1,0)</f>
        <v>1</v>
      </c>
      <c r="Q158">
        <f>IF(OR(ISNUMBER(MATCH(C158,$C$1:C157,0))=TRUE,ISNUMBER(MATCH(C158,C159:$C$460,0))=TRUE),1,0)</f>
        <v>1</v>
      </c>
      <c r="R158">
        <f t="shared" si="20"/>
        <v>0</v>
      </c>
    </row>
    <row r="159" spans="1:18" x14ac:dyDescent="0.25">
      <c r="A159">
        <f t="shared" si="17"/>
        <v>159</v>
      </c>
      <c r="C159" t="s">
        <v>153</v>
      </c>
      <c r="D159">
        <f>MATCH(C159,[2]NCBI_2012_annotations!$I$1:$I$4519,0)</f>
        <v>3065</v>
      </c>
      <c r="E159" t="str">
        <f>INDEX([2]NCBI_2012_annotations!$A$1:$M$4519,D159,10)</f>
        <v>b3189</v>
      </c>
      <c r="F159" t="e">
        <f>MATCH(E159,[1]Data2!$H$1:$H$4320,0)</f>
        <v>#N/A</v>
      </c>
      <c r="G159" t="e">
        <f>INDEX([1]Data2!$A$1:$I$4320,list!F159,1)</f>
        <v>#N/A</v>
      </c>
      <c r="H159" t="e">
        <f>INDEX([1]Data2!$A$1:$I$4320,list!F159,2)</f>
        <v>#N/A</v>
      </c>
      <c r="I159" t="e">
        <f>INDEX([1]Data2!$A$1:$I$4320,list!F159,3)</f>
        <v>#N/A</v>
      </c>
      <c r="J159" t="e">
        <f t="shared" si="16"/>
        <v>#N/A</v>
      </c>
      <c r="K159" t="e">
        <f>MATCH(C159,C160:$C$495,0)+2</f>
        <v>#N/A</v>
      </c>
      <c r="L159" t="e">
        <f t="shared" si="18"/>
        <v>#N/A</v>
      </c>
      <c r="M159" t="e">
        <f ca="1">MATCH(C159,INDIRECT(L159):$C$495,0)+A159</f>
        <v>#N/A</v>
      </c>
      <c r="N159" t="e">
        <f t="shared" ca="1" si="19"/>
        <v>#N/A</v>
      </c>
      <c r="O159" t="e">
        <f ca="1">MATCH($C159,INDIRECT(N159):$C$495,0)+$A159</f>
        <v>#N/A</v>
      </c>
      <c r="P159">
        <f>IF(OR(ISNUMBER(MATCH(C159,$C$1:C158,0))=TRUE,ISNUMBER(MATCH(C159,C160:$C$495,0))=TRUE),1,0)</f>
        <v>0</v>
      </c>
      <c r="Q159">
        <f>IF(OR(ISNUMBER(MATCH(C159,$C$1:C158,0))=TRUE,ISNUMBER(MATCH(C159,C160:$C$460,0))=TRUE),1,0)</f>
        <v>0</v>
      </c>
      <c r="R159">
        <f t="shared" si="20"/>
        <v>0</v>
      </c>
    </row>
    <row r="160" spans="1:18" x14ac:dyDescent="0.25">
      <c r="A160">
        <f t="shared" si="17"/>
        <v>160</v>
      </c>
      <c r="C160" t="s">
        <v>40</v>
      </c>
      <c r="D160">
        <f>MATCH(C160,[2]NCBI_2012_annotations!$I$1:$I$4519,0)</f>
        <v>3104</v>
      </c>
      <c r="E160" t="str">
        <f>INDEX([2]NCBI_2012_annotations!$A$1:$M$4519,D160,10)</f>
        <v>b3229</v>
      </c>
      <c r="F160">
        <f>MATCH(E160,[1]Data2!$H$1:$H$4320,0)</f>
        <v>2074</v>
      </c>
      <c r="G160">
        <f>INDEX([1]Data2!$A$1:$I$4320,list!F160,1)</f>
        <v>43</v>
      </c>
      <c r="H160" t="str">
        <f>INDEX([1]Data2!$A$1:$I$4320,list!F160,2)</f>
        <v>A</v>
      </c>
      <c r="I160">
        <f>INDEX([1]Data2!$A$1:$I$4320,list!F160,3)</f>
        <v>8</v>
      </c>
      <c r="J160" t="str">
        <f t="shared" si="16"/>
        <v>43 A8</v>
      </c>
      <c r="K160">
        <f>MATCH(C160,C161:$C$495,0)+2</f>
        <v>57</v>
      </c>
      <c r="L160" t="str">
        <f t="shared" si="18"/>
        <v>C58</v>
      </c>
      <c r="M160">
        <f ca="1">MATCH(C160,INDIRECT(L160):$C$495,0)+A160</f>
        <v>161</v>
      </c>
      <c r="N160" t="str">
        <f t="shared" ca="1" si="19"/>
        <v>C162</v>
      </c>
      <c r="O160">
        <f ca="1">MATCH($C160,INDIRECT(N160):$C$495,0)+$A160</f>
        <v>214</v>
      </c>
      <c r="P160">
        <f>IF(OR(ISNUMBER(MATCH(C160,$C$1:C159,0))=TRUE,ISNUMBER(MATCH(C160,C161:$C$495,0))=TRUE),1,0)</f>
        <v>1</v>
      </c>
      <c r="Q160">
        <f>IF(OR(ISNUMBER(MATCH(C160,$C$1:C159,0))=TRUE,ISNUMBER(MATCH(C160,C161:$C$460,0))=TRUE),1,0)</f>
        <v>1</v>
      </c>
      <c r="R160">
        <f t="shared" si="20"/>
        <v>0</v>
      </c>
    </row>
    <row r="161" spans="1:18" x14ac:dyDescent="0.25">
      <c r="A161">
        <f t="shared" si="17"/>
        <v>161</v>
      </c>
      <c r="C161" t="s">
        <v>154</v>
      </c>
      <c r="D161">
        <f>MATCH(C161,[2]NCBI_2012_annotations!$I$1:$I$4519,0)</f>
        <v>3577</v>
      </c>
      <c r="E161" t="str">
        <f>INDEX([2]NCBI_2012_annotations!$A$1:$M$4519,D161,10)</f>
        <v>b3718</v>
      </c>
      <c r="F161">
        <f>MATCH(E161,[1]Data2!$H$1:$H$4320,0)</f>
        <v>3378</v>
      </c>
      <c r="G161">
        <f>INDEX([1]Data2!$A$1:$I$4320,list!F161,1)</f>
        <v>71</v>
      </c>
      <c r="H161" t="str">
        <f>INDEX([1]Data2!$A$1:$I$4320,list!F161,2)</f>
        <v>A</v>
      </c>
      <c r="I161">
        <f>INDEX([1]Data2!$A$1:$I$4320,list!F161,3)</f>
        <v>3</v>
      </c>
      <c r="J161" t="str">
        <f t="shared" si="16"/>
        <v>71 A3</v>
      </c>
      <c r="K161" t="e">
        <f>MATCH(C161,C162:$C$495,0)+2</f>
        <v>#N/A</v>
      </c>
      <c r="L161" t="e">
        <f t="shared" si="18"/>
        <v>#N/A</v>
      </c>
      <c r="M161" t="e">
        <f ca="1">MATCH(C161,INDIRECT(L161):$C$495,0)+A161</f>
        <v>#N/A</v>
      </c>
      <c r="N161" t="e">
        <f t="shared" ca="1" si="19"/>
        <v>#N/A</v>
      </c>
      <c r="O161" t="e">
        <f ca="1">MATCH($C161,INDIRECT(N161):$C$495,0)+$A161</f>
        <v>#N/A</v>
      </c>
      <c r="P161">
        <f>IF(OR(ISNUMBER(MATCH(C161,$C$1:C160,0))=TRUE,ISNUMBER(MATCH(C161,C162:$C$495,0))=TRUE),1,0)</f>
        <v>0</v>
      </c>
      <c r="Q161">
        <f>IF(OR(ISNUMBER(MATCH(C161,$C$1:C160,0))=TRUE,ISNUMBER(MATCH(C161,C162:$C$460,0))=TRUE),1,0)</f>
        <v>0</v>
      </c>
      <c r="R161">
        <f t="shared" si="20"/>
        <v>0</v>
      </c>
    </row>
    <row r="162" spans="1:18" x14ac:dyDescent="0.25">
      <c r="A162">
        <f t="shared" si="17"/>
        <v>162</v>
      </c>
      <c r="C162" t="s">
        <v>155</v>
      </c>
      <c r="D162">
        <f>MATCH(C162,[2]NCBI_2012_annotations!$I$1:$I$4519,0)</f>
        <v>3585</v>
      </c>
      <c r="E162" t="str">
        <f>INDEX([2]NCBI_2012_annotations!$A$1:$M$4519,D162,10)</f>
        <v>b3726</v>
      </c>
      <c r="F162">
        <f>MATCH(E162,[1]Data2!$H$1:$H$4320,0)</f>
        <v>2674</v>
      </c>
      <c r="G162">
        <f>INDEX([1]Data2!$A$1:$I$4320,list!F162,1)</f>
        <v>55</v>
      </c>
      <c r="H162" t="str">
        <f>INDEX([1]Data2!$A$1:$I$4320,list!F162,2)</f>
        <v>A</v>
      </c>
      <c r="I162">
        <f>INDEX([1]Data2!$A$1:$I$4320,list!F162,3)</f>
        <v>11</v>
      </c>
      <c r="J162" t="str">
        <f t="shared" si="16"/>
        <v>55 A11</v>
      </c>
      <c r="K162" t="e">
        <f>MATCH(C162,C163:$C$495,0)+2</f>
        <v>#N/A</v>
      </c>
      <c r="L162" t="e">
        <f t="shared" si="18"/>
        <v>#N/A</v>
      </c>
      <c r="M162" t="e">
        <f ca="1">MATCH(C162,INDIRECT(L162):$C$495,0)+A162</f>
        <v>#N/A</v>
      </c>
      <c r="N162" t="e">
        <f t="shared" ca="1" si="19"/>
        <v>#N/A</v>
      </c>
      <c r="O162" t="e">
        <f ca="1">MATCH($C162,INDIRECT(N162):$C$495,0)+$A162</f>
        <v>#N/A</v>
      </c>
      <c r="P162">
        <f>IF(OR(ISNUMBER(MATCH(C162,$C$1:C161,0))=TRUE,ISNUMBER(MATCH(C162,C163:$C$495,0))=TRUE),1,0)</f>
        <v>0</v>
      </c>
      <c r="Q162">
        <f>IF(OR(ISNUMBER(MATCH(C162,$C$1:C161,0))=TRUE,ISNUMBER(MATCH(C162,C163:$C$460,0))=TRUE),1,0)</f>
        <v>0</v>
      </c>
      <c r="R162">
        <f t="shared" si="20"/>
        <v>0</v>
      </c>
    </row>
    <row r="163" spans="1:18" x14ac:dyDescent="0.25">
      <c r="A163">
        <f t="shared" si="17"/>
        <v>163</v>
      </c>
      <c r="C163" t="s">
        <v>156</v>
      </c>
      <c r="D163">
        <f>MATCH(C163,[2]NCBI_2012_annotations!$I$1:$I$4519,0)</f>
        <v>534</v>
      </c>
      <c r="E163" t="str">
        <f>INDEX([2]NCBI_2012_annotations!$A$1:$M$4519,D163,10)</f>
        <v>b0553</v>
      </c>
      <c r="F163">
        <f>MATCH(E163,[1]Data2!$H$1:$H$4320,0)</f>
        <v>3217</v>
      </c>
      <c r="G163">
        <f>INDEX([1]Data2!$A$1:$I$4320,list!F163,1)</f>
        <v>67</v>
      </c>
      <c r="H163" t="str">
        <f>INDEX([1]Data2!$A$1:$I$4320,list!F163,2)</f>
        <v>H</v>
      </c>
      <c r="I163">
        <f>INDEX([1]Data2!$A$1:$I$4320,list!F163,3)</f>
        <v>6</v>
      </c>
      <c r="J163" t="str">
        <f t="shared" si="16"/>
        <v>67 H6</v>
      </c>
      <c r="K163">
        <f>MATCH(C163,C164:$C$495,0)+2</f>
        <v>224</v>
      </c>
      <c r="L163" t="str">
        <f t="shared" si="18"/>
        <v>C225</v>
      </c>
      <c r="M163">
        <f ca="1">MATCH(C163,INDIRECT(L163):$C$495,0)+A163</f>
        <v>324</v>
      </c>
      <c r="N163" t="str">
        <f t="shared" ca="1" si="19"/>
        <v>C325</v>
      </c>
      <c r="O163">
        <f ca="1">MATCH($C163,INDIRECT(N163):$C$495,0)+$A163</f>
        <v>224</v>
      </c>
      <c r="P163">
        <f>IF(OR(ISNUMBER(MATCH(C163,$C$1:C162,0))=TRUE,ISNUMBER(MATCH(C163,C164:$C$495,0))=TRUE),1,0)</f>
        <v>1</v>
      </c>
      <c r="Q163">
        <f>IF(OR(ISNUMBER(MATCH(C163,$C$1:C162,0))=TRUE,ISNUMBER(MATCH(C163,C164:$C$460,0))=TRUE),1,0)</f>
        <v>1</v>
      </c>
      <c r="R163">
        <f t="shared" si="20"/>
        <v>0</v>
      </c>
    </row>
    <row r="164" spans="1:18" x14ac:dyDescent="0.25">
      <c r="A164">
        <f t="shared" si="17"/>
        <v>164</v>
      </c>
      <c r="C164" t="s">
        <v>157</v>
      </c>
      <c r="D164">
        <f>MATCH(C164,[2]NCBI_2012_annotations!$I$1:$I$4519,0)</f>
        <v>536</v>
      </c>
      <c r="E164" t="str">
        <f>INDEX([2]NCBI_2012_annotations!$A$1:$M$4519,D164,10)</f>
        <v>b0554</v>
      </c>
      <c r="F164">
        <f>MATCH(E164,[1]Data2!$H$1:$H$4320,0)</f>
        <v>1175</v>
      </c>
      <c r="G164">
        <f>INDEX([1]Data2!$A$1:$I$4320,list!F164,1)</f>
        <v>25</v>
      </c>
      <c r="H164" t="str">
        <f>INDEX([1]Data2!$A$1:$I$4320,list!F164,2)</f>
        <v>F</v>
      </c>
      <c r="I164">
        <f>INDEX([1]Data2!$A$1:$I$4320,list!F164,3)</f>
        <v>3</v>
      </c>
      <c r="J164" t="str">
        <f t="shared" si="16"/>
        <v>25 F3</v>
      </c>
      <c r="K164">
        <f>MATCH(C164,C165:$C$495,0)+2</f>
        <v>224</v>
      </c>
      <c r="L164" t="str">
        <f t="shared" si="18"/>
        <v>C225</v>
      </c>
      <c r="M164">
        <f ca="1">MATCH(C164,INDIRECT(L164):$C$495,0)+A164</f>
        <v>326</v>
      </c>
      <c r="N164" t="str">
        <f t="shared" ca="1" si="19"/>
        <v>C327</v>
      </c>
      <c r="O164">
        <f ca="1">MATCH($C164,INDIRECT(N164):$C$495,0)+$A164</f>
        <v>224</v>
      </c>
      <c r="P164">
        <f>IF(OR(ISNUMBER(MATCH(C164,$C$1:C163,0))=TRUE,ISNUMBER(MATCH(C164,C165:$C$495,0))=TRUE),1,0)</f>
        <v>1</v>
      </c>
      <c r="Q164">
        <f>IF(OR(ISNUMBER(MATCH(C164,$C$1:C163,0))=TRUE,ISNUMBER(MATCH(C164,C165:$C$460,0))=TRUE),1,0)</f>
        <v>1</v>
      </c>
      <c r="R164">
        <f t="shared" si="20"/>
        <v>0</v>
      </c>
    </row>
    <row r="165" spans="1:18" x14ac:dyDescent="0.25">
      <c r="A165">
        <f t="shared" si="17"/>
        <v>165</v>
      </c>
      <c r="C165" t="s">
        <v>158</v>
      </c>
      <c r="D165">
        <f>MATCH(C165,[2]NCBI_2012_annotations!$I$1:$I$4519,0)</f>
        <v>1106</v>
      </c>
      <c r="E165" t="str">
        <f>INDEX([2]NCBI_2012_annotations!$A$1:$M$4519,D165,10)</f>
        <v>b1140</v>
      </c>
      <c r="F165">
        <f>MATCH(E165,[1]Data2!$H$1:$H$4320,0)</f>
        <v>2978</v>
      </c>
      <c r="G165">
        <f>INDEX([1]Data2!$A$1:$I$4320,list!F165,1)</f>
        <v>63</v>
      </c>
      <c r="H165" t="str">
        <f>INDEX([1]Data2!$A$1:$I$4320,list!F165,2)</f>
        <v>A</v>
      </c>
      <c r="I165">
        <f>INDEX([1]Data2!$A$1:$I$4320,list!F165,3)</f>
        <v>1</v>
      </c>
      <c r="J165" t="str">
        <f t="shared" si="16"/>
        <v>63 A1</v>
      </c>
      <c r="K165" t="e">
        <f>MATCH(C165,C166:$C$495,0)+2</f>
        <v>#N/A</v>
      </c>
      <c r="L165" t="e">
        <f t="shared" si="18"/>
        <v>#N/A</v>
      </c>
      <c r="M165" t="e">
        <f ca="1">MATCH(C165,INDIRECT(L165):$C$495,0)+A165</f>
        <v>#N/A</v>
      </c>
      <c r="N165" t="e">
        <f t="shared" ca="1" si="19"/>
        <v>#N/A</v>
      </c>
      <c r="O165" t="e">
        <f ca="1">MATCH($C165,INDIRECT(N165):$C$495,0)+$A165</f>
        <v>#N/A</v>
      </c>
      <c r="P165">
        <f>IF(OR(ISNUMBER(MATCH(C165,$C$1:C164,0))=TRUE,ISNUMBER(MATCH(C165,C166:$C$495,0))=TRUE),1,0)</f>
        <v>0</v>
      </c>
      <c r="Q165">
        <f>IF(OR(ISNUMBER(MATCH(C165,$C$1:C164,0))=TRUE,ISNUMBER(MATCH(C165,C166:$C$460,0))=TRUE),1,0)</f>
        <v>0</v>
      </c>
      <c r="R165">
        <f t="shared" si="20"/>
        <v>0</v>
      </c>
    </row>
    <row r="166" spans="1:18" x14ac:dyDescent="0.25">
      <c r="A166">
        <f t="shared" si="17"/>
        <v>166</v>
      </c>
      <c r="C166" t="s">
        <v>159</v>
      </c>
      <c r="D166">
        <f>MATCH(C166,[2]NCBI_2012_annotations!$I$1:$I$4519,0)</f>
        <v>1737</v>
      </c>
      <c r="E166" t="str">
        <f>INDEX([2]NCBI_2012_annotations!$A$1:$M$4519,D166,10)</f>
        <v>b1797</v>
      </c>
      <c r="F166">
        <f>MATCH(E166,[1]Data2!$H$1:$H$4320,0)</f>
        <v>553</v>
      </c>
      <c r="G166">
        <f>INDEX([1]Data2!$A$1:$I$4320,list!F166,1)</f>
        <v>11</v>
      </c>
      <c r="H166" t="str">
        <f>INDEX([1]Data2!$A$1:$I$4320,list!F166,2)</f>
        <v>H</v>
      </c>
      <c r="I166">
        <f>INDEX([1]Data2!$A$1:$I$4320,list!F166,3)</f>
        <v>9</v>
      </c>
      <c r="J166" t="str">
        <f t="shared" si="16"/>
        <v>11 H9</v>
      </c>
      <c r="K166">
        <f>MATCH(C166,C167:$C$495,0)+2</f>
        <v>79</v>
      </c>
      <c r="L166" t="str">
        <f t="shared" si="18"/>
        <v>C80</v>
      </c>
      <c r="M166">
        <f ca="1">MATCH(C166,INDIRECT(L166):$C$495,0)+A166</f>
        <v>253</v>
      </c>
      <c r="N166" t="str">
        <f t="shared" ca="1" si="19"/>
        <v>C254</v>
      </c>
      <c r="O166">
        <f ca="1">MATCH($C166,INDIRECT(N166):$C$495,0)+$A166</f>
        <v>288</v>
      </c>
      <c r="P166">
        <f>IF(OR(ISNUMBER(MATCH(C166,$C$1:C165,0))=TRUE,ISNUMBER(MATCH(C166,C167:$C$495,0))=TRUE),1,0)</f>
        <v>1</v>
      </c>
      <c r="Q166">
        <f>IF(OR(ISNUMBER(MATCH(C166,$C$1:C165,0))=TRUE,ISNUMBER(MATCH(C166,C167:$C$460,0))=TRUE),1,0)</f>
        <v>1</v>
      </c>
      <c r="R166">
        <f t="shared" si="20"/>
        <v>0</v>
      </c>
    </row>
    <row r="167" spans="1:18" x14ac:dyDescent="0.25">
      <c r="A167">
        <f t="shared" si="17"/>
        <v>167</v>
      </c>
      <c r="C167" t="s">
        <v>15</v>
      </c>
      <c r="D167">
        <f>MATCH(C167,[2]NCBI_2012_annotations!$I$1:$I$4519,0)</f>
        <v>1764</v>
      </c>
      <c r="E167" t="str">
        <f>INDEX([2]NCBI_2012_annotations!$A$1:$M$4519,D167,10)</f>
        <v>b1824</v>
      </c>
      <c r="F167">
        <f>MATCH(E167,[1]Data2!$H$1:$H$4320,0)</f>
        <v>3947</v>
      </c>
      <c r="G167">
        <f>INDEX([1]Data2!$A$1:$I$4320,list!F167,1)</f>
        <v>83</v>
      </c>
      <c r="H167" t="str">
        <f>INDEX([1]Data2!$A$1:$I$4320,list!F167,2)</f>
        <v>B</v>
      </c>
      <c r="I167">
        <f>INDEX([1]Data2!$A$1:$I$4320,list!F167,3)</f>
        <v>2</v>
      </c>
      <c r="J167" t="str">
        <f t="shared" si="16"/>
        <v>83 B2</v>
      </c>
      <c r="K167">
        <f>MATCH(C167,C168:$C$495,0)+2</f>
        <v>115</v>
      </c>
      <c r="L167" t="str">
        <f t="shared" si="18"/>
        <v>C116</v>
      </c>
      <c r="M167">
        <f ca="1">MATCH(C167,INDIRECT(L167):$C$495,0)+A167</f>
        <v>219</v>
      </c>
      <c r="N167" t="str">
        <f t="shared" ca="1" si="19"/>
        <v>C220</v>
      </c>
      <c r="O167">
        <f ca="1">MATCH($C167,INDIRECT(N167):$C$495,0)+$A167</f>
        <v>228</v>
      </c>
      <c r="P167">
        <f>IF(OR(ISNUMBER(MATCH(C167,$C$1:C166,0))=TRUE,ISNUMBER(MATCH(C167,C168:$C$495,0))=TRUE),1,0)</f>
        <v>1</v>
      </c>
      <c r="Q167">
        <f>IF(OR(ISNUMBER(MATCH(C167,$C$1:C166,0))=TRUE,ISNUMBER(MATCH(C167,C168:$C$460,0))=TRUE),1,0)</f>
        <v>1</v>
      </c>
      <c r="R167">
        <f t="shared" si="20"/>
        <v>0</v>
      </c>
    </row>
    <row r="168" spans="1:18" x14ac:dyDescent="0.25">
      <c r="A168">
        <f t="shared" si="17"/>
        <v>168</v>
      </c>
      <c r="C168" t="s">
        <v>160</v>
      </c>
      <c r="D168">
        <f>MATCH(C168,[2]NCBI_2012_annotations!$I$1:$I$4519,0)</f>
        <v>2825</v>
      </c>
      <c r="E168" t="str">
        <f>INDEX([2]NCBI_2012_annotations!$A$1:$M$4519,D168,10)</f>
        <v>b2934</v>
      </c>
      <c r="F168">
        <f>MATCH(E168,[1]Data2!$H$1:$H$4320,0)</f>
        <v>2776</v>
      </c>
      <c r="G168">
        <f>INDEX([1]Data2!$A$1:$I$4320,list!F168,1)</f>
        <v>57</v>
      </c>
      <c r="H168" t="str">
        <f>INDEX([1]Data2!$A$1:$I$4320,list!F168,2)</f>
        <v>G</v>
      </c>
      <c r="I168">
        <f>INDEX([1]Data2!$A$1:$I$4320,list!F168,3)</f>
        <v>11</v>
      </c>
      <c r="J168" t="str">
        <f t="shared" si="16"/>
        <v>57 G11</v>
      </c>
      <c r="K168" t="e">
        <f>MATCH(C168,C169:$C$495,0)+2</f>
        <v>#N/A</v>
      </c>
      <c r="L168" t="e">
        <f t="shared" si="18"/>
        <v>#N/A</v>
      </c>
      <c r="M168" t="e">
        <f ca="1">MATCH(C168,INDIRECT(L168):$C$495,0)+A168</f>
        <v>#N/A</v>
      </c>
      <c r="N168" t="e">
        <f t="shared" ca="1" si="19"/>
        <v>#N/A</v>
      </c>
      <c r="O168" t="e">
        <f ca="1">MATCH($C168,INDIRECT(N168):$C$495,0)+$A168</f>
        <v>#N/A</v>
      </c>
      <c r="P168">
        <f>IF(OR(ISNUMBER(MATCH(C168,$C$1:C167,0))=TRUE,ISNUMBER(MATCH(C168,C169:$C$495,0))=TRUE),1,0)</f>
        <v>0</v>
      </c>
      <c r="Q168">
        <f>IF(OR(ISNUMBER(MATCH(C168,$C$1:C167,0))=TRUE,ISNUMBER(MATCH(C168,C169:$C$460,0))=TRUE),1,0)</f>
        <v>0</v>
      </c>
      <c r="R168">
        <f t="shared" si="20"/>
        <v>0</v>
      </c>
    </row>
    <row r="169" spans="1:18" x14ac:dyDescent="0.25">
      <c r="A169">
        <f t="shared" si="17"/>
        <v>169</v>
      </c>
      <c r="C169" t="s">
        <v>161</v>
      </c>
      <c r="D169">
        <f>MATCH(C169,[2]NCBI_2012_annotations!$I$1:$I$4519,0)</f>
        <v>2826</v>
      </c>
      <c r="E169" t="str">
        <f>INDEX([2]NCBI_2012_annotations!$A$1:$M$4519,D169,10)</f>
        <v>b2935</v>
      </c>
      <c r="F169">
        <f>MATCH(E169,[1]Data2!$H$1:$H$4320,0)</f>
        <v>234</v>
      </c>
      <c r="G169">
        <f>INDEX([1]Data2!$A$1:$I$4320,list!F169,1)</f>
        <v>5</v>
      </c>
      <c r="H169" t="str">
        <f>INDEX([1]Data2!$A$1:$I$4320,list!F169,2)</f>
        <v>A</v>
      </c>
      <c r="I169">
        <f>INDEX([1]Data2!$A$1:$I$4320,list!F169,3)</f>
        <v>6</v>
      </c>
      <c r="J169" t="str">
        <f t="shared" si="16"/>
        <v>5 A6</v>
      </c>
      <c r="K169" t="e">
        <f>MATCH(C169,C170:$C$495,0)+2</f>
        <v>#N/A</v>
      </c>
      <c r="L169" t="e">
        <f t="shared" si="18"/>
        <v>#N/A</v>
      </c>
      <c r="M169" t="e">
        <f ca="1">MATCH(C169,INDIRECT(L169):$C$495,0)+A169</f>
        <v>#N/A</v>
      </c>
      <c r="N169" t="e">
        <f t="shared" ca="1" si="19"/>
        <v>#N/A</v>
      </c>
      <c r="O169" t="e">
        <f ca="1">MATCH($C169,INDIRECT(N169):$C$495,0)+$A169</f>
        <v>#N/A</v>
      </c>
      <c r="P169">
        <f>IF(OR(ISNUMBER(MATCH(C169,$C$1:C168,0))=TRUE,ISNUMBER(MATCH(C169,C170:$C$495,0))=TRUE),1,0)</f>
        <v>0</v>
      </c>
      <c r="Q169">
        <f>IF(OR(ISNUMBER(MATCH(C169,$C$1:C168,0))=TRUE,ISNUMBER(MATCH(C169,C170:$C$460,0))=TRUE),1,0)</f>
        <v>0</v>
      </c>
      <c r="R169">
        <f t="shared" si="20"/>
        <v>0</v>
      </c>
    </row>
    <row r="170" spans="1:18" x14ac:dyDescent="0.25">
      <c r="A170">
        <f t="shared" si="17"/>
        <v>170</v>
      </c>
      <c r="C170" t="s">
        <v>162</v>
      </c>
      <c r="D170">
        <f>MATCH(C170,[2]NCBI_2012_annotations!$I$1:$I$4519,0)</f>
        <v>2934</v>
      </c>
      <c r="E170" t="str">
        <f>INDEX([2]NCBI_2012_annotations!$A$1:$M$4519,D170,10)</f>
        <v>b3053</v>
      </c>
      <c r="F170">
        <f>MATCH(E170,[1]Data2!$H$1:$H$4320,0)</f>
        <v>2914</v>
      </c>
      <c r="G170">
        <f>INDEX([1]Data2!$A$1:$I$4320,list!F170,1)</f>
        <v>61</v>
      </c>
      <c r="H170" t="str">
        <f>INDEX([1]Data2!$A$1:$I$4320,list!F170,2)</f>
        <v>A</v>
      </c>
      <c r="I170">
        <f>INDEX([1]Data2!$A$1:$I$4320,list!F170,3)</f>
        <v>5</v>
      </c>
      <c r="J170" t="str">
        <f t="shared" si="16"/>
        <v>61 A5</v>
      </c>
      <c r="K170" t="e">
        <f>MATCH(C170,C171:$C$495,0)+2</f>
        <v>#N/A</v>
      </c>
      <c r="L170" t="e">
        <f t="shared" si="18"/>
        <v>#N/A</v>
      </c>
      <c r="M170" t="e">
        <f ca="1">MATCH(C170,INDIRECT(L170):$C$495,0)+A170</f>
        <v>#N/A</v>
      </c>
      <c r="N170" t="e">
        <f t="shared" ca="1" si="19"/>
        <v>#N/A</v>
      </c>
      <c r="O170" t="e">
        <f ca="1">MATCH($C170,INDIRECT(N170):$C$495,0)+$A170</f>
        <v>#N/A</v>
      </c>
      <c r="P170">
        <f>IF(OR(ISNUMBER(MATCH(C170,$C$1:C169,0))=TRUE,ISNUMBER(MATCH(C170,C171:$C$495,0))=TRUE),1,0)</f>
        <v>0</v>
      </c>
      <c r="Q170">
        <f>IF(OR(ISNUMBER(MATCH(C170,$C$1:C169,0))=TRUE,ISNUMBER(MATCH(C170,C171:$C$460,0))=TRUE),1,0)</f>
        <v>0</v>
      </c>
      <c r="R170">
        <f t="shared" si="20"/>
        <v>0</v>
      </c>
    </row>
    <row r="171" spans="1:18" x14ac:dyDescent="0.25">
      <c r="A171">
        <f t="shared" si="17"/>
        <v>171</v>
      </c>
      <c r="C171" t="s">
        <v>163</v>
      </c>
      <c r="D171">
        <f>MATCH(C171,[2]NCBI_2012_annotations!$I$1:$I$4519,0)</f>
        <v>711</v>
      </c>
      <c r="E171" t="str">
        <f>INDEX([2]NCBI_2012_annotations!$A$1:$M$4519,D171,10)</f>
        <v>b0739</v>
      </c>
      <c r="F171">
        <f>MATCH(E171,[1]Data2!$H$1:$H$4320,0)</f>
        <v>2972</v>
      </c>
      <c r="G171">
        <f>INDEX([1]Data2!$A$1:$I$4320,list!F171,1)</f>
        <v>61</v>
      </c>
      <c r="H171" t="str">
        <f>INDEX([1]Data2!$A$1:$I$4320,list!F171,2)</f>
        <v>C</v>
      </c>
      <c r="I171">
        <f>INDEX([1]Data2!$A$1:$I$4320,list!F171,3)</f>
        <v>12</v>
      </c>
      <c r="J171" t="str">
        <f t="shared" si="16"/>
        <v>61 C12</v>
      </c>
      <c r="K171" t="e">
        <f>MATCH(C171,C172:$C$495,0)+2</f>
        <v>#N/A</v>
      </c>
      <c r="L171" t="e">
        <f t="shared" si="18"/>
        <v>#N/A</v>
      </c>
      <c r="M171" t="e">
        <f ca="1">MATCH(C171,INDIRECT(L171):$C$495,0)+A171</f>
        <v>#N/A</v>
      </c>
      <c r="N171" t="e">
        <f t="shared" ca="1" si="19"/>
        <v>#N/A</v>
      </c>
      <c r="O171" t="e">
        <f ca="1">MATCH($C171,INDIRECT(N171):$C$495,0)+$A171</f>
        <v>#N/A</v>
      </c>
      <c r="P171">
        <f>IF(OR(ISNUMBER(MATCH(C171,$C$1:C170,0))=TRUE,ISNUMBER(MATCH(C171,C172:$C$495,0))=TRUE),1,0)</f>
        <v>0</v>
      </c>
      <c r="Q171">
        <f>IF(OR(ISNUMBER(MATCH(C171,$C$1:C170,0))=TRUE,ISNUMBER(MATCH(C171,C172:$C$460,0))=TRUE),1,0)</f>
        <v>0</v>
      </c>
      <c r="R171">
        <f t="shared" si="20"/>
        <v>0</v>
      </c>
    </row>
    <row r="172" spans="1:18" x14ac:dyDescent="0.25">
      <c r="A172">
        <f t="shared" si="17"/>
        <v>172</v>
      </c>
      <c r="C172" t="s">
        <v>164</v>
      </c>
      <c r="D172">
        <f>MATCH(C172,[2]NCBI_2012_annotations!$I$1:$I$4519,0)</f>
        <v>2995</v>
      </c>
      <c r="E172" t="str">
        <f>INDEX([2]NCBI_2012_annotations!$A$1:$M$4519,D172,10)</f>
        <v>b3118</v>
      </c>
      <c r="F172">
        <f>MATCH(E172,[1]Data2!$H$1:$H$4320,0)</f>
        <v>63</v>
      </c>
      <c r="G172">
        <f>INDEX([1]Data2!$A$1:$I$4320,list!F172,1)</f>
        <v>1</v>
      </c>
      <c r="H172" t="str">
        <f>INDEX([1]Data2!$A$1:$I$4320,list!F172,2)</f>
        <v>F</v>
      </c>
      <c r="I172">
        <f>INDEX([1]Data2!$A$1:$I$4320,list!F172,3)</f>
        <v>8</v>
      </c>
      <c r="J172" t="str">
        <f t="shared" si="16"/>
        <v>1 F8</v>
      </c>
      <c r="K172" t="e">
        <f>MATCH(C172,C173:$C$495,0)+2</f>
        <v>#N/A</v>
      </c>
      <c r="L172" t="e">
        <f t="shared" si="18"/>
        <v>#N/A</v>
      </c>
      <c r="M172" t="e">
        <f ca="1">MATCH(C172,INDIRECT(L172):$C$495,0)+A172</f>
        <v>#N/A</v>
      </c>
      <c r="N172" t="e">
        <f t="shared" ca="1" si="19"/>
        <v>#N/A</v>
      </c>
      <c r="O172" t="e">
        <f ca="1">MATCH($C172,INDIRECT(N172):$C$495,0)+$A172</f>
        <v>#N/A</v>
      </c>
      <c r="P172">
        <f>IF(OR(ISNUMBER(MATCH(C172,$C$1:C171,0))=TRUE,ISNUMBER(MATCH(C172,C173:$C$495,0))=TRUE),1,0)</f>
        <v>0</v>
      </c>
      <c r="Q172">
        <f>IF(OR(ISNUMBER(MATCH(C172,$C$1:C171,0))=TRUE,ISNUMBER(MATCH(C172,C173:$C$460,0))=TRUE),1,0)</f>
        <v>0</v>
      </c>
      <c r="R172">
        <f t="shared" si="20"/>
        <v>0</v>
      </c>
    </row>
    <row r="173" spans="1:18" x14ac:dyDescent="0.25">
      <c r="A173">
        <f t="shared" si="17"/>
        <v>173</v>
      </c>
      <c r="C173" t="s">
        <v>165</v>
      </c>
      <c r="D173">
        <f>MATCH(C173,[2]NCBI_2012_annotations!$I$1:$I$4519,0)</f>
        <v>2996</v>
      </c>
      <c r="E173" t="str">
        <f>INDEX([2]NCBI_2012_annotations!$A$1:$M$4519,D173,10)</f>
        <v>b3119</v>
      </c>
      <c r="F173">
        <f>MATCH(E173,[1]Data2!$H$1:$H$4320,0)</f>
        <v>4174</v>
      </c>
      <c r="G173">
        <f>INDEX([1]Data2!$A$1:$I$4320,list!F173,1)</f>
        <v>87</v>
      </c>
      <c r="H173" t="str">
        <f>INDEX([1]Data2!$A$1:$I$4320,list!F173,2)</f>
        <v>F</v>
      </c>
      <c r="I173">
        <f>INDEX([1]Data2!$A$1:$I$4320,list!F173,3)</f>
        <v>6</v>
      </c>
      <c r="J173" t="str">
        <f t="shared" si="16"/>
        <v>87 F6</v>
      </c>
      <c r="K173" t="e">
        <f>MATCH(C173,C174:$C$495,0)+2</f>
        <v>#N/A</v>
      </c>
      <c r="L173" t="e">
        <f t="shared" si="18"/>
        <v>#N/A</v>
      </c>
      <c r="M173" t="e">
        <f ca="1">MATCH(C173,INDIRECT(L173):$C$495,0)+A173</f>
        <v>#N/A</v>
      </c>
      <c r="N173" t="e">
        <f t="shared" ca="1" si="19"/>
        <v>#N/A</v>
      </c>
      <c r="O173" t="e">
        <f ca="1">MATCH($C173,INDIRECT(N173):$C$495,0)+$A173</f>
        <v>#N/A</v>
      </c>
      <c r="P173">
        <f>IF(OR(ISNUMBER(MATCH(C173,$C$1:C172,0))=TRUE,ISNUMBER(MATCH(C173,C174:$C$495,0))=TRUE),1,0)</f>
        <v>0</v>
      </c>
      <c r="Q173">
        <f>IF(OR(ISNUMBER(MATCH(C173,$C$1:C172,0))=TRUE,ISNUMBER(MATCH(C173,C174:$C$460,0))=TRUE),1,0)</f>
        <v>0</v>
      </c>
      <c r="R173">
        <f t="shared" si="20"/>
        <v>0</v>
      </c>
    </row>
    <row r="174" spans="1:18" x14ac:dyDescent="0.25">
      <c r="A174">
        <f t="shared" si="17"/>
        <v>174</v>
      </c>
      <c r="C174" t="s">
        <v>166</v>
      </c>
      <c r="D174">
        <f>MATCH(C174,[2]NCBI_2012_annotations!$I$1:$I$4519,0)</f>
        <v>3909</v>
      </c>
      <c r="E174" t="str">
        <f>INDEX([2]NCBI_2012_annotations!$A$1:$M$4519,D174,10)</f>
        <v>b4066</v>
      </c>
      <c r="F174">
        <f>MATCH(E174,[1]Data2!$H$1:$H$4320,0)</f>
        <v>1796</v>
      </c>
      <c r="G174">
        <f>INDEX([1]Data2!$A$1:$I$4320,list!F174,1)</f>
        <v>37</v>
      </c>
      <c r="H174" t="str">
        <f>INDEX([1]Data2!$A$1:$I$4320,list!F174,2)</f>
        <v>C</v>
      </c>
      <c r="I174">
        <f>INDEX([1]Data2!$A$1:$I$4320,list!F174,3)</f>
        <v>9</v>
      </c>
      <c r="J174" t="str">
        <f t="shared" si="16"/>
        <v>37 C9</v>
      </c>
      <c r="K174">
        <f>MATCH(C174,C175:$C$495,0)+2</f>
        <v>133</v>
      </c>
      <c r="L174" t="str">
        <f t="shared" si="18"/>
        <v>C134</v>
      </c>
      <c r="M174">
        <f ca="1">MATCH(C174,INDIRECT(L174):$C$495,0)+A174</f>
        <v>215</v>
      </c>
      <c r="N174" t="str">
        <f t="shared" ca="1" si="19"/>
        <v>C216</v>
      </c>
      <c r="O174">
        <f ca="1">MATCH($C174,INDIRECT(N174):$C$495,0)+$A174</f>
        <v>264</v>
      </c>
      <c r="P174">
        <f>IF(OR(ISNUMBER(MATCH(C174,$C$1:C173,0))=TRUE,ISNUMBER(MATCH(C174,C175:$C$495,0))=TRUE),1,0)</f>
        <v>1</v>
      </c>
      <c r="Q174">
        <f>IF(OR(ISNUMBER(MATCH(C174,$C$1:C173,0))=TRUE,ISNUMBER(MATCH(C174,C175:$C$460,0))=TRUE),1,0)</f>
        <v>1</v>
      </c>
      <c r="R174">
        <f t="shared" si="20"/>
        <v>0</v>
      </c>
    </row>
    <row r="175" spans="1:18" x14ac:dyDescent="0.25">
      <c r="A175">
        <f t="shared" si="17"/>
        <v>175</v>
      </c>
      <c r="C175" t="s">
        <v>108</v>
      </c>
      <c r="D175">
        <f>MATCH(C175,[2]NCBI_2012_annotations!$I$1:$I$4519,0)</f>
        <v>3045</v>
      </c>
      <c r="E175" t="str">
        <f>INDEX([2]NCBI_2012_annotations!$A$1:$M$4519,D175,10)</f>
        <v>b3169</v>
      </c>
      <c r="F175" t="e">
        <f>MATCH(E175,[1]Data2!$H$1:$H$4320,0)</f>
        <v>#N/A</v>
      </c>
      <c r="G175" t="e">
        <f>INDEX([1]Data2!$A$1:$I$4320,list!F175,1)</f>
        <v>#N/A</v>
      </c>
      <c r="H175" t="e">
        <f>INDEX([1]Data2!$A$1:$I$4320,list!F175,2)</f>
        <v>#N/A</v>
      </c>
      <c r="I175" t="e">
        <f>INDEX([1]Data2!$A$1:$I$4320,list!F175,3)</f>
        <v>#N/A</v>
      </c>
      <c r="J175" t="e">
        <f t="shared" si="16"/>
        <v>#N/A</v>
      </c>
      <c r="K175">
        <f>MATCH(C175,C176:$C$495,0)+2</f>
        <v>41</v>
      </c>
      <c r="L175" t="str">
        <f t="shared" si="18"/>
        <v>C42</v>
      </c>
      <c r="M175">
        <f ca="1">MATCH(C175,INDIRECT(L175):$C$495,0)+A175</f>
        <v>243</v>
      </c>
      <c r="N175" t="str">
        <f t="shared" ca="1" si="19"/>
        <v>C244</v>
      </c>
      <c r="O175" t="e">
        <f ca="1">MATCH($C175,INDIRECT(N175):$C$495,0)+$A175</f>
        <v>#N/A</v>
      </c>
      <c r="P175">
        <f>IF(OR(ISNUMBER(MATCH(C175,$C$1:C174,0))=TRUE,ISNUMBER(MATCH(C175,C176:$C$495,0))=TRUE),1,0)</f>
        <v>1</v>
      </c>
      <c r="Q175">
        <f>IF(OR(ISNUMBER(MATCH(C175,$C$1:C174,0))=TRUE,ISNUMBER(MATCH(C175,C176:$C$460,0))=TRUE),1,0)</f>
        <v>1</v>
      </c>
      <c r="R175">
        <f t="shared" si="20"/>
        <v>0</v>
      </c>
    </row>
    <row r="176" spans="1:18" x14ac:dyDescent="0.25">
      <c r="A176">
        <f t="shared" si="17"/>
        <v>176</v>
      </c>
      <c r="C176" t="s">
        <v>8</v>
      </c>
      <c r="D176">
        <f>MATCH(C176,[2]NCBI_2012_annotations!$I$1:$I$4519,0)</f>
        <v>1542</v>
      </c>
      <c r="E176" t="str">
        <f>INDEX([2]NCBI_2012_annotations!$A$1:$M$4519,D176,10)</f>
        <v>b1600</v>
      </c>
      <c r="F176">
        <f>MATCH(E176,[1]Data2!$H$1:$H$4320,0)</f>
        <v>1379</v>
      </c>
      <c r="G176">
        <f>INDEX([1]Data2!$A$1:$I$4320,list!F176,1)</f>
        <v>29</v>
      </c>
      <c r="H176" t="str">
        <f>INDEX([1]Data2!$A$1:$I$4320,list!F176,2)</f>
        <v>B</v>
      </c>
      <c r="I176">
        <f>INDEX([1]Data2!$A$1:$I$4320,list!F176,3)</f>
        <v>5</v>
      </c>
      <c r="J176" t="str">
        <f t="shared" si="16"/>
        <v>29 B5</v>
      </c>
      <c r="K176" t="e">
        <f>MATCH(C176,C177:$C$495,0)+2</f>
        <v>#N/A</v>
      </c>
      <c r="L176" t="e">
        <f t="shared" si="18"/>
        <v>#N/A</v>
      </c>
      <c r="M176" t="e">
        <f ca="1">MATCH(C176,INDIRECT(L176):$C$495,0)+A176</f>
        <v>#N/A</v>
      </c>
      <c r="N176" t="e">
        <f t="shared" ca="1" si="19"/>
        <v>#N/A</v>
      </c>
      <c r="O176" t="e">
        <f ca="1">MATCH($C176,INDIRECT(N176):$C$495,0)+$A176</f>
        <v>#N/A</v>
      </c>
      <c r="P176">
        <f>IF(OR(ISNUMBER(MATCH(C176,$C$1:C175,0))=TRUE,ISNUMBER(MATCH(C176,C177:$C$495,0))=TRUE),1,0)</f>
        <v>1</v>
      </c>
      <c r="Q176">
        <f>IF(OR(ISNUMBER(MATCH(C176,$C$1:C175,0))=TRUE,ISNUMBER(MATCH(C176,C177:$C$460,0))=TRUE),1,0)</f>
        <v>1</v>
      </c>
      <c r="R176">
        <f t="shared" si="20"/>
        <v>0</v>
      </c>
    </row>
    <row r="177" spans="1:18" x14ac:dyDescent="0.25">
      <c r="A177">
        <f t="shared" si="17"/>
        <v>177</v>
      </c>
      <c r="C177" t="s">
        <v>9</v>
      </c>
      <c r="D177">
        <f>MATCH(C177,[2]NCBI_2012_annotations!$I$1:$I$4519,0)</f>
        <v>1543</v>
      </c>
      <c r="E177" t="str">
        <f>INDEX([2]NCBI_2012_annotations!$A$1:$M$4519,D177,10)</f>
        <v>b1601</v>
      </c>
      <c r="F177">
        <f>MATCH(E177,[1]Data2!$H$1:$H$4320,0)</f>
        <v>1092</v>
      </c>
      <c r="G177">
        <f>INDEX([1]Data2!$A$1:$I$4320,list!F177,1)</f>
        <v>23</v>
      </c>
      <c r="H177" t="str">
        <f>INDEX([1]Data2!$A$1:$I$4320,list!F177,2)</f>
        <v>C</v>
      </c>
      <c r="I177">
        <f>INDEX([1]Data2!$A$1:$I$4320,list!F177,3)</f>
        <v>5</v>
      </c>
      <c r="J177" t="str">
        <f t="shared" si="16"/>
        <v>23 C5</v>
      </c>
      <c r="K177" t="e">
        <f>MATCH(C177,C178:$C$495,0)+2</f>
        <v>#N/A</v>
      </c>
      <c r="L177" t="e">
        <f t="shared" si="18"/>
        <v>#N/A</v>
      </c>
      <c r="M177" t="e">
        <f ca="1">MATCH(C177,INDIRECT(L177):$C$495,0)+A177</f>
        <v>#N/A</v>
      </c>
      <c r="N177" t="e">
        <f t="shared" ca="1" si="19"/>
        <v>#N/A</v>
      </c>
      <c r="O177" t="e">
        <f ca="1">MATCH($C177,INDIRECT(N177):$C$495,0)+$A177</f>
        <v>#N/A</v>
      </c>
      <c r="P177">
        <f>IF(OR(ISNUMBER(MATCH(C177,$C$1:C176,0))=TRUE,ISNUMBER(MATCH(C177,C178:$C$495,0))=TRUE),1,0)</f>
        <v>1</v>
      </c>
      <c r="Q177">
        <f>IF(OR(ISNUMBER(MATCH(C177,$C$1:C176,0))=TRUE,ISNUMBER(MATCH(C177,C178:$C$460,0))=TRUE),1,0)</f>
        <v>1</v>
      </c>
      <c r="R177">
        <f t="shared" si="20"/>
        <v>0</v>
      </c>
    </row>
    <row r="178" spans="1:18" x14ac:dyDescent="0.25">
      <c r="A178">
        <f t="shared" si="17"/>
        <v>178</v>
      </c>
      <c r="C178" t="s">
        <v>52</v>
      </c>
      <c r="D178">
        <f>MATCH(C178,[2]NCBI_2012_annotations!$I$1:$I$4519,0)</f>
        <v>2580</v>
      </c>
      <c r="E178" t="str">
        <f>INDEX([2]NCBI_2012_annotations!$A$1:$M$4519,D178,10)</f>
        <v>b2679</v>
      </c>
      <c r="F178">
        <f>MATCH(E178,[1]Data2!$H$1:$H$4320,0)</f>
        <v>2201</v>
      </c>
      <c r="G178">
        <f>INDEX([1]Data2!$A$1:$I$4320,list!F178,1)</f>
        <v>45</v>
      </c>
      <c r="H178" t="str">
        <f>INDEX([1]Data2!$A$1:$I$4320,list!F178,2)</f>
        <v>H</v>
      </c>
      <c r="I178">
        <f>INDEX([1]Data2!$A$1:$I$4320,list!F178,3)</f>
        <v>11</v>
      </c>
      <c r="J178" t="str">
        <f t="shared" si="16"/>
        <v>45 H11</v>
      </c>
      <c r="K178" t="e">
        <f>MATCH(C178,C179:$C$495,0)+2</f>
        <v>#N/A</v>
      </c>
      <c r="L178" t="e">
        <f t="shared" si="18"/>
        <v>#N/A</v>
      </c>
      <c r="M178" t="e">
        <f ca="1">MATCH(C178,INDIRECT(L178):$C$495,0)+A178</f>
        <v>#N/A</v>
      </c>
      <c r="N178" t="e">
        <f t="shared" ca="1" si="19"/>
        <v>#N/A</v>
      </c>
      <c r="O178" t="e">
        <f ca="1">MATCH($C178,INDIRECT(N178):$C$495,0)+$A178</f>
        <v>#N/A</v>
      </c>
      <c r="P178">
        <f>IF(OR(ISNUMBER(MATCH(C178,$C$1:C177,0))=TRUE,ISNUMBER(MATCH(C178,C179:$C$495,0))=TRUE),1,0)</f>
        <v>1</v>
      </c>
      <c r="Q178">
        <f>IF(OR(ISNUMBER(MATCH(C178,$C$1:C177,0))=TRUE,ISNUMBER(MATCH(C178,C179:$C$460,0))=TRUE),1,0)</f>
        <v>1</v>
      </c>
      <c r="R178">
        <f t="shared" si="20"/>
        <v>0</v>
      </c>
    </row>
    <row r="179" spans="1:18" x14ac:dyDescent="0.25">
      <c r="A179">
        <f t="shared" si="17"/>
        <v>179</v>
      </c>
      <c r="C179" t="s">
        <v>167</v>
      </c>
      <c r="D179">
        <f>MATCH(C179,[2]NCBI_2012_annotations!$I$1:$I$4519,0)</f>
        <v>3048</v>
      </c>
      <c r="E179" t="str">
        <f>INDEX([2]NCBI_2012_annotations!$A$1:$M$4519,D179,10)</f>
        <v>b3172</v>
      </c>
      <c r="F179">
        <f>MATCH(E179,[1]Data2!$H$1:$H$4320,0)</f>
        <v>1445</v>
      </c>
      <c r="G179">
        <f>INDEX([1]Data2!$A$1:$I$4320,list!F179,1)</f>
        <v>31</v>
      </c>
      <c r="H179" t="str">
        <f>INDEX([1]Data2!$A$1:$I$4320,list!F179,2)</f>
        <v>D</v>
      </c>
      <c r="I179">
        <f>INDEX([1]Data2!$A$1:$I$4320,list!F179,3)</f>
        <v>1</v>
      </c>
      <c r="J179" t="str">
        <f t="shared" si="16"/>
        <v>31 D1</v>
      </c>
      <c r="K179" t="e">
        <f>MATCH(C179,C180:$C$495,0)+2</f>
        <v>#N/A</v>
      </c>
      <c r="L179" t="e">
        <f t="shared" si="18"/>
        <v>#N/A</v>
      </c>
      <c r="M179" t="e">
        <f ca="1">MATCH(C179,INDIRECT(L179):$C$495,0)+A179</f>
        <v>#N/A</v>
      </c>
      <c r="N179" t="e">
        <f t="shared" ca="1" si="19"/>
        <v>#N/A</v>
      </c>
      <c r="O179" t="e">
        <f ca="1">MATCH($C179,INDIRECT(N179):$C$495,0)+$A179</f>
        <v>#N/A</v>
      </c>
      <c r="P179">
        <f>IF(OR(ISNUMBER(MATCH(C179,$C$1:C178,0))=TRUE,ISNUMBER(MATCH(C179,C180:$C$495,0))=TRUE),1,0)</f>
        <v>0</v>
      </c>
      <c r="Q179">
        <f>IF(OR(ISNUMBER(MATCH(C179,$C$1:C178,0))=TRUE,ISNUMBER(MATCH(C179,C180:$C$460,0))=TRUE),1,0)</f>
        <v>0</v>
      </c>
      <c r="R179">
        <f t="shared" si="20"/>
        <v>0</v>
      </c>
    </row>
    <row r="180" spans="1:18" x14ac:dyDescent="0.25">
      <c r="A180">
        <f t="shared" si="17"/>
        <v>180</v>
      </c>
      <c r="C180" t="s">
        <v>95</v>
      </c>
      <c r="D180">
        <f>MATCH(C180,[2]NCBI_2012_annotations!$I$1:$I$4519,0)</f>
        <v>3211</v>
      </c>
      <c r="E180" t="str">
        <f>INDEX([2]NCBI_2012_annotations!$A$1:$M$4519,D180,10)</f>
        <v>b3341</v>
      </c>
      <c r="F180" t="e">
        <f>MATCH(E180,[1]Data2!$H$1:$H$4320,0)</f>
        <v>#N/A</v>
      </c>
      <c r="G180" t="e">
        <f>INDEX([1]Data2!$A$1:$I$4320,list!F180,1)</f>
        <v>#N/A</v>
      </c>
      <c r="H180" t="e">
        <f>INDEX([1]Data2!$A$1:$I$4320,list!F180,2)</f>
        <v>#N/A</v>
      </c>
      <c r="I180" t="e">
        <f>INDEX([1]Data2!$A$1:$I$4320,list!F180,3)</f>
        <v>#N/A</v>
      </c>
      <c r="J180" t="e">
        <f t="shared" si="16"/>
        <v>#N/A</v>
      </c>
      <c r="K180">
        <f>MATCH(C180,C181:$C$495,0)+2</f>
        <v>38</v>
      </c>
      <c r="L180" t="str">
        <f t="shared" si="18"/>
        <v>C39</v>
      </c>
      <c r="M180">
        <f ca="1">MATCH(C180,INDIRECT(L180):$C$495,0)+A180</f>
        <v>238</v>
      </c>
      <c r="N180" t="str">
        <f t="shared" ca="1" si="19"/>
        <v>C239</v>
      </c>
      <c r="O180" t="e">
        <f ca="1">MATCH($C180,INDIRECT(N180):$C$495,0)+$A180</f>
        <v>#N/A</v>
      </c>
      <c r="P180">
        <f>IF(OR(ISNUMBER(MATCH(C180,$C$1:C179,0))=TRUE,ISNUMBER(MATCH(C180,C181:$C$495,0))=TRUE),1,0)</f>
        <v>1</v>
      </c>
      <c r="Q180">
        <f>IF(OR(ISNUMBER(MATCH(C180,$C$1:C179,0))=TRUE,ISNUMBER(MATCH(C180,C181:$C$460,0))=TRUE),1,0)</f>
        <v>1</v>
      </c>
      <c r="R180">
        <f t="shared" si="20"/>
        <v>0</v>
      </c>
    </row>
    <row r="181" spans="1:18" x14ac:dyDescent="0.25">
      <c r="A181">
        <f t="shared" si="17"/>
        <v>181</v>
      </c>
      <c r="C181" t="s">
        <v>168</v>
      </c>
      <c r="D181">
        <f>MATCH(C181,[2]NCBI_2012_annotations!$I$1:$I$4519,0)</f>
        <v>76</v>
      </c>
      <c r="E181" t="str">
        <f>INDEX([2]NCBI_2012_annotations!$A$1:$M$4519,D181,10)</f>
        <v>b0075</v>
      </c>
      <c r="F181">
        <f>MATCH(E181,[1]Data2!$H$1:$H$4320,0)</f>
        <v>1937</v>
      </c>
      <c r="G181">
        <f>INDEX([1]Data2!$A$1:$I$4320,list!F181,1)</f>
        <v>41</v>
      </c>
      <c r="H181" t="str">
        <f>INDEX([1]Data2!$A$1:$I$4320,list!F181,2)</f>
        <v>H</v>
      </c>
      <c r="I181">
        <f>INDEX([1]Data2!$A$1:$I$4320,list!F181,3)</f>
        <v>2</v>
      </c>
      <c r="J181" t="str">
        <f t="shared" si="16"/>
        <v>41 H2</v>
      </c>
      <c r="K181" t="e">
        <f>MATCH(C181,C182:$C$495,0)+2</f>
        <v>#N/A</v>
      </c>
      <c r="L181" t="e">
        <f t="shared" si="18"/>
        <v>#N/A</v>
      </c>
      <c r="M181" t="e">
        <f ca="1">MATCH(C181,INDIRECT(L181):$C$495,0)+A181</f>
        <v>#N/A</v>
      </c>
      <c r="N181" t="e">
        <f t="shared" ca="1" si="19"/>
        <v>#N/A</v>
      </c>
      <c r="O181" t="e">
        <f ca="1">MATCH($C181,INDIRECT(N181):$C$495,0)+$A181</f>
        <v>#N/A</v>
      </c>
      <c r="P181">
        <f>IF(OR(ISNUMBER(MATCH(C181,$C$1:C180,0))=TRUE,ISNUMBER(MATCH(C181,C182:$C$495,0))=TRUE),1,0)</f>
        <v>0</v>
      </c>
      <c r="Q181">
        <f>IF(OR(ISNUMBER(MATCH(C181,$C$1:C180,0))=TRUE,ISNUMBER(MATCH(C181,C182:$C$460,0))=TRUE),1,0)</f>
        <v>0</v>
      </c>
      <c r="R181">
        <f t="shared" si="20"/>
        <v>0</v>
      </c>
    </row>
    <row r="182" spans="1:18" x14ac:dyDescent="0.25">
      <c r="A182">
        <f t="shared" si="17"/>
        <v>182</v>
      </c>
      <c r="C182" t="s">
        <v>65</v>
      </c>
      <c r="D182">
        <f>MATCH(C182,[2]NCBI_2012_annotations!$I$1:$I$4519,0)</f>
        <v>651</v>
      </c>
      <c r="E182" t="str">
        <f>INDEX([2]NCBI_2012_annotations!$A$1:$M$4519,D182,10)</f>
        <v>b0676</v>
      </c>
      <c r="F182">
        <f>MATCH(E182,[1]Data2!$H$1:$H$4320,0)</f>
        <v>50</v>
      </c>
      <c r="G182">
        <f>INDEX([1]Data2!$A$1:$I$4320,list!F182,1)</f>
        <v>1</v>
      </c>
      <c r="H182" t="str">
        <f>INDEX([1]Data2!$A$1:$I$4320,list!F182,2)</f>
        <v>A</v>
      </c>
      <c r="I182">
        <f>INDEX([1]Data2!$A$1:$I$4320,list!F182,3)</f>
        <v>7</v>
      </c>
      <c r="J182" t="str">
        <f t="shared" si="16"/>
        <v>1 A7</v>
      </c>
      <c r="K182">
        <f>MATCH(C182,C183:$C$495,0)+2</f>
        <v>19</v>
      </c>
      <c r="L182" t="str">
        <f t="shared" si="18"/>
        <v>C20</v>
      </c>
      <c r="M182">
        <f ca="1">MATCH(C182,INDIRECT(L182):$C$495,0)+A182</f>
        <v>214</v>
      </c>
      <c r="N182" t="str">
        <f t="shared" ca="1" si="19"/>
        <v>C215</v>
      </c>
      <c r="O182">
        <f ca="1">MATCH($C182,INDIRECT(N182):$C$495,0)+$A182</f>
        <v>207</v>
      </c>
      <c r="P182">
        <f>IF(OR(ISNUMBER(MATCH(C182,$C$1:C181,0))=TRUE,ISNUMBER(MATCH(C182,C183:$C$495,0))=TRUE),1,0)</f>
        <v>1</v>
      </c>
      <c r="Q182">
        <f>IF(OR(ISNUMBER(MATCH(C182,$C$1:C181,0))=TRUE,ISNUMBER(MATCH(C182,C183:$C$460,0))=TRUE),1,0)</f>
        <v>1</v>
      </c>
      <c r="R182">
        <f t="shared" si="20"/>
        <v>0</v>
      </c>
    </row>
    <row r="183" spans="1:18" x14ac:dyDescent="0.25">
      <c r="A183">
        <f t="shared" si="17"/>
        <v>183</v>
      </c>
      <c r="C183" t="s">
        <v>169</v>
      </c>
      <c r="D183">
        <f>MATCH(C183,[2]NCBI_2012_annotations!$I$1:$I$4519,0)</f>
        <v>1887</v>
      </c>
      <c r="E183" t="str">
        <f>INDEX([2]NCBI_2012_annotations!$A$1:$M$4519,D183,10)</f>
        <v>b1953</v>
      </c>
      <c r="F183">
        <f>MATCH(E183,[1]Data2!$H$1:$H$4320,0)</f>
        <v>3698</v>
      </c>
      <c r="G183">
        <f>INDEX([1]Data2!$A$1:$I$4320,list!F183,1)</f>
        <v>77</v>
      </c>
      <c r="H183" t="str">
        <f>INDEX([1]Data2!$A$1:$I$4320,list!F183,2)</f>
        <v>A</v>
      </c>
      <c r="I183">
        <f>INDEX([1]Data2!$A$1:$I$4320,list!F183,3)</f>
        <v>7</v>
      </c>
      <c r="J183" t="str">
        <f t="shared" si="16"/>
        <v>77 A7</v>
      </c>
      <c r="K183">
        <f>MATCH(C183,C184:$C$495,0)+2</f>
        <v>163</v>
      </c>
      <c r="L183" t="str">
        <f t="shared" si="18"/>
        <v>C164</v>
      </c>
      <c r="M183">
        <f ca="1">MATCH(C183,INDIRECT(L183):$C$495,0)+A183</f>
        <v>203</v>
      </c>
      <c r="N183" t="str">
        <f t="shared" ca="1" si="19"/>
        <v>C204</v>
      </c>
      <c r="O183">
        <f ca="1">MATCH($C183,INDIRECT(N183):$C$495,0)+$A183</f>
        <v>324</v>
      </c>
      <c r="P183">
        <f>IF(OR(ISNUMBER(MATCH(C183,$C$1:C182,0))=TRUE,ISNUMBER(MATCH(C183,C184:$C$495,0))=TRUE),1,0)</f>
        <v>1</v>
      </c>
      <c r="Q183">
        <f>IF(OR(ISNUMBER(MATCH(C183,$C$1:C182,0))=TRUE,ISNUMBER(MATCH(C183,C184:$C$460,0))=TRUE),1,0)</f>
        <v>1</v>
      </c>
      <c r="R183">
        <f t="shared" si="20"/>
        <v>0</v>
      </c>
    </row>
    <row r="184" spans="1:18" x14ac:dyDescent="0.25">
      <c r="A184">
        <f t="shared" si="17"/>
        <v>184</v>
      </c>
      <c r="C184" t="s">
        <v>170</v>
      </c>
      <c r="D184">
        <f>MATCH(C184,[2]NCBI_2012_annotations!$I$1:$I$4519,0)</f>
        <v>1889</v>
      </c>
      <c r="E184" t="str">
        <f>INDEX([2]NCBI_2012_annotations!$A$1:$M$4519,D184,10)</f>
        <v>b1955</v>
      </c>
      <c r="F184">
        <f>MATCH(E184,[1]Data2!$H$1:$H$4320,0)</f>
        <v>789</v>
      </c>
      <c r="G184">
        <f>INDEX([1]Data2!$A$1:$I$4320,list!F184,1)</f>
        <v>17</v>
      </c>
      <c r="H184" t="str">
        <f>INDEX([1]Data2!$A$1:$I$4320,list!F184,2)</f>
        <v>D</v>
      </c>
      <c r="I184">
        <f>INDEX([1]Data2!$A$1:$I$4320,list!F184,3)</f>
        <v>3</v>
      </c>
      <c r="J184" t="str">
        <f t="shared" ref="J184:J185" si="21">CONCATENATE(G184," ",H184,I184)</f>
        <v>17 D3</v>
      </c>
      <c r="K184">
        <f>MATCH(C184,C185:$C$495,0)+2</f>
        <v>163</v>
      </c>
      <c r="L184" t="str">
        <f t="shared" si="18"/>
        <v>C164</v>
      </c>
      <c r="M184">
        <f ca="1">MATCH(C184,INDIRECT(L184):$C$495,0)+A184</f>
        <v>205</v>
      </c>
      <c r="N184" t="str">
        <f t="shared" ca="1" si="19"/>
        <v>C206</v>
      </c>
      <c r="O184">
        <f ca="1">MATCH($C184,INDIRECT(N184):$C$495,0)+$A184</f>
        <v>324</v>
      </c>
      <c r="P184">
        <f>IF(OR(ISNUMBER(MATCH(C184,$C$1:C183,0))=TRUE,ISNUMBER(MATCH(C184,C185:$C$495,0))=TRUE),1,0)</f>
        <v>1</v>
      </c>
      <c r="Q184">
        <f>IF(OR(ISNUMBER(MATCH(C184,$C$1:C183,0))=TRUE,ISNUMBER(MATCH(C184,C185:$C$460,0))=TRUE),1,0)</f>
        <v>1</v>
      </c>
      <c r="R184">
        <f t="shared" si="20"/>
        <v>0</v>
      </c>
    </row>
    <row r="185" spans="1:18" x14ac:dyDescent="0.25">
      <c r="A185">
        <f t="shared" si="17"/>
        <v>185</v>
      </c>
      <c r="C185" t="s">
        <v>171</v>
      </c>
      <c r="D185">
        <f>MATCH(C185,[2]NCBI_2012_annotations!$I$1:$I$4519,0)</f>
        <v>514</v>
      </c>
      <c r="E185" t="str">
        <f>INDEX([2]NCBI_2012_annotations!$A$1:$M$4519,D185,10)</f>
        <v>b0533</v>
      </c>
      <c r="F185">
        <f>MATCH(E185,[1]Data2!$H$1:$H$4320,0)</f>
        <v>4116</v>
      </c>
      <c r="G185">
        <f>INDEX([1]Data2!$A$1:$I$4320,list!F185,1)</f>
        <v>85</v>
      </c>
      <c r="H185" t="str">
        <f>INDEX([1]Data2!$A$1:$I$4320,list!F185,2)</f>
        <v>D</v>
      </c>
      <c r="I185">
        <f>INDEX([1]Data2!$A$1:$I$4320,list!F185,3)</f>
        <v>11</v>
      </c>
      <c r="J185" t="str">
        <f t="shared" si="21"/>
        <v>85 D11</v>
      </c>
      <c r="K185" t="e">
        <f>MATCH(C185,C186:$C$495,0)+2</f>
        <v>#N/A</v>
      </c>
      <c r="L185" t="e">
        <f t="shared" si="18"/>
        <v>#N/A</v>
      </c>
      <c r="M185" t="e">
        <f ca="1">MATCH(C185,INDIRECT(L185):$C$495,0)+A185</f>
        <v>#N/A</v>
      </c>
      <c r="N185" t="e">
        <f t="shared" ca="1" si="19"/>
        <v>#N/A</v>
      </c>
      <c r="O185" t="e">
        <f ca="1">MATCH($C185,INDIRECT(N185):$C$495,0)+$A185</f>
        <v>#N/A</v>
      </c>
      <c r="P185">
        <f>IF(OR(ISNUMBER(MATCH(C185,$C$1:C184,0))=TRUE,ISNUMBER(MATCH(C185,C186:$C$495,0))=TRUE),1,0)</f>
        <v>0</v>
      </c>
      <c r="Q185">
        <f>IF(OR(ISNUMBER(MATCH(C185,$C$1:C184,0))=TRUE,ISNUMBER(MATCH(C185,C186:$C$460,0))=TRUE),1,0)</f>
        <v>0</v>
      </c>
      <c r="R185">
        <f t="shared" si="20"/>
        <v>0</v>
      </c>
    </row>
    <row r="186" spans="1:18" x14ac:dyDescent="0.25">
      <c r="A186">
        <f t="shared" si="17"/>
        <v>186</v>
      </c>
      <c r="B186" t="s">
        <v>173</v>
      </c>
      <c r="C186" t="s">
        <v>140</v>
      </c>
      <c r="D186">
        <f>MATCH(C186,[2]NCBI_2012_annotations!$I$1:$I$4519,0)</f>
        <v>883</v>
      </c>
      <c r="E186" t="str">
        <f>INDEX([2]NCBI_2012_annotations!$A$1:$M$4519,D186,10)</f>
        <v>b0911</v>
      </c>
      <c r="F186" t="e">
        <f>MATCH(E186,[1]Data2!$H$1:$H$4320,0)</f>
        <v>#N/A</v>
      </c>
      <c r="G186" t="e">
        <f>INDEX([1]Data2!$A$1:$I$4320,list!F186,1)</f>
        <v>#N/A</v>
      </c>
      <c r="H186" t="e">
        <f>INDEX([1]Data2!$A$1:$I$4320,list!F186,2)</f>
        <v>#N/A</v>
      </c>
      <c r="I186" t="e">
        <f>INDEX([1]Data2!$A$1:$I$4320,list!F186,3)</f>
        <v>#N/A</v>
      </c>
      <c r="J186" t="e">
        <f t="shared" ref="J186:J223" si="22">CONCATENATE(G186," ",H186,I186)</f>
        <v>#N/A</v>
      </c>
      <c r="K186">
        <f>MATCH(C186,C187:$C$495,0)+2</f>
        <v>182</v>
      </c>
      <c r="L186" t="str">
        <f t="shared" si="18"/>
        <v>C183</v>
      </c>
      <c r="M186">
        <f ca="1">MATCH(C186,INDIRECT(L186):$C$495,0)+A186</f>
        <v>190</v>
      </c>
      <c r="N186" t="str">
        <f t="shared" ca="1" si="19"/>
        <v>C191</v>
      </c>
      <c r="O186">
        <f ca="1">MATCH($C186,INDIRECT(N186):$C$495,0)+$A186</f>
        <v>362</v>
      </c>
      <c r="P186">
        <f>IF(OR(ISNUMBER(MATCH(C186,$C$1:C185,0))=TRUE,ISNUMBER(MATCH(C186,C187:$C$495,0))=TRUE),1,0)</f>
        <v>1</v>
      </c>
      <c r="Q186">
        <f>IF(OR(ISNUMBER(MATCH(C186,$C$1:C185,0))=TRUE,ISNUMBER(MATCH(C186,C187:$C$460,0))=TRUE),1,0)</f>
        <v>1</v>
      </c>
      <c r="R186">
        <f t="shared" si="20"/>
        <v>0</v>
      </c>
    </row>
    <row r="187" spans="1:18" x14ac:dyDescent="0.25">
      <c r="A187">
        <f t="shared" si="17"/>
        <v>187</v>
      </c>
      <c r="C187" t="s">
        <v>174</v>
      </c>
      <c r="D187">
        <f>MATCH(C187,[2]NCBI_2012_annotations!$I$1:$I$4519,0)</f>
        <v>2471</v>
      </c>
      <c r="E187" t="str">
        <f>INDEX([2]NCBI_2012_annotations!$A$1:$M$4519,D187,10)</f>
        <v>b2557</v>
      </c>
      <c r="F187">
        <f>MATCH(E187,[1]Data2!$H$1:$H$4320,0)</f>
        <v>2529</v>
      </c>
      <c r="G187">
        <f>INDEX([1]Data2!$A$1:$I$4320,list!F187,1)</f>
        <v>53</v>
      </c>
      <c r="H187" t="str">
        <f>INDEX([1]Data2!$A$1:$I$4320,list!F187,2)</f>
        <v>H</v>
      </c>
      <c r="I187">
        <f>INDEX([1]Data2!$A$1:$I$4320,list!F187,3)</f>
        <v>4</v>
      </c>
      <c r="J187" t="str">
        <f t="shared" si="22"/>
        <v>53 H4</v>
      </c>
      <c r="K187">
        <f>MATCH(C187,C188:$C$495,0)+2</f>
        <v>62</v>
      </c>
      <c r="L187" t="str">
        <f t="shared" si="18"/>
        <v>C63</v>
      </c>
      <c r="M187">
        <f ca="1">MATCH(C187,INDIRECT(L187):$C$495,0)+A187</f>
        <v>312</v>
      </c>
      <c r="N187" t="str">
        <f t="shared" ca="1" si="19"/>
        <v>C313</v>
      </c>
      <c r="O187" t="e">
        <f ca="1">MATCH($C187,INDIRECT(N187):$C$495,0)+$A187</f>
        <v>#N/A</v>
      </c>
      <c r="P187">
        <f>IF(OR(ISNUMBER(MATCH(C187,$C$1:C186,0))=TRUE,ISNUMBER(MATCH(C187,C188:$C$495,0))=TRUE),1,0)</f>
        <v>1</v>
      </c>
      <c r="Q187">
        <f>IF(OR(ISNUMBER(MATCH(C187,$C$1:C186,0))=TRUE,ISNUMBER(MATCH(C187,C188:$C$460,0))=TRUE),1,0)</f>
        <v>1</v>
      </c>
      <c r="R187">
        <f t="shared" si="20"/>
        <v>0</v>
      </c>
    </row>
    <row r="188" spans="1:18" x14ac:dyDescent="0.25">
      <c r="A188">
        <f t="shared" si="17"/>
        <v>188</v>
      </c>
      <c r="C188" t="s">
        <v>38</v>
      </c>
      <c r="D188">
        <f>MATCH(C188,[2]NCBI_2012_annotations!$I$1:$I$4519,0)</f>
        <v>2578</v>
      </c>
      <c r="E188" t="str">
        <f>INDEX([2]NCBI_2012_annotations!$A$1:$M$4519,D188,10)</f>
        <v>b2677</v>
      </c>
      <c r="F188">
        <f>MATCH(E188,[1]Data2!$H$1:$H$4320,0)</f>
        <v>2764</v>
      </c>
      <c r="G188">
        <f>INDEX([1]Data2!$A$1:$I$4320,list!F188,1)</f>
        <v>57</v>
      </c>
      <c r="H188" t="str">
        <f>INDEX([1]Data2!$A$1:$I$4320,list!F188,2)</f>
        <v>C</v>
      </c>
      <c r="I188">
        <f>INDEX([1]Data2!$A$1:$I$4320,list!F188,3)</f>
        <v>10</v>
      </c>
      <c r="J188" t="str">
        <f t="shared" si="22"/>
        <v>57 C10</v>
      </c>
      <c r="K188">
        <f>MATCH(C188,C189:$C$495,0)+2</f>
        <v>42</v>
      </c>
      <c r="L188" t="str">
        <f t="shared" si="18"/>
        <v>C43</v>
      </c>
      <c r="M188">
        <f ca="1">MATCH(C188,INDIRECT(L188):$C$495,0)+A188</f>
        <v>208</v>
      </c>
      <c r="N188" t="str">
        <f t="shared" ca="1" si="19"/>
        <v>C209</v>
      </c>
      <c r="O188">
        <f ca="1">MATCH($C188,INDIRECT(N188):$C$495,0)+$A188</f>
        <v>208</v>
      </c>
      <c r="P188">
        <f>IF(OR(ISNUMBER(MATCH(C188,$C$1:C187,0))=TRUE,ISNUMBER(MATCH(C188,C189:$C$495,0))=TRUE),1,0)</f>
        <v>1</v>
      </c>
      <c r="Q188">
        <f>IF(OR(ISNUMBER(MATCH(C188,$C$1:C187,0))=TRUE,ISNUMBER(MATCH(C188,C189:$C$460,0))=TRUE),1,0)</f>
        <v>1</v>
      </c>
      <c r="R188">
        <f t="shared" si="20"/>
        <v>0</v>
      </c>
    </row>
    <row r="189" spans="1:18" x14ac:dyDescent="0.25">
      <c r="A189">
        <f t="shared" si="17"/>
        <v>189</v>
      </c>
      <c r="C189" t="s">
        <v>17</v>
      </c>
      <c r="D189">
        <f>MATCH(C189,[2]NCBI_2012_annotations!$I$1:$I$4519,0)</f>
        <v>3507</v>
      </c>
      <c r="E189" t="str">
        <f>INDEX([2]NCBI_2012_annotations!$A$1:$M$4519,D189,10)</f>
        <v>b3643</v>
      </c>
      <c r="F189">
        <f>MATCH(E189,[1]Data2!$H$1:$H$4320,0)</f>
        <v>3145</v>
      </c>
      <c r="G189">
        <f>INDEX([1]Data2!$A$1:$I$4320,list!F189,1)</f>
        <v>65</v>
      </c>
      <c r="H189" t="str">
        <f>INDEX([1]Data2!$A$1:$I$4320,list!F189,2)</f>
        <v>H</v>
      </c>
      <c r="I189">
        <f>INDEX([1]Data2!$A$1:$I$4320,list!F189,3)</f>
        <v>9</v>
      </c>
      <c r="J189" t="str">
        <f t="shared" si="22"/>
        <v>65 H9</v>
      </c>
      <c r="K189">
        <f>MATCH(C189,C190:$C$495,0)+2</f>
        <v>43</v>
      </c>
      <c r="L189" t="str">
        <f t="shared" si="18"/>
        <v>C44</v>
      </c>
      <c r="M189">
        <f ca="1">MATCH(C189,INDIRECT(L189):$C$495,0)+A189</f>
        <v>238</v>
      </c>
      <c r="N189" t="str">
        <f t="shared" ca="1" si="19"/>
        <v>C239</v>
      </c>
      <c r="O189">
        <f ca="1">MATCH($C189,INDIRECT(N189):$C$495,0)+$A189</f>
        <v>252</v>
      </c>
      <c r="P189">
        <f>IF(OR(ISNUMBER(MATCH(C189,$C$1:C188,0))=TRUE,ISNUMBER(MATCH(C189,C190:$C$495,0))=TRUE),1,0)</f>
        <v>1</v>
      </c>
      <c r="Q189">
        <f>IF(OR(ISNUMBER(MATCH(C189,$C$1:C188,0))=TRUE,ISNUMBER(MATCH(C189,C190:$C$460,0))=TRUE),1,0)</f>
        <v>1</v>
      </c>
      <c r="R189">
        <f t="shared" si="20"/>
        <v>0</v>
      </c>
    </row>
    <row r="190" spans="1:18" x14ac:dyDescent="0.25">
      <c r="A190">
        <f t="shared" si="17"/>
        <v>190</v>
      </c>
      <c r="C190" t="s">
        <v>127</v>
      </c>
      <c r="D190">
        <f>MATCH(C190,[2]NCBI_2012_annotations!$I$1:$I$4519,0)</f>
        <v>3508</v>
      </c>
      <c r="E190" t="str">
        <f>INDEX([2]NCBI_2012_annotations!$A$1:$M$4519,D190,10)</f>
        <v>b3644</v>
      </c>
      <c r="F190">
        <f>MATCH(E190,[1]Data2!$H$1:$H$4320,0)</f>
        <v>1728</v>
      </c>
      <c r="G190">
        <f>INDEX([1]Data2!$A$1:$I$4320,list!F190,1)</f>
        <v>35</v>
      </c>
      <c r="H190" t="str">
        <f>INDEX([1]Data2!$A$1:$I$4320,list!F190,2)</f>
        <v>G</v>
      </c>
      <c r="I190">
        <f>INDEX([1]Data2!$A$1:$I$4320,list!F190,3)</f>
        <v>12</v>
      </c>
      <c r="J190" t="str">
        <f t="shared" si="22"/>
        <v>35 G12</v>
      </c>
      <c r="K190">
        <f>MATCH(C190,C191:$C$495,0)+2</f>
        <v>43</v>
      </c>
      <c r="L190" t="str">
        <f t="shared" si="18"/>
        <v>C44</v>
      </c>
      <c r="M190">
        <f ca="1">MATCH(C190,INDIRECT(L190):$C$495,0)+A190</f>
        <v>277</v>
      </c>
      <c r="N190" t="str">
        <f t="shared" ca="1" si="19"/>
        <v>C278</v>
      </c>
      <c r="O190" t="e">
        <f ca="1">MATCH($C190,INDIRECT(N190):$C$495,0)+$A190</f>
        <v>#N/A</v>
      </c>
      <c r="P190">
        <f>IF(OR(ISNUMBER(MATCH(C190,$C$1:C189,0))=TRUE,ISNUMBER(MATCH(C190,C191:$C$495,0))=TRUE),1,0)</f>
        <v>1</v>
      </c>
      <c r="Q190">
        <f>IF(OR(ISNUMBER(MATCH(C190,$C$1:C189,0))=TRUE,ISNUMBER(MATCH(C190,C191:$C$460,0))=TRUE),1,0)</f>
        <v>1</v>
      </c>
      <c r="R190">
        <f t="shared" si="20"/>
        <v>0</v>
      </c>
    </row>
    <row r="191" spans="1:18" x14ac:dyDescent="0.25">
      <c r="A191">
        <f t="shared" si="17"/>
        <v>191</v>
      </c>
      <c r="C191" t="s">
        <v>36</v>
      </c>
      <c r="D191">
        <f>MATCH(C191,[2]NCBI_2012_annotations!$I$1:$I$4519,0)</f>
        <v>3514</v>
      </c>
      <c r="E191" t="str">
        <f>INDEX([2]NCBI_2012_annotations!$A$1:$M$4519,D191,10)</f>
        <v>b3650</v>
      </c>
      <c r="F191" t="e">
        <f>MATCH(E191,[1]Data2!$H$1:$H$4320,0)</f>
        <v>#N/A</v>
      </c>
      <c r="G191" t="e">
        <f>INDEX([1]Data2!$A$1:$I$4320,list!F191,1)</f>
        <v>#N/A</v>
      </c>
      <c r="H191" t="e">
        <f>INDEX([1]Data2!$A$1:$I$4320,list!F191,2)</f>
        <v>#N/A</v>
      </c>
      <c r="I191" t="e">
        <f>INDEX([1]Data2!$A$1:$I$4320,list!F191,3)</f>
        <v>#N/A</v>
      </c>
      <c r="J191" t="e">
        <f t="shared" si="22"/>
        <v>#N/A</v>
      </c>
      <c r="K191">
        <f>MATCH(C191,C192:$C$495,0)+2</f>
        <v>64</v>
      </c>
      <c r="L191" t="str">
        <f t="shared" si="18"/>
        <v>C65</v>
      </c>
      <c r="M191">
        <f ca="1">MATCH(C191,INDIRECT(L191):$C$495,0)+A191</f>
        <v>195</v>
      </c>
      <c r="N191" t="str">
        <f t="shared" ca="1" si="19"/>
        <v>C196</v>
      </c>
      <c r="O191">
        <f ca="1">MATCH($C191,INDIRECT(N191):$C$495,0)+$A191</f>
        <v>249</v>
      </c>
      <c r="P191">
        <f>IF(OR(ISNUMBER(MATCH(C191,$C$1:C190,0))=TRUE,ISNUMBER(MATCH(C191,C192:$C$495,0))=TRUE),1,0)</f>
        <v>1</v>
      </c>
      <c r="Q191">
        <f>IF(OR(ISNUMBER(MATCH(C191,$C$1:C190,0))=TRUE,ISNUMBER(MATCH(C191,C192:$C$460,0))=TRUE),1,0)</f>
        <v>1</v>
      </c>
      <c r="R191">
        <f t="shared" si="20"/>
        <v>0</v>
      </c>
    </row>
    <row r="192" spans="1:18" x14ac:dyDescent="0.25">
      <c r="A192">
        <f t="shared" si="17"/>
        <v>192</v>
      </c>
      <c r="C192" t="s">
        <v>60</v>
      </c>
      <c r="D192">
        <f>MATCH(C192,[2]NCBI_2012_annotations!$I$1:$I$4519,0)</f>
        <v>3665</v>
      </c>
      <c r="E192" t="str">
        <f>INDEX([2]NCBI_2012_annotations!$A$1:$M$4519,D192,10)</f>
        <v>b3813</v>
      </c>
      <c r="F192">
        <f>MATCH(E192,[1]Data2!$H$1:$H$4320,0)</f>
        <v>1437</v>
      </c>
      <c r="G192">
        <f>INDEX([1]Data2!$A$1:$I$4320,list!F192,1)</f>
        <v>29</v>
      </c>
      <c r="H192" t="str">
        <f>INDEX([1]Data2!$A$1:$I$4320,list!F192,2)</f>
        <v>D</v>
      </c>
      <c r="I192">
        <f>INDEX([1]Data2!$A$1:$I$4320,list!F192,3)</f>
        <v>12</v>
      </c>
      <c r="J192" t="str">
        <f t="shared" si="22"/>
        <v>29 D12</v>
      </c>
      <c r="K192">
        <f>MATCH(C192,C193:$C$495,0)+2</f>
        <v>83</v>
      </c>
      <c r="L192" t="str">
        <f t="shared" si="18"/>
        <v>C84</v>
      </c>
      <c r="M192">
        <f ca="1">MATCH(C192,INDIRECT(L192):$C$495,0)+A192</f>
        <v>202</v>
      </c>
      <c r="N192" t="str">
        <f t="shared" ca="1" si="19"/>
        <v>C203</v>
      </c>
      <c r="O192">
        <f ca="1">MATCH($C192,INDIRECT(N192):$C$495,0)+$A192</f>
        <v>263</v>
      </c>
      <c r="P192">
        <f>IF(OR(ISNUMBER(MATCH(C192,$C$1:C191,0))=TRUE,ISNUMBER(MATCH(C192,C193:$C$495,0))=TRUE),1,0)</f>
        <v>1</v>
      </c>
      <c r="Q192">
        <f>IF(OR(ISNUMBER(MATCH(C192,$C$1:C191,0))=TRUE,ISNUMBER(MATCH(C192,C193:$C$460,0))=TRUE),1,0)</f>
        <v>1</v>
      </c>
      <c r="R192">
        <f t="shared" si="20"/>
        <v>0</v>
      </c>
    </row>
    <row r="193" spans="1:18" x14ac:dyDescent="0.25">
      <c r="A193">
        <f t="shared" si="17"/>
        <v>193</v>
      </c>
      <c r="C193" t="s">
        <v>129</v>
      </c>
      <c r="D193">
        <f>MATCH(C193,[2]NCBI_2012_annotations!$I$1:$I$4519,0)</f>
        <v>3886</v>
      </c>
      <c r="E193" t="str">
        <f>INDEX([2]NCBI_2012_annotations!$A$1:$M$4519,D193,10)</f>
        <v>b4043</v>
      </c>
      <c r="F193" t="e">
        <f>MATCH(E193,[1]Data2!$H$1:$H$4320,0)</f>
        <v>#N/A</v>
      </c>
      <c r="G193" t="e">
        <f>INDEX([1]Data2!$A$1:$I$4320,list!F193,1)</f>
        <v>#N/A</v>
      </c>
      <c r="H193" t="e">
        <f>INDEX([1]Data2!$A$1:$I$4320,list!F193,2)</f>
        <v>#N/A</v>
      </c>
      <c r="I193" t="e">
        <f>INDEX([1]Data2!$A$1:$I$4320,list!F193,3)</f>
        <v>#N/A</v>
      </c>
      <c r="J193" t="e">
        <f t="shared" si="22"/>
        <v>#N/A</v>
      </c>
      <c r="K193" t="e">
        <f>MATCH(C193,C194:$C$495,0)+2</f>
        <v>#N/A</v>
      </c>
      <c r="L193" t="e">
        <f t="shared" si="18"/>
        <v>#N/A</v>
      </c>
      <c r="M193" t="e">
        <f ca="1">MATCH(C193,INDIRECT(L193):$C$495,0)+A193</f>
        <v>#N/A</v>
      </c>
      <c r="N193" t="e">
        <f t="shared" ca="1" si="19"/>
        <v>#N/A</v>
      </c>
      <c r="O193" t="e">
        <f ca="1">MATCH($C193,INDIRECT(N193):$C$495,0)+$A193</f>
        <v>#N/A</v>
      </c>
      <c r="P193">
        <f>IF(OR(ISNUMBER(MATCH(C193,$C$1:C192,0))=TRUE,ISNUMBER(MATCH(C193,C194:$C$495,0))=TRUE),1,0)</f>
        <v>1</v>
      </c>
      <c r="Q193">
        <f>IF(OR(ISNUMBER(MATCH(C193,$C$1:C192,0))=TRUE,ISNUMBER(MATCH(C193,C194:$C$460,0))=TRUE),1,0)</f>
        <v>1</v>
      </c>
      <c r="R193">
        <f t="shared" si="20"/>
        <v>0</v>
      </c>
    </row>
    <row r="194" spans="1:18" x14ac:dyDescent="0.25">
      <c r="A194">
        <f t="shared" si="17"/>
        <v>194</v>
      </c>
      <c r="C194" t="s">
        <v>175</v>
      </c>
      <c r="D194">
        <f>MATCH(C194,[2]NCBI_2012_annotations!$I$1:$I$4519,0)</f>
        <v>2727</v>
      </c>
      <c r="E194" t="str">
        <f>INDEX([2]NCBI_2012_annotations!$A$1:$M$4519,D194,10)</f>
        <v>b2829</v>
      </c>
      <c r="F194">
        <f>MATCH(E194,[1]Data2!$H$1:$H$4320,0)</f>
        <v>2772</v>
      </c>
      <c r="G194">
        <f>INDEX([1]Data2!$A$1:$I$4320,list!F194,1)</f>
        <v>57</v>
      </c>
      <c r="H194" t="str">
        <f>INDEX([1]Data2!$A$1:$I$4320,list!F194,2)</f>
        <v>C</v>
      </c>
      <c r="I194">
        <f>INDEX([1]Data2!$A$1:$I$4320,list!F194,3)</f>
        <v>11</v>
      </c>
      <c r="J194" t="str">
        <f t="shared" si="22"/>
        <v>57 C11</v>
      </c>
      <c r="K194">
        <f>MATCH(C194,C195:$C$495,0)+2</f>
        <v>80</v>
      </c>
      <c r="L194" t="str">
        <f t="shared" si="18"/>
        <v>C81</v>
      </c>
      <c r="M194">
        <f ca="1">MATCH(C194,INDIRECT(L194):$C$495,0)+A194</f>
        <v>308</v>
      </c>
      <c r="N194" t="str">
        <f t="shared" ca="1" si="19"/>
        <v>C309</v>
      </c>
      <c r="O194" t="e">
        <f ca="1">MATCH($C194,INDIRECT(N194):$C$495,0)+$A194</f>
        <v>#N/A</v>
      </c>
      <c r="P194">
        <f>IF(OR(ISNUMBER(MATCH(C194,$C$1:C193,0))=TRUE,ISNUMBER(MATCH(C194,C195:$C$495,0))=TRUE),1,0)</f>
        <v>1</v>
      </c>
      <c r="Q194">
        <f>IF(OR(ISNUMBER(MATCH(C194,$C$1:C193,0))=TRUE,ISNUMBER(MATCH(C194,C195:$C$460,0))=TRUE),1,0)</f>
        <v>1</v>
      </c>
      <c r="R194">
        <f t="shared" si="20"/>
        <v>0</v>
      </c>
    </row>
    <row r="195" spans="1:18" x14ac:dyDescent="0.25">
      <c r="A195">
        <f t="shared" ref="A195:A257" si="23">A194+1</f>
        <v>195</v>
      </c>
      <c r="C195" t="s">
        <v>72</v>
      </c>
      <c r="D195">
        <f>MATCH(C195,[2]NCBI_2012_annotations!$I$1:$I$4519,0)</f>
        <v>652</v>
      </c>
      <c r="E195" t="str">
        <f>INDEX([2]NCBI_2012_annotations!$A$1:$M$4519,D195,10)</f>
        <v>b0677</v>
      </c>
      <c r="F195">
        <f>MATCH(E195,[1]Data2!$H$1:$H$4320,0)</f>
        <v>2229</v>
      </c>
      <c r="G195">
        <f>INDEX([1]Data2!$A$1:$I$4320,list!F195,1)</f>
        <v>47</v>
      </c>
      <c r="H195" t="str">
        <f>INDEX([1]Data2!$A$1:$I$4320,list!F195,2)</f>
        <v>D</v>
      </c>
      <c r="I195">
        <f>INDEX([1]Data2!$A$1:$I$4320,list!F195,3)</f>
        <v>3</v>
      </c>
      <c r="J195" t="str">
        <f t="shared" si="22"/>
        <v>47 D3</v>
      </c>
      <c r="K195">
        <f>MATCH(C195,C196:$C$495,0)+2</f>
        <v>42</v>
      </c>
      <c r="L195" t="str">
        <f t="shared" ref="L195:L257" si="24">CONCATENATE("C",K195+1)</f>
        <v>C43</v>
      </c>
      <c r="M195">
        <f ca="1">MATCH(C195,INDIRECT(L195):$C$495,0)+A195</f>
        <v>213</v>
      </c>
      <c r="N195" t="str">
        <f t="shared" ref="N195:N257" ca="1" si="25">CONCATENATE("C",M195+1)</f>
        <v>C214</v>
      </c>
      <c r="O195">
        <f ca="1">MATCH($C195,INDIRECT(N195):$C$495,0)+$A195</f>
        <v>217</v>
      </c>
      <c r="P195">
        <f>IF(OR(ISNUMBER(MATCH(C195,$C$1:C194,0))=TRUE,ISNUMBER(MATCH(C195,C196:$C$495,0))=TRUE),1,0)</f>
        <v>1</v>
      </c>
      <c r="Q195">
        <f>IF(OR(ISNUMBER(MATCH(C195,$C$1:C194,0))=TRUE,ISNUMBER(MATCH(C195,C196:$C$460,0))=TRUE),1,0)</f>
        <v>1</v>
      </c>
      <c r="R195">
        <f t="shared" ref="R195:R257" si="26">IF(P195+Q195=1,1,0)</f>
        <v>0</v>
      </c>
    </row>
    <row r="196" spans="1:18" x14ac:dyDescent="0.25">
      <c r="A196">
        <f t="shared" si="23"/>
        <v>196</v>
      </c>
      <c r="C196" t="s">
        <v>176</v>
      </c>
      <c r="D196">
        <f>MATCH(C196,[2]NCBI_2012_annotations!$I$1:$I$4519,0)</f>
        <v>3606</v>
      </c>
      <c r="E196" t="str">
        <f>INDEX([2]NCBI_2012_annotations!$A$1:$M$4519,D196,10)</f>
        <v>b3747</v>
      </c>
      <c r="F196">
        <f>MATCH(E196,[1]Data2!$H$1:$H$4320,0)</f>
        <v>3375</v>
      </c>
      <c r="G196">
        <f>INDEX([1]Data2!$A$1:$I$4320,list!F196,1)</f>
        <v>71</v>
      </c>
      <c r="H196" t="str">
        <f>INDEX([1]Data2!$A$1:$I$4320,list!F196,2)</f>
        <v>F</v>
      </c>
      <c r="I196">
        <f>INDEX([1]Data2!$A$1:$I$4320,list!F196,3)</f>
        <v>2</v>
      </c>
      <c r="J196" t="str">
        <f t="shared" si="22"/>
        <v>71 F2</v>
      </c>
      <c r="K196" t="e">
        <f>MATCH(C196,C197:$C$495,0)+2</f>
        <v>#N/A</v>
      </c>
      <c r="L196" t="e">
        <f t="shared" si="24"/>
        <v>#N/A</v>
      </c>
      <c r="M196" t="e">
        <f ca="1">MATCH(C196,INDIRECT(L196):$C$495,0)+A196</f>
        <v>#N/A</v>
      </c>
      <c r="N196" t="e">
        <f t="shared" ca="1" si="25"/>
        <v>#N/A</v>
      </c>
      <c r="O196" t="e">
        <f ca="1">MATCH($C196,INDIRECT(N196):$C$495,0)+$A196</f>
        <v>#N/A</v>
      </c>
      <c r="P196">
        <f>IF(OR(ISNUMBER(MATCH(C196,$C$1:C195,0))=TRUE,ISNUMBER(MATCH(C196,C197:$C$495,0))=TRUE),1,0)</f>
        <v>0</v>
      </c>
      <c r="Q196">
        <f>IF(OR(ISNUMBER(MATCH(C196,$C$1:C195,0))=TRUE,ISNUMBER(MATCH(C196,C197:$C$460,0))=TRUE),1,0)</f>
        <v>0</v>
      </c>
      <c r="R196">
        <f t="shared" si="26"/>
        <v>0</v>
      </c>
    </row>
    <row r="197" spans="1:18" x14ac:dyDescent="0.25">
      <c r="A197">
        <f t="shared" si="23"/>
        <v>197</v>
      </c>
      <c r="C197" t="s">
        <v>37</v>
      </c>
      <c r="D197">
        <f>MATCH(C197,[2]NCBI_2012_annotations!$I$1:$I$4519,0)</f>
        <v>3831</v>
      </c>
      <c r="E197" t="str">
        <f>INDEX([2]NCBI_2012_annotations!$A$1:$M$4519,D197,10)</f>
        <v>b3988</v>
      </c>
      <c r="F197" t="e">
        <f>MATCH(E197,[1]Data2!$H$1:$H$4320,0)</f>
        <v>#N/A</v>
      </c>
      <c r="G197" t="e">
        <f>INDEX([1]Data2!$A$1:$I$4320,list!F197,1)</f>
        <v>#N/A</v>
      </c>
      <c r="H197" t="e">
        <f>INDEX([1]Data2!$A$1:$I$4320,list!F197,2)</f>
        <v>#N/A</v>
      </c>
      <c r="I197" t="e">
        <f>INDEX([1]Data2!$A$1:$I$4320,list!F197,3)</f>
        <v>#N/A</v>
      </c>
      <c r="J197" t="e">
        <f t="shared" si="22"/>
        <v>#N/A</v>
      </c>
      <c r="K197">
        <f>MATCH(C197,C198:$C$495,0)+2</f>
        <v>90</v>
      </c>
      <c r="L197" t="str">
        <f t="shared" si="24"/>
        <v>C91</v>
      </c>
      <c r="M197">
        <f ca="1">MATCH(C197,INDIRECT(L197):$C$495,0)+A197</f>
        <v>229</v>
      </c>
      <c r="N197" t="str">
        <f t="shared" ca="1" si="25"/>
        <v>C230</v>
      </c>
      <c r="O197">
        <f ca="1">MATCH($C197,INDIRECT(N197):$C$495,0)+$A197</f>
        <v>253</v>
      </c>
      <c r="P197">
        <f>IF(OR(ISNUMBER(MATCH(C197,$C$1:C196,0))=TRUE,ISNUMBER(MATCH(C197,C198:$C$495,0))=TRUE),1,0)</f>
        <v>1</v>
      </c>
      <c r="Q197">
        <f>IF(OR(ISNUMBER(MATCH(C197,$C$1:C196,0))=TRUE,ISNUMBER(MATCH(C197,C198:$C$460,0))=TRUE),1,0)</f>
        <v>1</v>
      </c>
      <c r="R197">
        <f t="shared" si="26"/>
        <v>0</v>
      </c>
    </row>
    <row r="198" spans="1:18" x14ac:dyDescent="0.25">
      <c r="A198">
        <f t="shared" si="23"/>
        <v>198</v>
      </c>
      <c r="C198" t="s">
        <v>177</v>
      </c>
      <c r="D198">
        <f>MATCH(C198,[2]NCBI_2012_annotations!$I$1:$I$4519,0)</f>
        <v>637</v>
      </c>
      <c r="E198" t="str">
        <f>INDEX([2]NCBI_2012_annotations!$A$1:$M$4519,D198,10)</f>
        <v>b0658</v>
      </c>
      <c r="F198">
        <f>MATCH(E198,[1]Data2!$H$1:$H$4320,0)</f>
        <v>1215</v>
      </c>
      <c r="G198">
        <f>INDEX([1]Data2!$A$1:$I$4320,list!F198,1)</f>
        <v>25</v>
      </c>
      <c r="H198" t="str">
        <f>INDEX([1]Data2!$A$1:$I$4320,list!F198,2)</f>
        <v>F</v>
      </c>
      <c r="I198">
        <f>INDEX([1]Data2!$A$1:$I$4320,list!F198,3)</f>
        <v>8</v>
      </c>
      <c r="J198" t="str">
        <f t="shared" si="22"/>
        <v>25 F8</v>
      </c>
      <c r="K198" t="e">
        <f>MATCH(C198,C199:$C$495,0)+2</f>
        <v>#N/A</v>
      </c>
      <c r="L198" t="e">
        <f t="shared" si="24"/>
        <v>#N/A</v>
      </c>
      <c r="M198" t="e">
        <f ca="1">MATCH(C198,INDIRECT(L198):$C$495,0)+A198</f>
        <v>#N/A</v>
      </c>
      <c r="N198" t="e">
        <f t="shared" ca="1" si="25"/>
        <v>#N/A</v>
      </c>
      <c r="O198" t="e">
        <f ca="1">MATCH($C198,INDIRECT(N198):$C$495,0)+$A198</f>
        <v>#N/A</v>
      </c>
      <c r="P198">
        <f>IF(OR(ISNUMBER(MATCH(C198,$C$1:C197,0))=TRUE,ISNUMBER(MATCH(C198,C199:$C$495,0))=TRUE),1,0)</f>
        <v>0</v>
      </c>
      <c r="Q198">
        <f>IF(OR(ISNUMBER(MATCH(C198,$C$1:C197,0))=TRUE,ISNUMBER(MATCH(C198,C199:$C$460,0))=TRUE),1,0)</f>
        <v>0</v>
      </c>
      <c r="R198">
        <f t="shared" si="26"/>
        <v>0</v>
      </c>
    </row>
    <row r="199" spans="1:18" x14ac:dyDescent="0.25">
      <c r="A199">
        <f t="shared" si="23"/>
        <v>199</v>
      </c>
      <c r="C199" t="s">
        <v>65</v>
      </c>
      <c r="D199">
        <f>MATCH(C199,[2]NCBI_2012_annotations!$I$1:$I$4519,0)</f>
        <v>651</v>
      </c>
      <c r="E199" t="str">
        <f>INDEX([2]NCBI_2012_annotations!$A$1:$M$4519,D199,10)</f>
        <v>b0676</v>
      </c>
      <c r="F199">
        <f>MATCH(E199,[1]Data2!$H$1:$H$4320,0)</f>
        <v>50</v>
      </c>
      <c r="G199">
        <f>INDEX([1]Data2!$A$1:$I$4320,list!F199,1)</f>
        <v>1</v>
      </c>
      <c r="H199" t="str">
        <f>INDEX([1]Data2!$A$1:$I$4320,list!F199,2)</f>
        <v>A</v>
      </c>
      <c r="I199">
        <f>INDEX([1]Data2!$A$1:$I$4320,list!F199,3)</f>
        <v>7</v>
      </c>
      <c r="J199" t="str">
        <f t="shared" si="22"/>
        <v>1 A7</v>
      </c>
      <c r="K199">
        <f>MATCH(C199,C200:$C$495,0)+2</f>
        <v>42</v>
      </c>
      <c r="L199" t="str">
        <f t="shared" si="24"/>
        <v>C43</v>
      </c>
      <c r="M199">
        <f ca="1">MATCH(C199,INDIRECT(L199):$C$495,0)+A199</f>
        <v>208</v>
      </c>
      <c r="N199" t="str">
        <f t="shared" ca="1" si="25"/>
        <v>C209</v>
      </c>
      <c r="O199">
        <f ca="1">MATCH($C199,INDIRECT(N199):$C$495,0)+$A199</f>
        <v>230</v>
      </c>
      <c r="P199">
        <f>IF(OR(ISNUMBER(MATCH(C199,$C$1:C198,0))=TRUE,ISNUMBER(MATCH(C199,C200:$C$495,0))=TRUE),1,0)</f>
        <v>1</v>
      </c>
      <c r="Q199">
        <f>IF(OR(ISNUMBER(MATCH(C199,$C$1:C198,0))=TRUE,ISNUMBER(MATCH(C199,C200:$C$460,0))=TRUE),1,0)</f>
        <v>1</v>
      </c>
      <c r="R199">
        <f t="shared" si="26"/>
        <v>0</v>
      </c>
    </row>
    <row r="200" spans="1:18" x14ac:dyDescent="0.25">
      <c r="A200">
        <f t="shared" si="23"/>
        <v>200</v>
      </c>
      <c r="C200" t="s">
        <v>178</v>
      </c>
      <c r="D200">
        <f>MATCH(C200,[2]NCBI_2012_annotations!$I$1:$I$4519,0)</f>
        <v>2655</v>
      </c>
      <c r="E200" t="str">
        <f>INDEX([2]NCBI_2012_annotations!$A$1:$M$4519,D200,10)</f>
        <v>b2755</v>
      </c>
      <c r="F200">
        <f>MATCH(E200,[1]Data2!$H$1:$H$4320,0)</f>
        <v>517</v>
      </c>
      <c r="G200">
        <f>INDEX([1]Data2!$A$1:$I$4320,list!F200,1)</f>
        <v>11</v>
      </c>
      <c r="H200" t="str">
        <f>INDEX([1]Data2!$A$1:$I$4320,list!F200,2)</f>
        <v>D</v>
      </c>
      <c r="I200">
        <f>INDEX([1]Data2!$A$1:$I$4320,list!F200,3)</f>
        <v>5</v>
      </c>
      <c r="J200" t="str">
        <f t="shared" si="22"/>
        <v>11 D5</v>
      </c>
      <c r="K200" t="e">
        <f>MATCH(C200,C201:$C$495,0)+2</f>
        <v>#N/A</v>
      </c>
      <c r="L200" t="e">
        <f t="shared" si="24"/>
        <v>#N/A</v>
      </c>
      <c r="M200" t="e">
        <f ca="1">MATCH(C200,INDIRECT(L200):$C$495,0)+A200</f>
        <v>#N/A</v>
      </c>
      <c r="N200" t="e">
        <f t="shared" ca="1" si="25"/>
        <v>#N/A</v>
      </c>
      <c r="O200" t="e">
        <f ca="1">MATCH($C200,INDIRECT(N200):$C$495,0)+$A200</f>
        <v>#N/A</v>
      </c>
      <c r="P200">
        <f>IF(OR(ISNUMBER(MATCH(C200,$C$1:C199,0))=TRUE,ISNUMBER(MATCH(C200,C201:$C$495,0))=TRUE),1,0)</f>
        <v>0</v>
      </c>
      <c r="Q200">
        <f>IF(OR(ISNUMBER(MATCH(C200,$C$1:C199,0))=TRUE,ISNUMBER(MATCH(C200,C201:$C$460,0))=TRUE),1,0)</f>
        <v>0</v>
      </c>
      <c r="R200">
        <f t="shared" si="26"/>
        <v>0</v>
      </c>
    </row>
    <row r="201" spans="1:18" x14ac:dyDescent="0.25">
      <c r="A201">
        <f t="shared" si="23"/>
        <v>201</v>
      </c>
      <c r="C201" t="s">
        <v>179</v>
      </c>
      <c r="D201">
        <f>MATCH(C201,[2]NCBI_2012_annotations!$I$1:$I$4519,0)</f>
        <v>2748</v>
      </c>
      <c r="E201" t="str">
        <f>INDEX([2]NCBI_2012_annotations!$A$1:$M$4519,D201,10)</f>
        <v>b2850</v>
      </c>
      <c r="F201">
        <f>MATCH(E201,[1]Data2!$H$1:$H$4320,0)</f>
        <v>337</v>
      </c>
      <c r="G201">
        <f>INDEX([1]Data2!$A$1:$I$4320,list!F201,1)</f>
        <v>7</v>
      </c>
      <c r="H201" t="str">
        <f>INDEX([1]Data2!$A$1:$I$4320,list!F201,2)</f>
        <v>H</v>
      </c>
      <c r="I201">
        <f>INDEX([1]Data2!$A$1:$I$4320,list!F201,3)</f>
        <v>6</v>
      </c>
      <c r="J201" t="str">
        <f t="shared" si="22"/>
        <v>7 H6</v>
      </c>
      <c r="K201" t="e">
        <f>MATCH(C201,C202:$C$495,0)+2</f>
        <v>#N/A</v>
      </c>
      <c r="L201" t="e">
        <f t="shared" si="24"/>
        <v>#N/A</v>
      </c>
      <c r="M201" t="e">
        <f ca="1">MATCH(C201,INDIRECT(L201):$C$495,0)+A201</f>
        <v>#N/A</v>
      </c>
      <c r="N201" t="e">
        <f t="shared" ca="1" si="25"/>
        <v>#N/A</v>
      </c>
      <c r="O201" t="e">
        <f ca="1">MATCH($C201,INDIRECT(N201):$C$495,0)+$A201</f>
        <v>#N/A</v>
      </c>
      <c r="P201">
        <f>IF(OR(ISNUMBER(MATCH(C201,$C$1:C200,0))=TRUE,ISNUMBER(MATCH(C201,C202:$C$495,0))=TRUE),1,0)</f>
        <v>0</v>
      </c>
      <c r="Q201">
        <f>IF(OR(ISNUMBER(MATCH(C201,$C$1:C200,0))=TRUE,ISNUMBER(MATCH(C201,C202:$C$460,0))=TRUE),1,0)</f>
        <v>0</v>
      </c>
      <c r="R201">
        <f t="shared" si="26"/>
        <v>0</v>
      </c>
    </row>
    <row r="202" spans="1:18" x14ac:dyDescent="0.25">
      <c r="A202">
        <f t="shared" si="23"/>
        <v>202</v>
      </c>
      <c r="C202" t="s">
        <v>180</v>
      </c>
      <c r="D202">
        <f>MATCH(C202,[2]NCBI_2012_annotations!$I$1:$I$4519,0)</f>
        <v>2749</v>
      </c>
      <c r="E202" t="str">
        <f>INDEX([2]NCBI_2012_annotations!$A$1:$M$4519,D202,10)</f>
        <v>b2851</v>
      </c>
      <c r="F202">
        <f>MATCH(E202,[1]Data2!$H$1:$H$4320,0)</f>
        <v>1469</v>
      </c>
      <c r="G202">
        <f>INDEX([1]Data2!$A$1:$I$4320,list!F202,1)</f>
        <v>31</v>
      </c>
      <c r="H202" t="str">
        <f>INDEX([1]Data2!$A$1:$I$4320,list!F202,2)</f>
        <v>D</v>
      </c>
      <c r="I202">
        <f>INDEX([1]Data2!$A$1:$I$4320,list!F202,3)</f>
        <v>4</v>
      </c>
      <c r="J202" t="str">
        <f t="shared" si="22"/>
        <v>31 D4</v>
      </c>
      <c r="K202" t="e">
        <f>MATCH(C202,C203:$C$495,0)+2</f>
        <v>#N/A</v>
      </c>
      <c r="L202" t="e">
        <f t="shared" si="24"/>
        <v>#N/A</v>
      </c>
      <c r="M202" t="e">
        <f ca="1">MATCH(C202,INDIRECT(L202):$C$495,0)+A202</f>
        <v>#N/A</v>
      </c>
      <c r="N202" t="e">
        <f t="shared" ca="1" si="25"/>
        <v>#N/A</v>
      </c>
      <c r="O202" t="e">
        <f ca="1">MATCH($C202,INDIRECT(N202):$C$495,0)+$A202</f>
        <v>#N/A</v>
      </c>
      <c r="P202">
        <f>IF(OR(ISNUMBER(MATCH(C202,$C$1:C201,0))=TRUE,ISNUMBER(MATCH(C202,C203:$C$495,0))=TRUE),1,0)</f>
        <v>0</v>
      </c>
      <c r="Q202">
        <f>IF(OR(ISNUMBER(MATCH(C202,$C$1:C201,0))=TRUE,ISNUMBER(MATCH(C202,C203:$C$460,0))=TRUE),1,0)</f>
        <v>0</v>
      </c>
      <c r="R202">
        <f t="shared" si="26"/>
        <v>0</v>
      </c>
    </row>
    <row r="203" spans="1:18" x14ac:dyDescent="0.25">
      <c r="A203">
        <f t="shared" si="23"/>
        <v>203</v>
      </c>
      <c r="C203" t="s">
        <v>181</v>
      </c>
      <c r="D203">
        <f>MATCH(C203,[2]NCBI_2012_annotations!$I$1:$I$4519,0)</f>
        <v>2019</v>
      </c>
      <c r="E203" t="str">
        <f>INDEX([2]NCBI_2012_annotations!$A$1:$M$4519,D203,10)</f>
        <v>b2096</v>
      </c>
      <c r="F203">
        <f>MATCH(E203,[1]Data2!$H$1:$H$4320,0)</f>
        <v>3274</v>
      </c>
      <c r="G203">
        <f>INDEX([1]Data2!$A$1:$I$4320,list!F203,1)</f>
        <v>69</v>
      </c>
      <c r="H203" t="str">
        <f>INDEX([1]Data2!$A$1:$I$4320,list!F203,2)</f>
        <v>A</v>
      </c>
      <c r="I203">
        <f>INDEX([1]Data2!$A$1:$I$4320,list!F203,3)</f>
        <v>2</v>
      </c>
      <c r="J203" t="str">
        <f t="shared" si="22"/>
        <v>69 A2</v>
      </c>
      <c r="K203" t="e">
        <f>MATCH(C203,C204:$C$495,0)+2</f>
        <v>#N/A</v>
      </c>
      <c r="L203" t="e">
        <f t="shared" si="24"/>
        <v>#N/A</v>
      </c>
      <c r="M203" t="e">
        <f ca="1">MATCH(C203,INDIRECT(L203):$C$495,0)+A203</f>
        <v>#N/A</v>
      </c>
      <c r="N203" t="e">
        <f t="shared" ca="1" si="25"/>
        <v>#N/A</v>
      </c>
      <c r="O203" t="e">
        <f ca="1">MATCH($C203,INDIRECT(N203):$C$495,0)+$A203</f>
        <v>#N/A</v>
      </c>
      <c r="P203">
        <f>IF(OR(ISNUMBER(MATCH(C203,$C$1:C202,0))=TRUE,ISNUMBER(MATCH(C203,C204:$C$495,0))=TRUE),1,0)</f>
        <v>0</v>
      </c>
      <c r="Q203">
        <f>IF(OR(ISNUMBER(MATCH(C203,$C$1:C202,0))=TRUE,ISNUMBER(MATCH(C203,C204:$C$460,0))=TRUE),1,0)</f>
        <v>0</v>
      </c>
      <c r="R203">
        <f t="shared" si="26"/>
        <v>0</v>
      </c>
    </row>
    <row r="204" spans="1:18" x14ac:dyDescent="0.25">
      <c r="A204">
        <f t="shared" si="23"/>
        <v>204</v>
      </c>
      <c r="C204" t="s">
        <v>182</v>
      </c>
      <c r="D204">
        <f>MATCH(C204,[2]NCBI_2012_annotations!$I$1:$I$4519,0)</f>
        <v>2020</v>
      </c>
      <c r="E204" t="str">
        <f>INDEX([2]NCBI_2012_annotations!$A$1:$M$4519,D204,10)</f>
        <v>b2097</v>
      </c>
      <c r="F204">
        <f>MATCH(E204,[1]Data2!$H$1:$H$4320,0)</f>
        <v>3708</v>
      </c>
      <c r="G204">
        <f>INDEX([1]Data2!$A$1:$I$4320,list!F204,1)</f>
        <v>77</v>
      </c>
      <c r="H204" t="str">
        <f>INDEX([1]Data2!$A$1:$I$4320,list!F204,2)</f>
        <v>C</v>
      </c>
      <c r="I204">
        <f>INDEX([1]Data2!$A$1:$I$4320,list!F204,3)</f>
        <v>8</v>
      </c>
      <c r="J204" t="str">
        <f t="shared" si="22"/>
        <v>77 C8</v>
      </c>
      <c r="K204" t="e">
        <f>MATCH(C204,C205:$C$495,0)+2</f>
        <v>#N/A</v>
      </c>
      <c r="L204" t="e">
        <f t="shared" si="24"/>
        <v>#N/A</v>
      </c>
      <c r="M204" t="e">
        <f ca="1">MATCH(C204,INDIRECT(L204):$C$495,0)+A204</f>
        <v>#N/A</v>
      </c>
      <c r="N204" t="e">
        <f t="shared" ca="1" si="25"/>
        <v>#N/A</v>
      </c>
      <c r="O204" t="e">
        <f ca="1">MATCH($C204,INDIRECT(N204):$C$495,0)+$A204</f>
        <v>#N/A</v>
      </c>
      <c r="P204">
        <f>IF(OR(ISNUMBER(MATCH(C204,$C$1:C203,0))=TRUE,ISNUMBER(MATCH(C204,C205:$C$495,0))=TRUE),1,0)</f>
        <v>0</v>
      </c>
      <c r="Q204">
        <f>IF(OR(ISNUMBER(MATCH(C204,$C$1:C203,0))=TRUE,ISNUMBER(MATCH(C204,C205:$C$460,0))=TRUE),1,0)</f>
        <v>0</v>
      </c>
      <c r="R204">
        <f t="shared" si="26"/>
        <v>0</v>
      </c>
    </row>
    <row r="205" spans="1:18" x14ac:dyDescent="0.25">
      <c r="A205">
        <f t="shared" si="23"/>
        <v>205</v>
      </c>
      <c r="C205" t="s">
        <v>183</v>
      </c>
      <c r="D205">
        <f>MATCH(C205,[2]NCBI_2012_annotations!$I$1:$I$4519,0)</f>
        <v>3040</v>
      </c>
      <c r="E205" t="str">
        <f>INDEX([2]NCBI_2012_annotations!$A$1:$M$4519,D205,10)</f>
        <v>b3164</v>
      </c>
      <c r="F205">
        <f>MATCH(E205,[1]Data2!$H$1:$H$4320,0)</f>
        <v>4218</v>
      </c>
      <c r="G205">
        <f>INDEX([1]Data2!$A$1:$I$4320,list!F205,1)</f>
        <v>87</v>
      </c>
      <c r="H205" t="str">
        <f>INDEX([1]Data2!$A$1:$I$4320,list!F205,2)</f>
        <v>B</v>
      </c>
      <c r="I205">
        <f>INDEX([1]Data2!$A$1:$I$4320,list!F205,3)</f>
        <v>12</v>
      </c>
      <c r="J205" t="str">
        <f t="shared" si="22"/>
        <v>87 B12</v>
      </c>
      <c r="K205" t="e">
        <f>MATCH(C205,C206:$C$495,0)+2</f>
        <v>#N/A</v>
      </c>
      <c r="L205" t="e">
        <f t="shared" si="24"/>
        <v>#N/A</v>
      </c>
      <c r="M205" t="e">
        <f ca="1">MATCH(C205,INDIRECT(L205):$C$495,0)+A205</f>
        <v>#N/A</v>
      </c>
      <c r="N205" t="e">
        <f t="shared" ca="1" si="25"/>
        <v>#N/A</v>
      </c>
      <c r="O205" t="e">
        <f ca="1">MATCH($C205,INDIRECT(N205):$C$495,0)+$A205</f>
        <v>#N/A</v>
      </c>
      <c r="P205">
        <f>IF(OR(ISNUMBER(MATCH(C205,$C$1:C204,0))=TRUE,ISNUMBER(MATCH(C205,C206:$C$495,0))=TRUE),1,0)</f>
        <v>0</v>
      </c>
      <c r="Q205">
        <f>IF(OR(ISNUMBER(MATCH(C205,$C$1:C204,0))=TRUE,ISNUMBER(MATCH(C205,C206:$C$460,0))=TRUE),1,0)</f>
        <v>0</v>
      </c>
      <c r="R205">
        <f t="shared" si="26"/>
        <v>0</v>
      </c>
    </row>
    <row r="206" spans="1:18" x14ac:dyDescent="0.25">
      <c r="A206">
        <f t="shared" si="23"/>
        <v>206</v>
      </c>
      <c r="C206" t="s">
        <v>184</v>
      </c>
      <c r="D206">
        <f>MATCH(C206,[2]NCBI_2012_annotations!$I$1:$I$4519,0)</f>
        <v>3991</v>
      </c>
      <c r="E206" t="str">
        <f>INDEX([2]NCBI_2012_annotations!$A$1:$M$4519,D206,10)</f>
        <v>b4150</v>
      </c>
      <c r="F206">
        <f>MATCH(E206,[1]Data2!$H$1:$H$4320,0)</f>
        <v>3070</v>
      </c>
      <c r="G206">
        <f>INDEX([1]Data2!$A$1:$I$4320,list!F206,1)</f>
        <v>63</v>
      </c>
      <c r="H206" t="str">
        <f>INDEX([1]Data2!$A$1:$I$4320,list!F206,2)</f>
        <v>E</v>
      </c>
      <c r="I206">
        <f>INDEX([1]Data2!$A$1:$I$4320,list!F206,3)</f>
        <v>12</v>
      </c>
      <c r="J206" t="str">
        <f t="shared" si="22"/>
        <v>63 E12</v>
      </c>
      <c r="K206" t="e">
        <f>MATCH(C206,C207:$C$495,0)+2</f>
        <v>#N/A</v>
      </c>
      <c r="L206" t="e">
        <f t="shared" si="24"/>
        <v>#N/A</v>
      </c>
      <c r="M206" t="e">
        <f ca="1">MATCH(C206,INDIRECT(L206):$C$495,0)+A206</f>
        <v>#N/A</v>
      </c>
      <c r="N206" t="e">
        <f t="shared" ca="1" si="25"/>
        <v>#N/A</v>
      </c>
      <c r="O206" t="e">
        <f ca="1">MATCH($C206,INDIRECT(N206):$C$495,0)+$A206</f>
        <v>#N/A</v>
      </c>
      <c r="P206">
        <f>IF(OR(ISNUMBER(MATCH(C206,$C$1:C205,0))=TRUE,ISNUMBER(MATCH(C206,C207:$C$495,0))=TRUE),1,0)</f>
        <v>0</v>
      </c>
      <c r="Q206">
        <f>IF(OR(ISNUMBER(MATCH(C206,$C$1:C205,0))=TRUE,ISNUMBER(MATCH(C206,C207:$C$460,0))=TRUE),1,0)</f>
        <v>0</v>
      </c>
      <c r="R206">
        <f t="shared" si="26"/>
        <v>0</v>
      </c>
    </row>
    <row r="207" spans="1:18" x14ac:dyDescent="0.25">
      <c r="A207" t="e">
        <f>#REF!+1</f>
        <v>#REF!</v>
      </c>
      <c r="C207" t="s">
        <v>151</v>
      </c>
      <c r="D207">
        <f>MATCH(C207,[2]NCBI_2012_annotations!$I$1:$I$4519,0)</f>
        <v>2570</v>
      </c>
      <c r="E207" t="str">
        <f>INDEX([2]NCBI_2012_annotations!$A$1:$M$4519,D207,10)</f>
        <v>b2669</v>
      </c>
      <c r="F207">
        <f>MATCH(E207,[1]Data2!$H$1:$H$4320,0)</f>
        <v>62</v>
      </c>
      <c r="G207">
        <f>INDEX([1]Data2!$A$1:$I$4320,list!F207,1)</f>
        <v>1</v>
      </c>
      <c r="H207" t="str">
        <f>INDEX([1]Data2!$A$1:$I$4320,list!F207,2)</f>
        <v>E</v>
      </c>
      <c r="I207">
        <f>INDEX([1]Data2!$A$1:$I$4320,list!F207,3)</f>
        <v>8</v>
      </c>
      <c r="J207" t="str">
        <f t="shared" si="22"/>
        <v>1 E8</v>
      </c>
      <c r="K207" t="e">
        <f>MATCH(C207,C208:$C$495,0)+2</f>
        <v>#N/A</v>
      </c>
      <c r="L207" t="e">
        <f t="shared" si="24"/>
        <v>#N/A</v>
      </c>
      <c r="M207" t="e">
        <f ca="1">MATCH(C207,INDIRECT(L207):$C$495,0)+A207</f>
        <v>#N/A</v>
      </c>
      <c r="N207" t="e">
        <f t="shared" ca="1" si="25"/>
        <v>#N/A</v>
      </c>
      <c r="O207" t="e">
        <f ca="1">MATCH($C207,INDIRECT(N207):$C$495,0)+$A207</f>
        <v>#N/A</v>
      </c>
      <c r="P207">
        <f>IF(OR(ISNUMBER(MATCH(C207,$C$1:C206,0))=TRUE,ISNUMBER(MATCH(C207,C208:$C$495,0))=TRUE),1,0)</f>
        <v>1</v>
      </c>
      <c r="Q207">
        <f>IF(OR(ISNUMBER(MATCH(C207,$C$1:C206,0))=TRUE,ISNUMBER(MATCH(C207,C208:$C$460,0))=TRUE),1,0)</f>
        <v>1</v>
      </c>
      <c r="R207">
        <f t="shared" si="26"/>
        <v>0</v>
      </c>
    </row>
    <row r="208" spans="1:18" x14ac:dyDescent="0.25">
      <c r="A208" t="e">
        <f t="shared" si="23"/>
        <v>#REF!</v>
      </c>
      <c r="C208" t="s">
        <v>152</v>
      </c>
      <c r="D208">
        <f>MATCH(C208,[2]NCBI_2012_annotations!$I$1:$I$4519,0)</f>
        <v>2571</v>
      </c>
      <c r="E208" t="str">
        <f>INDEX([2]NCBI_2012_annotations!$A$1:$M$4519,D208,10)</f>
        <v>b2670</v>
      </c>
      <c r="F208">
        <f>MATCH(E208,[1]Data2!$H$1:$H$4320,0)</f>
        <v>510</v>
      </c>
      <c r="G208">
        <f>INDEX([1]Data2!$A$1:$I$4320,list!F208,1)</f>
        <v>11</v>
      </c>
      <c r="H208" t="str">
        <f>INDEX([1]Data2!$A$1:$I$4320,list!F208,2)</f>
        <v>E</v>
      </c>
      <c r="I208">
        <f>INDEX([1]Data2!$A$1:$I$4320,list!F208,3)</f>
        <v>4</v>
      </c>
      <c r="J208" t="str">
        <f t="shared" si="22"/>
        <v>11 E4</v>
      </c>
      <c r="K208" t="e">
        <f>MATCH(C208,C209:$C$495,0)+2</f>
        <v>#N/A</v>
      </c>
      <c r="L208" t="e">
        <f t="shared" si="24"/>
        <v>#N/A</v>
      </c>
      <c r="M208" t="e">
        <f ca="1">MATCH(C208,INDIRECT(L208):$C$495,0)+A208</f>
        <v>#N/A</v>
      </c>
      <c r="N208" t="e">
        <f t="shared" ca="1" si="25"/>
        <v>#N/A</v>
      </c>
      <c r="O208" t="e">
        <f ca="1">MATCH($C208,INDIRECT(N208):$C$495,0)+$A208</f>
        <v>#N/A</v>
      </c>
      <c r="P208">
        <f>IF(OR(ISNUMBER(MATCH(C208,$C$1:C207,0))=TRUE,ISNUMBER(MATCH(C208,C209:$C$495,0))=TRUE),1,0)</f>
        <v>1</v>
      </c>
      <c r="Q208">
        <f>IF(OR(ISNUMBER(MATCH(C208,$C$1:C207,0))=TRUE,ISNUMBER(MATCH(C208,C209:$C$460,0))=TRUE),1,0)</f>
        <v>1</v>
      </c>
      <c r="R208">
        <f t="shared" si="26"/>
        <v>0</v>
      </c>
    </row>
    <row r="209" spans="1:18" x14ac:dyDescent="0.25">
      <c r="A209" t="e">
        <f t="shared" si="23"/>
        <v>#REF!</v>
      </c>
      <c r="C209" t="s">
        <v>185</v>
      </c>
      <c r="D209">
        <f>MATCH(C209,[2]NCBI_2012_annotations!$I$1:$I$4519,0)</f>
        <v>3584</v>
      </c>
      <c r="E209" t="str">
        <f>INDEX([2]NCBI_2012_annotations!$A$1:$M$4519,D209,10)</f>
        <v>b3725</v>
      </c>
      <c r="F209">
        <f>MATCH(E209,[1]Data2!$H$1:$H$4320,0)</f>
        <v>241</v>
      </c>
      <c r="G209">
        <f>INDEX([1]Data2!$A$1:$I$4320,list!F209,1)</f>
        <v>5</v>
      </c>
      <c r="H209" t="str">
        <f>INDEX([1]Data2!$A$1:$I$4320,list!F209,2)</f>
        <v>H</v>
      </c>
      <c r="I209">
        <f>INDEX([1]Data2!$A$1:$I$4320,list!F209,3)</f>
        <v>6</v>
      </c>
      <c r="J209" t="str">
        <f t="shared" si="22"/>
        <v>5 H6</v>
      </c>
      <c r="K209" t="e">
        <f>MATCH(C209,C210:$C$495,0)+2</f>
        <v>#N/A</v>
      </c>
      <c r="L209" t="e">
        <f t="shared" si="24"/>
        <v>#N/A</v>
      </c>
      <c r="M209" t="e">
        <f ca="1">MATCH(C209,INDIRECT(L209):$C$495,0)+A209</f>
        <v>#N/A</v>
      </c>
      <c r="N209" t="e">
        <f t="shared" ca="1" si="25"/>
        <v>#N/A</v>
      </c>
      <c r="O209" t="e">
        <f ca="1">MATCH($C209,INDIRECT(N209):$C$495,0)+$A209</f>
        <v>#N/A</v>
      </c>
      <c r="P209">
        <f>IF(OR(ISNUMBER(MATCH(C209,$C$1:C208,0))=TRUE,ISNUMBER(MATCH(C209,C210:$C$495,0))=TRUE),1,0)</f>
        <v>0</v>
      </c>
      <c r="Q209">
        <f>IF(OR(ISNUMBER(MATCH(C209,$C$1:C208,0))=TRUE,ISNUMBER(MATCH(C209,C210:$C$460,0))=TRUE),1,0)</f>
        <v>0</v>
      </c>
      <c r="R209">
        <f t="shared" si="26"/>
        <v>0</v>
      </c>
    </row>
    <row r="210" spans="1:18" x14ac:dyDescent="0.25">
      <c r="A210" t="e">
        <f t="shared" si="23"/>
        <v>#REF!</v>
      </c>
      <c r="C210" t="s">
        <v>186</v>
      </c>
      <c r="D210">
        <f>MATCH(C210,[2]NCBI_2012_annotations!$I$1:$I$4519,0)</f>
        <v>4096</v>
      </c>
      <c r="E210" t="str">
        <f>INDEX([2]NCBI_2012_annotations!$A$1:$M$4519,D210,10)</f>
        <v>b4260</v>
      </c>
      <c r="F210">
        <f>MATCH(E210,[1]Data2!$H$1:$H$4320,0)</f>
        <v>436</v>
      </c>
      <c r="G210">
        <f>INDEX([1]Data2!$A$1:$I$4320,list!F210,1)</f>
        <v>9</v>
      </c>
      <c r="H210" t="str">
        <f>INDEX([1]Data2!$A$1:$I$4320,list!F210,2)</f>
        <v>C</v>
      </c>
      <c r="I210">
        <f>INDEX([1]Data2!$A$1:$I$4320,list!F210,3)</f>
        <v>7</v>
      </c>
      <c r="J210" t="str">
        <f t="shared" si="22"/>
        <v>9 C7</v>
      </c>
      <c r="K210" t="e">
        <f>MATCH(C210,C211:$C$495,0)+2</f>
        <v>#N/A</v>
      </c>
      <c r="L210" t="e">
        <f t="shared" si="24"/>
        <v>#N/A</v>
      </c>
      <c r="M210" t="e">
        <f ca="1">MATCH(C210,INDIRECT(L210):$C$495,0)+A210</f>
        <v>#N/A</v>
      </c>
      <c r="N210" t="e">
        <f t="shared" ca="1" si="25"/>
        <v>#N/A</v>
      </c>
      <c r="O210" t="e">
        <f ca="1">MATCH($C210,INDIRECT(N210):$C$495,0)+$A210</f>
        <v>#N/A</v>
      </c>
      <c r="P210">
        <f>IF(OR(ISNUMBER(MATCH(C210,$C$1:C209,0))=TRUE,ISNUMBER(MATCH(C210,C211:$C$495,0))=TRUE),1,0)</f>
        <v>0</v>
      </c>
      <c r="Q210">
        <f>IF(OR(ISNUMBER(MATCH(C210,$C$1:C209,0))=TRUE,ISNUMBER(MATCH(C210,C211:$C$460,0))=TRUE),1,0)</f>
        <v>0</v>
      </c>
      <c r="R210">
        <f t="shared" si="26"/>
        <v>0</v>
      </c>
    </row>
    <row r="211" spans="1:18" x14ac:dyDescent="0.25">
      <c r="A211" t="e">
        <f t="shared" si="23"/>
        <v>#REF!</v>
      </c>
      <c r="C211" t="s">
        <v>187</v>
      </c>
      <c r="D211">
        <f>MATCH(C211,[2]NCBI_2012_annotations!$I$1:$I$4519,0)</f>
        <v>1958</v>
      </c>
      <c r="E211" t="str">
        <f>INDEX([2]NCBI_2012_annotations!$A$1:$M$4519,D211,10)</f>
        <v>b2032</v>
      </c>
      <c r="F211">
        <f>MATCH(E211,[1]Data2!$H$1:$H$4320,0)</f>
        <v>3926</v>
      </c>
      <c r="G211">
        <f>INDEX([1]Data2!$A$1:$I$4320,list!F211,1)</f>
        <v>81</v>
      </c>
      <c r="H211" t="str">
        <f>INDEX([1]Data2!$A$1:$I$4320,list!F211,2)</f>
        <v>E</v>
      </c>
      <c r="I211">
        <f>INDEX([1]Data2!$A$1:$I$4320,list!F211,3)</f>
        <v>11</v>
      </c>
      <c r="J211" t="str">
        <f t="shared" si="22"/>
        <v>81 E11</v>
      </c>
      <c r="K211" t="e">
        <f>MATCH(C211,C212:$C$495,0)+2</f>
        <v>#N/A</v>
      </c>
      <c r="L211" t="e">
        <f t="shared" si="24"/>
        <v>#N/A</v>
      </c>
      <c r="M211" t="e">
        <f ca="1">MATCH(C211,INDIRECT(L211):$C$495,0)+A211</f>
        <v>#N/A</v>
      </c>
      <c r="N211" t="e">
        <f t="shared" ca="1" si="25"/>
        <v>#N/A</v>
      </c>
      <c r="O211" t="e">
        <f ca="1">MATCH($C211,INDIRECT(N211):$C$495,0)+$A211</f>
        <v>#N/A</v>
      </c>
      <c r="P211">
        <f>IF(OR(ISNUMBER(MATCH(C211,$C$1:C210,0))=TRUE,ISNUMBER(MATCH(C211,C212:$C$495,0))=TRUE),1,0)</f>
        <v>0</v>
      </c>
      <c r="Q211">
        <f>IF(OR(ISNUMBER(MATCH(C211,$C$1:C210,0))=TRUE,ISNUMBER(MATCH(C211,C212:$C$460,0))=TRUE),1,0)</f>
        <v>0</v>
      </c>
      <c r="R211">
        <f t="shared" si="26"/>
        <v>0</v>
      </c>
    </row>
    <row r="212" spans="1:18" x14ac:dyDescent="0.25">
      <c r="A212" t="e">
        <f t="shared" si="23"/>
        <v>#REF!</v>
      </c>
      <c r="C212" t="s">
        <v>188</v>
      </c>
      <c r="D212">
        <f>MATCH(C212,[2]NCBI_2012_annotations!$I$1:$I$4519,0)</f>
        <v>2593</v>
      </c>
      <c r="E212" t="str">
        <f>INDEX([2]NCBI_2012_annotations!$A$1:$M$4519,D212,10)</f>
        <v>b2693</v>
      </c>
      <c r="F212" t="e">
        <f>MATCH(E212,[1]Data2!$H$1:$H$4320,0)</f>
        <v>#N/A</v>
      </c>
      <c r="G212" t="e">
        <f>INDEX([1]Data2!$A$1:$I$4320,list!F212,1)</f>
        <v>#N/A</v>
      </c>
      <c r="H212" t="e">
        <f>INDEX([1]Data2!$A$1:$I$4320,list!F212,2)</f>
        <v>#N/A</v>
      </c>
      <c r="I212" t="e">
        <f>INDEX([1]Data2!$A$1:$I$4320,list!F212,3)</f>
        <v>#N/A</v>
      </c>
      <c r="J212" t="e">
        <f t="shared" si="22"/>
        <v>#N/A</v>
      </c>
      <c r="K212" t="e">
        <f>MATCH(C212,C213:$C$495,0)+2</f>
        <v>#N/A</v>
      </c>
      <c r="L212" t="e">
        <f t="shared" si="24"/>
        <v>#N/A</v>
      </c>
      <c r="M212" t="e">
        <f ca="1">MATCH(C212,INDIRECT(L212):$C$495,0)+A212</f>
        <v>#N/A</v>
      </c>
      <c r="N212" t="e">
        <f t="shared" ca="1" si="25"/>
        <v>#N/A</v>
      </c>
      <c r="O212" t="e">
        <f ca="1">MATCH($C212,INDIRECT(N212):$C$495,0)+$A212</f>
        <v>#N/A</v>
      </c>
      <c r="P212">
        <f>IF(OR(ISNUMBER(MATCH(C212,$C$1:C211,0))=TRUE,ISNUMBER(MATCH(C212,C213:$C$495,0))=TRUE),1,0)</f>
        <v>0</v>
      </c>
      <c r="Q212">
        <f>IF(OR(ISNUMBER(MATCH(C212,$C$1:C211,0))=TRUE,ISNUMBER(MATCH(C212,C213:$C$460,0))=TRUE),1,0)</f>
        <v>0</v>
      </c>
      <c r="R212">
        <f t="shared" si="26"/>
        <v>0</v>
      </c>
    </row>
    <row r="213" spans="1:18" x14ac:dyDescent="0.25">
      <c r="A213" t="e">
        <f t="shared" si="23"/>
        <v>#REF!</v>
      </c>
      <c r="C213" t="s">
        <v>189</v>
      </c>
      <c r="D213">
        <f>MATCH(C213,[2]NCBI_2012_annotations!$I$1:$I$4519,0)</f>
        <v>2594</v>
      </c>
      <c r="E213" t="str">
        <f>INDEX([2]NCBI_2012_annotations!$A$1:$M$4519,D213,10)</f>
        <v>b2694</v>
      </c>
      <c r="F213" t="e">
        <f>MATCH(E213,[1]Data2!$H$1:$H$4320,0)</f>
        <v>#N/A</v>
      </c>
      <c r="G213" t="e">
        <f>INDEX([1]Data2!$A$1:$I$4320,list!F213,1)</f>
        <v>#N/A</v>
      </c>
      <c r="H213" t="e">
        <f>INDEX([1]Data2!$A$1:$I$4320,list!F213,2)</f>
        <v>#N/A</v>
      </c>
      <c r="I213" t="e">
        <f>INDEX([1]Data2!$A$1:$I$4320,list!F213,3)</f>
        <v>#N/A</v>
      </c>
      <c r="J213" t="e">
        <f t="shared" si="22"/>
        <v>#N/A</v>
      </c>
      <c r="K213" t="e">
        <f>MATCH(C213,C214:$C$495,0)+2</f>
        <v>#N/A</v>
      </c>
      <c r="L213" t="e">
        <f t="shared" si="24"/>
        <v>#N/A</v>
      </c>
      <c r="M213" t="e">
        <f ca="1">MATCH(C213,INDIRECT(L213):$C$495,0)+A213</f>
        <v>#N/A</v>
      </c>
      <c r="N213" t="e">
        <f t="shared" ca="1" si="25"/>
        <v>#N/A</v>
      </c>
      <c r="O213" t="e">
        <f ca="1">MATCH($C213,INDIRECT(N213):$C$495,0)+$A213</f>
        <v>#N/A</v>
      </c>
      <c r="P213">
        <f>IF(OR(ISNUMBER(MATCH(C213,$C$1:C212,0))=TRUE,ISNUMBER(MATCH(C213,C214:$C$495,0))=TRUE),1,0)</f>
        <v>0</v>
      </c>
      <c r="Q213">
        <f>IF(OR(ISNUMBER(MATCH(C213,$C$1:C212,0))=TRUE,ISNUMBER(MATCH(C213,C214:$C$460,0))=TRUE),1,0)</f>
        <v>0</v>
      </c>
      <c r="R213">
        <f t="shared" si="26"/>
        <v>0</v>
      </c>
    </row>
    <row r="214" spans="1:18" x14ac:dyDescent="0.25">
      <c r="A214" t="e">
        <f t="shared" si="23"/>
        <v>#REF!</v>
      </c>
      <c r="C214" t="s">
        <v>108</v>
      </c>
      <c r="D214">
        <f>MATCH(C214,[2]NCBI_2012_annotations!$I$1:$I$4519,0)</f>
        <v>3045</v>
      </c>
      <c r="E214" t="str">
        <f>INDEX([2]NCBI_2012_annotations!$A$1:$M$4519,D214,10)</f>
        <v>b3169</v>
      </c>
      <c r="F214" t="e">
        <f>MATCH(E214,[1]Data2!$H$1:$H$4320,0)</f>
        <v>#N/A</v>
      </c>
      <c r="G214" t="e">
        <f>INDEX([1]Data2!$A$1:$I$4320,list!F214,1)</f>
        <v>#N/A</v>
      </c>
      <c r="H214" t="e">
        <f>INDEX([1]Data2!$A$1:$I$4320,list!F214,2)</f>
        <v>#N/A</v>
      </c>
      <c r="I214" t="e">
        <f>INDEX([1]Data2!$A$1:$I$4320,list!F214,3)</f>
        <v>#N/A</v>
      </c>
      <c r="J214" t="e">
        <f t="shared" si="22"/>
        <v>#N/A</v>
      </c>
      <c r="K214" t="e">
        <f>MATCH(C214,C215:$C$495,0)+2</f>
        <v>#N/A</v>
      </c>
      <c r="L214" t="e">
        <f t="shared" si="24"/>
        <v>#N/A</v>
      </c>
      <c r="M214" t="e">
        <f ca="1">MATCH(C214,INDIRECT(L214):$C$495,0)+A214</f>
        <v>#N/A</v>
      </c>
      <c r="N214" t="e">
        <f t="shared" ca="1" si="25"/>
        <v>#N/A</v>
      </c>
      <c r="O214" t="e">
        <f ca="1">MATCH($C214,INDIRECT(N214):$C$495,0)+$A214</f>
        <v>#N/A</v>
      </c>
      <c r="P214">
        <f>IF(OR(ISNUMBER(MATCH(C214,$C$1:C213,0))=TRUE,ISNUMBER(MATCH(C214,C215:$C$495,0))=TRUE),1,0)</f>
        <v>1</v>
      </c>
      <c r="Q214">
        <f>IF(OR(ISNUMBER(MATCH(C214,$C$1:C213,0))=TRUE,ISNUMBER(MATCH(C214,C215:$C$460,0))=TRUE),1,0)</f>
        <v>1</v>
      </c>
      <c r="R214">
        <f t="shared" si="26"/>
        <v>0</v>
      </c>
    </row>
    <row r="215" spans="1:18" x14ac:dyDescent="0.25">
      <c r="A215" t="e">
        <f t="shared" si="23"/>
        <v>#REF!</v>
      </c>
      <c r="C215" t="s">
        <v>40</v>
      </c>
      <c r="D215">
        <f>MATCH(C215,[2]NCBI_2012_annotations!$I$1:$I$4519,0)</f>
        <v>3104</v>
      </c>
      <c r="E215" t="str">
        <f>INDEX([2]NCBI_2012_annotations!$A$1:$M$4519,D215,10)</f>
        <v>b3229</v>
      </c>
      <c r="F215">
        <f>MATCH(E215,[1]Data2!$H$1:$H$4320,0)</f>
        <v>2074</v>
      </c>
      <c r="G215">
        <f>INDEX([1]Data2!$A$1:$I$4320,list!F215,1)</f>
        <v>43</v>
      </c>
      <c r="H215" t="str">
        <f>INDEX([1]Data2!$A$1:$I$4320,list!F215,2)</f>
        <v>A</v>
      </c>
      <c r="I215">
        <f>INDEX([1]Data2!$A$1:$I$4320,list!F215,3)</f>
        <v>8</v>
      </c>
      <c r="J215" t="str">
        <f t="shared" si="22"/>
        <v>43 A8</v>
      </c>
      <c r="K215">
        <f>MATCH(C215,C216:$C$495,0)+2</f>
        <v>16</v>
      </c>
      <c r="L215" t="str">
        <f t="shared" si="24"/>
        <v>C17</v>
      </c>
      <c r="M215" t="e">
        <f ca="1">MATCH(C215,INDIRECT(L215):$C$495,0)+A215</f>
        <v>#REF!</v>
      </c>
      <c r="N215" t="e">
        <f t="shared" ca="1" si="25"/>
        <v>#REF!</v>
      </c>
      <c r="O215" t="e">
        <f ca="1">MATCH($C215,INDIRECT(N215):$C$495,0)+$A215</f>
        <v>#REF!</v>
      </c>
      <c r="P215">
        <f>IF(OR(ISNUMBER(MATCH(C215,$C$1:C214,0))=TRUE,ISNUMBER(MATCH(C215,C216:$C$495,0))=TRUE),1,0)</f>
        <v>1</v>
      </c>
      <c r="Q215">
        <f>IF(OR(ISNUMBER(MATCH(C215,$C$1:C214,0))=TRUE,ISNUMBER(MATCH(C215,C216:$C$460,0))=TRUE),1,0)</f>
        <v>1</v>
      </c>
      <c r="R215">
        <f t="shared" si="26"/>
        <v>0</v>
      </c>
    </row>
    <row r="216" spans="1:18" x14ac:dyDescent="0.25">
      <c r="A216" t="e">
        <f t="shared" si="23"/>
        <v>#REF!</v>
      </c>
      <c r="C216" t="s">
        <v>95</v>
      </c>
      <c r="D216">
        <f>MATCH(C216,[2]NCBI_2012_annotations!$I$1:$I$4519,0)</f>
        <v>3211</v>
      </c>
      <c r="E216" t="str">
        <f>INDEX([2]NCBI_2012_annotations!$A$1:$M$4519,D216,10)</f>
        <v>b3341</v>
      </c>
      <c r="F216" t="e">
        <f>MATCH(E216,[1]Data2!$H$1:$H$4320,0)</f>
        <v>#N/A</v>
      </c>
      <c r="G216" t="e">
        <f>INDEX([1]Data2!$A$1:$I$4320,list!F216,1)</f>
        <v>#N/A</v>
      </c>
      <c r="H216" t="e">
        <f>INDEX([1]Data2!$A$1:$I$4320,list!F216,2)</f>
        <v>#N/A</v>
      </c>
      <c r="I216" t="e">
        <f>INDEX([1]Data2!$A$1:$I$4320,list!F216,3)</f>
        <v>#N/A</v>
      </c>
      <c r="J216" t="e">
        <f t="shared" si="22"/>
        <v>#N/A</v>
      </c>
      <c r="K216" t="e">
        <f>MATCH(C216,C217:$C$495,0)+2</f>
        <v>#N/A</v>
      </c>
      <c r="L216" t="e">
        <f t="shared" si="24"/>
        <v>#N/A</v>
      </c>
      <c r="M216" t="e">
        <f ca="1">MATCH(C216,INDIRECT(L216):$C$495,0)+A216</f>
        <v>#N/A</v>
      </c>
      <c r="N216" t="e">
        <f t="shared" ca="1" si="25"/>
        <v>#N/A</v>
      </c>
      <c r="O216" t="e">
        <f ca="1">MATCH($C216,INDIRECT(N216):$C$495,0)+$A216</f>
        <v>#N/A</v>
      </c>
      <c r="P216">
        <f>IF(OR(ISNUMBER(MATCH(C216,$C$1:C215,0))=TRUE,ISNUMBER(MATCH(C216,C217:$C$495,0))=TRUE),1,0)</f>
        <v>1</v>
      </c>
      <c r="Q216">
        <f>IF(OR(ISNUMBER(MATCH(C216,$C$1:C215,0))=TRUE,ISNUMBER(MATCH(C216,C217:$C$460,0))=TRUE),1,0)</f>
        <v>1</v>
      </c>
      <c r="R216">
        <f t="shared" si="26"/>
        <v>0</v>
      </c>
    </row>
    <row r="217" spans="1:18" x14ac:dyDescent="0.25">
      <c r="A217" t="e">
        <f t="shared" si="23"/>
        <v>#REF!</v>
      </c>
      <c r="C217" t="s">
        <v>190</v>
      </c>
      <c r="D217">
        <f>MATCH(C217,[2]NCBI_2012_annotations!$I$1:$I$4519,0)</f>
        <v>328</v>
      </c>
      <c r="E217" t="str">
        <f>INDEX([2]NCBI_2012_annotations!$A$1:$M$4519,D217,10)</f>
        <v>b0338</v>
      </c>
      <c r="F217">
        <f>MATCH(E217,[1]Data2!$H$1:$H$4320,0)</f>
        <v>17</v>
      </c>
      <c r="G217">
        <f>INDEX([1]Data2!$A$1:$I$4320,list!F217,1)</f>
        <v>1</v>
      </c>
      <c r="H217" t="str">
        <f>INDEX([1]Data2!$A$1:$I$4320,list!F217,2)</f>
        <v>H</v>
      </c>
      <c r="I217">
        <f>INDEX([1]Data2!$A$1:$I$4320,list!F217,3)</f>
        <v>2</v>
      </c>
      <c r="J217" t="str">
        <f t="shared" si="22"/>
        <v>1 H2</v>
      </c>
      <c r="K217" t="e">
        <f>MATCH(C217,C218:$C$495,0)+2</f>
        <v>#N/A</v>
      </c>
      <c r="L217" t="e">
        <f t="shared" si="24"/>
        <v>#N/A</v>
      </c>
      <c r="M217" t="e">
        <f ca="1">MATCH(C217,INDIRECT(L217):$C$495,0)+A217</f>
        <v>#N/A</v>
      </c>
      <c r="N217" t="e">
        <f t="shared" ca="1" si="25"/>
        <v>#N/A</v>
      </c>
      <c r="O217" t="e">
        <f ca="1">MATCH($C217,INDIRECT(N217):$C$495,0)+$A217</f>
        <v>#N/A</v>
      </c>
      <c r="P217">
        <f>IF(OR(ISNUMBER(MATCH(C217,$C$1:C216,0))=TRUE,ISNUMBER(MATCH(C217,C218:$C$495,0))=TRUE),1,0)</f>
        <v>0</v>
      </c>
      <c r="Q217">
        <f>IF(OR(ISNUMBER(MATCH(C217,$C$1:C216,0))=TRUE,ISNUMBER(MATCH(C217,C218:$C$460,0))=TRUE),1,0)</f>
        <v>0</v>
      </c>
      <c r="R217">
        <f t="shared" si="26"/>
        <v>0</v>
      </c>
    </row>
    <row r="218" spans="1:18" x14ac:dyDescent="0.25">
      <c r="A218" t="e">
        <f t="shared" si="23"/>
        <v>#REF!</v>
      </c>
      <c r="C218" t="s">
        <v>50</v>
      </c>
      <c r="D218">
        <f>MATCH(C218,[2]NCBI_2012_annotations!$I$1:$I$4519,0)</f>
        <v>1594</v>
      </c>
      <c r="E218" t="str">
        <f>INDEX([2]NCBI_2012_annotations!$A$1:$M$4519,D218,10)</f>
        <v>b1652</v>
      </c>
      <c r="F218">
        <f>MATCH(E218,[1]Data2!$H$1:$H$4320,0)</f>
        <v>223</v>
      </c>
      <c r="G218">
        <f>INDEX([1]Data2!$A$1:$I$4320,list!F218,1)</f>
        <v>5</v>
      </c>
      <c r="H218" t="str">
        <f>INDEX([1]Data2!$A$1:$I$4320,list!F218,2)</f>
        <v>F</v>
      </c>
      <c r="I218">
        <f>INDEX([1]Data2!$A$1:$I$4320,list!F218,3)</f>
        <v>4</v>
      </c>
      <c r="J218" t="str">
        <f t="shared" si="22"/>
        <v>5 F4</v>
      </c>
      <c r="K218">
        <f>MATCH(C218,C219:$C$495,0)+2</f>
        <v>29</v>
      </c>
      <c r="L218" t="str">
        <f t="shared" si="24"/>
        <v>C30</v>
      </c>
      <c r="M218" t="e">
        <f ca="1">MATCH(C218,INDIRECT(L218):$C$495,0)+A218</f>
        <v>#REF!</v>
      </c>
      <c r="N218" t="e">
        <f t="shared" ca="1" si="25"/>
        <v>#REF!</v>
      </c>
      <c r="O218" t="e">
        <f ca="1">MATCH($C218,INDIRECT(N218):$C$495,0)+$A218</f>
        <v>#REF!</v>
      </c>
      <c r="P218">
        <f>IF(OR(ISNUMBER(MATCH(C218,$C$1:C217,0))=TRUE,ISNUMBER(MATCH(C218,C219:$C$495,0))=TRUE),1,0)</f>
        <v>1</v>
      </c>
      <c r="Q218">
        <f>IF(OR(ISNUMBER(MATCH(C218,$C$1:C217,0))=TRUE,ISNUMBER(MATCH(C218,C219:$C$460,0))=TRUE),1,0)</f>
        <v>1</v>
      </c>
      <c r="R218">
        <f t="shared" si="26"/>
        <v>0</v>
      </c>
    </row>
    <row r="219" spans="1:18" x14ac:dyDescent="0.25">
      <c r="A219" t="e">
        <f t="shared" si="23"/>
        <v>#REF!</v>
      </c>
      <c r="C219" t="s">
        <v>191</v>
      </c>
      <c r="D219">
        <f>MATCH(C219,[2]NCBI_2012_annotations!$I$1:$I$4519,0)</f>
        <v>1595</v>
      </c>
      <c r="E219" t="str">
        <f>INDEX([2]NCBI_2012_annotations!$A$1:$M$4519,D219,10)</f>
        <v>b1653</v>
      </c>
      <c r="F219">
        <f>MATCH(E219,[1]Data2!$H$1:$H$4320,0)</f>
        <v>358</v>
      </c>
      <c r="G219">
        <f>INDEX([1]Data2!$A$1:$I$4320,list!F219,1)</f>
        <v>7</v>
      </c>
      <c r="H219" t="str">
        <f>INDEX([1]Data2!$A$1:$I$4320,list!F219,2)</f>
        <v>E</v>
      </c>
      <c r="I219">
        <f>INDEX([1]Data2!$A$1:$I$4320,list!F219,3)</f>
        <v>9</v>
      </c>
      <c r="J219" t="str">
        <f t="shared" si="22"/>
        <v>7 E9</v>
      </c>
      <c r="K219" t="e">
        <f>MATCH(C219,C220:$C$495,0)+2</f>
        <v>#N/A</v>
      </c>
      <c r="L219" t="e">
        <f t="shared" si="24"/>
        <v>#N/A</v>
      </c>
      <c r="M219" t="e">
        <f ca="1">MATCH(C219,INDIRECT(L219):$C$495,0)+A219</f>
        <v>#N/A</v>
      </c>
      <c r="N219" t="e">
        <f t="shared" ca="1" si="25"/>
        <v>#N/A</v>
      </c>
      <c r="O219" t="e">
        <f ca="1">MATCH($C219,INDIRECT(N219):$C$495,0)+$A219</f>
        <v>#N/A</v>
      </c>
      <c r="P219">
        <f>IF(OR(ISNUMBER(MATCH(C219,$C$1:C218,0))=TRUE,ISNUMBER(MATCH(C219,C220:$C$495,0))=TRUE),1,0)</f>
        <v>0</v>
      </c>
      <c r="Q219">
        <f>IF(OR(ISNUMBER(MATCH(C219,$C$1:C218,0))=TRUE,ISNUMBER(MATCH(C219,C220:$C$460,0))=TRUE),1,0)</f>
        <v>0</v>
      </c>
      <c r="R219">
        <f t="shared" si="26"/>
        <v>0</v>
      </c>
    </row>
    <row r="220" spans="1:18" x14ac:dyDescent="0.25">
      <c r="A220" t="e">
        <f t="shared" si="23"/>
        <v>#REF!</v>
      </c>
      <c r="C220" t="s">
        <v>192</v>
      </c>
      <c r="D220">
        <f>MATCH(C220,[2]NCBI_2012_annotations!$I$1:$I$4519,0)</f>
        <v>1605</v>
      </c>
      <c r="E220" t="str">
        <f>INDEX([2]NCBI_2012_annotations!$A$1:$M$4519,D220,10)</f>
        <v>b1663</v>
      </c>
      <c r="F220">
        <f>MATCH(E220,[1]Data2!$H$1:$H$4320,0)</f>
        <v>1139</v>
      </c>
      <c r="G220">
        <f>INDEX([1]Data2!$A$1:$I$4320,list!F220,1)</f>
        <v>23</v>
      </c>
      <c r="H220" t="str">
        <f>INDEX([1]Data2!$A$1:$I$4320,list!F220,2)</f>
        <v>B</v>
      </c>
      <c r="I220">
        <f>INDEX([1]Data2!$A$1:$I$4320,list!F220,3)</f>
        <v>11</v>
      </c>
      <c r="J220" t="str">
        <f t="shared" si="22"/>
        <v>23 B11</v>
      </c>
      <c r="K220">
        <f>MATCH(C220,C221:$C$495,0)+2</f>
        <v>105</v>
      </c>
      <c r="L220" t="str">
        <f t="shared" si="24"/>
        <v>C106</v>
      </c>
      <c r="M220" t="e">
        <f ca="1">MATCH(C220,INDIRECT(L220):$C$495,0)+A220</f>
        <v>#REF!</v>
      </c>
      <c r="N220" t="e">
        <f t="shared" ca="1" si="25"/>
        <v>#REF!</v>
      </c>
      <c r="O220" t="e">
        <f ca="1">MATCH($C220,INDIRECT(N220):$C$495,0)+$A220</f>
        <v>#REF!</v>
      </c>
      <c r="P220">
        <f>IF(OR(ISNUMBER(MATCH(C220,$C$1:C219,0))=TRUE,ISNUMBER(MATCH(C220,C221:$C$495,0))=TRUE),1,0)</f>
        <v>1</v>
      </c>
      <c r="Q220">
        <f>IF(OR(ISNUMBER(MATCH(C220,$C$1:C219,0))=TRUE,ISNUMBER(MATCH(C220,C221:$C$460,0))=TRUE),1,0)</f>
        <v>1</v>
      </c>
      <c r="R220">
        <f t="shared" si="26"/>
        <v>0</v>
      </c>
    </row>
    <row r="221" spans="1:18" x14ac:dyDescent="0.25">
      <c r="A221" t="e">
        <f t="shared" si="23"/>
        <v>#REF!</v>
      </c>
      <c r="C221" t="s">
        <v>193</v>
      </c>
      <c r="D221">
        <f>MATCH(C221,[2]NCBI_2012_annotations!$I$1:$I$4519,0)</f>
        <v>2319</v>
      </c>
      <c r="E221" t="str">
        <f>INDEX([2]NCBI_2012_annotations!$A$1:$M$4519,D221,10)</f>
        <v>b2405</v>
      </c>
      <c r="F221">
        <f>MATCH(E221,[1]Data2!$H$1:$H$4320,0)</f>
        <v>69</v>
      </c>
      <c r="G221">
        <f>INDEX([1]Data2!$A$1:$I$4320,list!F221,1)</f>
        <v>1</v>
      </c>
      <c r="H221" t="str">
        <f>INDEX([1]Data2!$A$1:$I$4320,list!F221,2)</f>
        <v>D</v>
      </c>
      <c r="I221">
        <f>INDEX([1]Data2!$A$1:$I$4320,list!F221,3)</f>
        <v>9</v>
      </c>
      <c r="J221" t="str">
        <f t="shared" si="22"/>
        <v>1 D9</v>
      </c>
      <c r="K221" t="e">
        <f>MATCH(C221,C222:$C$495,0)+2</f>
        <v>#N/A</v>
      </c>
      <c r="L221" t="e">
        <f t="shared" si="24"/>
        <v>#N/A</v>
      </c>
      <c r="M221" t="e">
        <f ca="1">MATCH(C221,INDIRECT(L221):$C$495,0)+A221</f>
        <v>#N/A</v>
      </c>
      <c r="N221" t="e">
        <f t="shared" ca="1" si="25"/>
        <v>#N/A</v>
      </c>
      <c r="O221" t="e">
        <f ca="1">MATCH($C221,INDIRECT(N221):$C$495,0)+$A221</f>
        <v>#N/A</v>
      </c>
      <c r="P221">
        <f>IF(OR(ISNUMBER(MATCH(C221,$C$1:C220,0))=TRUE,ISNUMBER(MATCH(C221,C222:$C$495,0))=TRUE),1,0)</f>
        <v>0</v>
      </c>
      <c r="Q221">
        <f>IF(OR(ISNUMBER(MATCH(C221,$C$1:C220,0))=TRUE,ISNUMBER(MATCH(C221,C222:$C$460,0))=TRUE),1,0)</f>
        <v>0</v>
      </c>
      <c r="R221">
        <f t="shared" si="26"/>
        <v>0</v>
      </c>
    </row>
    <row r="222" spans="1:18" x14ac:dyDescent="0.25">
      <c r="A222" t="e">
        <f t="shared" si="23"/>
        <v>#REF!</v>
      </c>
      <c r="C222" t="s">
        <v>194</v>
      </c>
      <c r="D222">
        <f>MATCH(C222,[2]NCBI_2012_annotations!$I$1:$I$4519,0)</f>
        <v>2320</v>
      </c>
      <c r="E222" t="str">
        <f>INDEX([2]NCBI_2012_annotations!$A$1:$M$4519,D222,10)</f>
        <v>b2406</v>
      </c>
      <c r="F222">
        <f>MATCH(E222,[1]Data2!$H$1:$H$4320,0)</f>
        <v>2524</v>
      </c>
      <c r="G222">
        <f>INDEX([1]Data2!$A$1:$I$4320,list!F222,1)</f>
        <v>53</v>
      </c>
      <c r="H222" t="str">
        <f>INDEX([1]Data2!$A$1:$I$4320,list!F222,2)</f>
        <v>C</v>
      </c>
      <c r="I222">
        <f>INDEX([1]Data2!$A$1:$I$4320,list!F222,3)</f>
        <v>4</v>
      </c>
      <c r="J222" t="str">
        <f t="shared" si="22"/>
        <v>53 C4</v>
      </c>
      <c r="K222" t="e">
        <f>MATCH(C222,C223:$C$495,0)+2</f>
        <v>#N/A</v>
      </c>
      <c r="L222" t="e">
        <f t="shared" si="24"/>
        <v>#N/A</v>
      </c>
      <c r="M222" t="e">
        <f ca="1">MATCH(C222,INDIRECT(L222):$C$495,0)+A222</f>
        <v>#N/A</v>
      </c>
      <c r="N222" t="e">
        <f t="shared" ca="1" si="25"/>
        <v>#N/A</v>
      </c>
      <c r="O222" t="e">
        <f ca="1">MATCH($C222,INDIRECT(N222):$C$495,0)+$A222</f>
        <v>#N/A</v>
      </c>
      <c r="P222">
        <f>IF(OR(ISNUMBER(MATCH(C222,$C$1:C221,0))=TRUE,ISNUMBER(MATCH(C222,C223:$C$495,0))=TRUE),1,0)</f>
        <v>0</v>
      </c>
      <c r="Q222">
        <f>IF(OR(ISNUMBER(MATCH(C222,$C$1:C221,0))=TRUE,ISNUMBER(MATCH(C222,C223:$C$460,0))=TRUE),1,0)</f>
        <v>0</v>
      </c>
      <c r="R222">
        <f t="shared" si="26"/>
        <v>0</v>
      </c>
    </row>
    <row r="223" spans="1:18" x14ac:dyDescent="0.25">
      <c r="A223" t="e">
        <f t="shared" si="23"/>
        <v>#REF!</v>
      </c>
      <c r="C223" t="s">
        <v>195</v>
      </c>
      <c r="D223">
        <f>MATCH(C223,[2]NCBI_2012_annotations!$I$1:$I$4519,0)</f>
        <v>4071</v>
      </c>
      <c r="E223" t="str">
        <f>INDEX([2]NCBI_2012_annotations!$A$1:$M$4519,D223,10)</f>
        <v>b4233</v>
      </c>
      <c r="F223">
        <f>MATCH(E223,[1]Data2!$H$1:$H$4320,0)</f>
        <v>2169</v>
      </c>
      <c r="G223">
        <f>INDEX([1]Data2!$A$1:$I$4320,list!F223,1)</f>
        <v>45</v>
      </c>
      <c r="H223" t="str">
        <f>INDEX([1]Data2!$A$1:$I$4320,list!F223,2)</f>
        <v>H</v>
      </c>
      <c r="I223">
        <f>INDEX([1]Data2!$A$1:$I$4320,list!F223,3)</f>
        <v>7</v>
      </c>
      <c r="J223" t="str">
        <f t="shared" si="22"/>
        <v>45 H7</v>
      </c>
      <c r="K223" t="e">
        <f>MATCH(C223,C224:$C$495,0)+2</f>
        <v>#N/A</v>
      </c>
      <c r="L223" t="e">
        <f t="shared" si="24"/>
        <v>#N/A</v>
      </c>
      <c r="M223" t="e">
        <f ca="1">MATCH(C223,INDIRECT(L223):$C$495,0)+A223</f>
        <v>#N/A</v>
      </c>
      <c r="N223" t="e">
        <f t="shared" ca="1" si="25"/>
        <v>#N/A</v>
      </c>
      <c r="O223" t="e">
        <f ca="1">MATCH($C223,INDIRECT(N223):$C$495,0)+$A223</f>
        <v>#N/A</v>
      </c>
      <c r="P223">
        <f>IF(OR(ISNUMBER(MATCH(C223,$C$1:C222,0))=TRUE,ISNUMBER(MATCH(C223,C224:$C$495,0))=TRUE),1,0)</f>
        <v>0</v>
      </c>
      <c r="Q223">
        <f>IF(OR(ISNUMBER(MATCH(C223,$C$1:C222,0))=TRUE,ISNUMBER(MATCH(C223,C224:$C$460,0))=TRUE),1,0)</f>
        <v>0</v>
      </c>
      <c r="R223">
        <f t="shared" si="26"/>
        <v>0</v>
      </c>
    </row>
    <row r="224" spans="1:18" x14ac:dyDescent="0.25">
      <c r="A224" t="e">
        <f t="shared" si="23"/>
        <v>#REF!</v>
      </c>
      <c r="B224" t="s">
        <v>196</v>
      </c>
      <c r="C224" t="s">
        <v>197</v>
      </c>
      <c r="D224">
        <f>MATCH(C224,[2]NCBI_2012_annotations!$I$1:$I$4519,0)</f>
        <v>751</v>
      </c>
      <c r="E224" t="str">
        <f>INDEX([2]NCBI_2012_annotations!$A$1:$M$4519,D224,10)</f>
        <v>b0779</v>
      </c>
      <c r="F224">
        <f>MATCH(E224,[1]Data2!$H$1:$H$4320,0)</f>
        <v>2354</v>
      </c>
      <c r="G224">
        <f>INDEX([1]Data2!$A$1:$I$4320,list!F224,1)</f>
        <v>49</v>
      </c>
      <c r="H224" t="str">
        <f>INDEX([1]Data2!$A$1:$I$4320,list!F224,2)</f>
        <v>A</v>
      </c>
      <c r="I224">
        <f>INDEX([1]Data2!$A$1:$I$4320,list!F224,3)</f>
        <v>7</v>
      </c>
      <c r="J224" t="str">
        <f t="shared" ref="J224:J268" si="27">CONCATENATE(G224," ",H224,I224)</f>
        <v>49 A7</v>
      </c>
      <c r="K224" t="e">
        <f>MATCH(C224,C225:$C$495,0)+2</f>
        <v>#N/A</v>
      </c>
      <c r="L224" t="e">
        <f t="shared" si="24"/>
        <v>#N/A</v>
      </c>
      <c r="M224" t="e">
        <f ca="1">MATCH(C224,INDIRECT(L224):$C$495,0)+A224</f>
        <v>#N/A</v>
      </c>
      <c r="N224" t="e">
        <f t="shared" ca="1" si="25"/>
        <v>#N/A</v>
      </c>
      <c r="O224" t="e">
        <f ca="1">MATCH($C224,INDIRECT(N224):$C$495,0)+$A224</f>
        <v>#N/A</v>
      </c>
      <c r="P224">
        <f>IF(OR(ISNUMBER(MATCH(C224,$C$1:C223,0))=TRUE,ISNUMBER(MATCH(C224,C225:$C$495,0))=TRUE),1,0)</f>
        <v>0</v>
      </c>
      <c r="Q224">
        <f>IF(OR(ISNUMBER(MATCH(C224,$C$1:C223,0))=TRUE,ISNUMBER(MATCH(C224,C225:$C$460,0))=TRUE),1,0)</f>
        <v>0</v>
      </c>
      <c r="R224">
        <f t="shared" si="26"/>
        <v>0</v>
      </c>
    </row>
    <row r="225" spans="1:18" x14ac:dyDescent="0.25">
      <c r="A225" t="e">
        <f t="shared" si="23"/>
        <v>#REF!</v>
      </c>
      <c r="C225" t="s">
        <v>198</v>
      </c>
      <c r="D225">
        <f>MATCH(C225,[2]NCBI_2012_annotations!$I$1:$I$4519,0)</f>
        <v>819</v>
      </c>
      <c r="E225" t="str">
        <f>INDEX([2]NCBI_2012_annotations!$A$1:$M$4519,D225,10)</f>
        <v>b0847</v>
      </c>
      <c r="F225">
        <f>MATCH(E225,[1]Data2!$H$1:$H$4320,0)</f>
        <v>915</v>
      </c>
      <c r="G225">
        <f>INDEX([1]Data2!$A$1:$I$4320,list!F225,1)</f>
        <v>19</v>
      </c>
      <c r="H225" t="str">
        <f>INDEX([1]Data2!$A$1:$I$4320,list!F225,2)</f>
        <v>B</v>
      </c>
      <c r="I225">
        <f>INDEX([1]Data2!$A$1:$I$4320,list!F225,3)</f>
        <v>7</v>
      </c>
      <c r="J225" t="str">
        <f t="shared" si="27"/>
        <v>19 B7</v>
      </c>
      <c r="K225" t="e">
        <f>MATCH(C225,C226:$C$495,0)+2</f>
        <v>#N/A</v>
      </c>
      <c r="L225" t="e">
        <f t="shared" si="24"/>
        <v>#N/A</v>
      </c>
      <c r="M225" t="e">
        <f ca="1">MATCH(C225,INDIRECT(L225):$C$495,0)+A225</f>
        <v>#N/A</v>
      </c>
      <c r="N225" t="e">
        <f t="shared" ca="1" si="25"/>
        <v>#N/A</v>
      </c>
      <c r="O225" t="e">
        <f ca="1">MATCH($C225,INDIRECT(N225):$C$495,0)+$A225</f>
        <v>#N/A</v>
      </c>
      <c r="P225">
        <f>IF(OR(ISNUMBER(MATCH(C225,$C$1:C224,0))=TRUE,ISNUMBER(MATCH(C225,C226:$C$495,0))=TRUE),1,0)</f>
        <v>0</v>
      </c>
      <c r="Q225">
        <f>IF(OR(ISNUMBER(MATCH(C225,$C$1:C224,0))=TRUE,ISNUMBER(MATCH(C225,C226:$C$460,0))=TRUE),1,0)</f>
        <v>0</v>
      </c>
      <c r="R225">
        <f t="shared" si="26"/>
        <v>0</v>
      </c>
    </row>
    <row r="226" spans="1:18" x14ac:dyDescent="0.25">
      <c r="A226" t="e">
        <f t="shared" si="23"/>
        <v>#REF!</v>
      </c>
      <c r="C226" t="s">
        <v>31</v>
      </c>
      <c r="D226">
        <f>MATCH(C226,[2]NCBI_2012_annotations!$I$1:$I$4519,0)</f>
        <v>2501</v>
      </c>
      <c r="E226" t="str">
        <f>INDEX([2]NCBI_2012_annotations!$A$1:$M$4519,D226,10)</f>
        <v>b2587</v>
      </c>
      <c r="F226">
        <f>MATCH(E226,[1]Data2!$H$1:$H$4320,0)</f>
        <v>4112</v>
      </c>
      <c r="G226">
        <f>INDEX([1]Data2!$A$1:$I$4320,list!F226,1)</f>
        <v>85</v>
      </c>
      <c r="H226" t="str">
        <f>INDEX([1]Data2!$A$1:$I$4320,list!F226,2)</f>
        <v>H</v>
      </c>
      <c r="I226">
        <f>INDEX([1]Data2!$A$1:$I$4320,list!F226,3)</f>
        <v>10</v>
      </c>
      <c r="J226" t="str">
        <f t="shared" si="27"/>
        <v>85 H10</v>
      </c>
      <c r="K226" t="e">
        <f>MATCH(C226,C227:$C$495,0)+2</f>
        <v>#N/A</v>
      </c>
      <c r="L226" t="e">
        <f t="shared" si="24"/>
        <v>#N/A</v>
      </c>
      <c r="M226" t="e">
        <f ca="1">MATCH(C226,INDIRECT(L226):$C$495,0)+A226</f>
        <v>#N/A</v>
      </c>
      <c r="N226" t="e">
        <f t="shared" ca="1" si="25"/>
        <v>#N/A</v>
      </c>
      <c r="O226" t="e">
        <f ca="1">MATCH($C226,INDIRECT(N226):$C$495,0)+$A226</f>
        <v>#N/A</v>
      </c>
      <c r="P226">
        <f>IF(OR(ISNUMBER(MATCH(C226,$C$1:C225,0))=TRUE,ISNUMBER(MATCH(C226,C227:$C$495,0))=TRUE),1,0)</f>
        <v>1</v>
      </c>
      <c r="Q226">
        <f>IF(OR(ISNUMBER(MATCH(C226,$C$1:C225,0))=TRUE,ISNUMBER(MATCH(C226,C227:$C$460,0))=TRUE),1,0)</f>
        <v>1</v>
      </c>
      <c r="R226">
        <f t="shared" si="26"/>
        <v>0</v>
      </c>
    </row>
    <row r="227" spans="1:18" x14ac:dyDescent="0.25">
      <c r="A227" t="e">
        <f t="shared" si="23"/>
        <v>#REF!</v>
      </c>
      <c r="C227" t="s">
        <v>199</v>
      </c>
      <c r="D227">
        <f>MATCH(C227,[2]NCBI_2012_annotations!$I$1:$I$4519,0)</f>
        <v>2577</v>
      </c>
      <c r="E227" t="str">
        <f>INDEX([2]NCBI_2012_annotations!$A$1:$M$4519,D227,10)</f>
        <v>b2676</v>
      </c>
      <c r="F227">
        <f>MATCH(E227,[1]Data2!$H$1:$H$4320,0)</f>
        <v>2533</v>
      </c>
      <c r="G227">
        <f>INDEX([1]Data2!$A$1:$I$4320,list!F227,1)</f>
        <v>53</v>
      </c>
      <c r="H227" t="str">
        <f>INDEX([1]Data2!$A$1:$I$4320,list!F227,2)</f>
        <v>D</v>
      </c>
      <c r="I227">
        <f>INDEX([1]Data2!$A$1:$I$4320,list!F227,3)</f>
        <v>5</v>
      </c>
      <c r="J227" t="str">
        <f t="shared" si="27"/>
        <v>53 D5</v>
      </c>
      <c r="K227" t="e">
        <f>MATCH(C227,C228:$C$495,0)+2</f>
        <v>#N/A</v>
      </c>
      <c r="L227" t="e">
        <f t="shared" si="24"/>
        <v>#N/A</v>
      </c>
      <c r="M227" t="e">
        <f ca="1">MATCH(C227,INDIRECT(L227):$C$495,0)+A227</f>
        <v>#N/A</v>
      </c>
      <c r="N227" t="e">
        <f t="shared" ca="1" si="25"/>
        <v>#N/A</v>
      </c>
      <c r="O227" t="e">
        <f ca="1">MATCH($C227,INDIRECT(N227):$C$495,0)+$A227</f>
        <v>#N/A</v>
      </c>
      <c r="P227">
        <f>IF(OR(ISNUMBER(MATCH(C227,$C$1:C226,0))=TRUE,ISNUMBER(MATCH(C227,C228:$C$495,0))=TRUE),1,0)</f>
        <v>0</v>
      </c>
      <c r="Q227">
        <f>IF(OR(ISNUMBER(MATCH(C227,$C$1:C226,0))=TRUE,ISNUMBER(MATCH(C227,C228:$C$460,0))=TRUE),1,0)</f>
        <v>0</v>
      </c>
      <c r="R227">
        <f t="shared" si="26"/>
        <v>0</v>
      </c>
    </row>
    <row r="228" spans="1:18" x14ac:dyDescent="0.25">
      <c r="A228" t="e">
        <f t="shared" si="23"/>
        <v>#REF!</v>
      </c>
      <c r="C228" t="s">
        <v>38</v>
      </c>
      <c r="D228">
        <f>MATCH(C228,[2]NCBI_2012_annotations!$I$1:$I$4519,0)</f>
        <v>2578</v>
      </c>
      <c r="E228" t="str">
        <f>INDEX([2]NCBI_2012_annotations!$A$1:$M$4519,D228,10)</f>
        <v>b2677</v>
      </c>
      <c r="F228">
        <f>MATCH(E228,[1]Data2!$H$1:$H$4320,0)</f>
        <v>2764</v>
      </c>
      <c r="G228">
        <f>INDEX([1]Data2!$A$1:$I$4320,list!F228,1)</f>
        <v>57</v>
      </c>
      <c r="H228" t="str">
        <f>INDEX([1]Data2!$A$1:$I$4320,list!F228,2)</f>
        <v>C</v>
      </c>
      <c r="I228">
        <f>INDEX([1]Data2!$A$1:$I$4320,list!F228,3)</f>
        <v>10</v>
      </c>
      <c r="J228" t="str">
        <f t="shared" si="27"/>
        <v>57 C10</v>
      </c>
      <c r="K228" t="e">
        <f>MATCH(C228,C229:$C$495,0)+2</f>
        <v>#N/A</v>
      </c>
      <c r="L228" t="e">
        <f t="shared" si="24"/>
        <v>#N/A</v>
      </c>
      <c r="M228" t="e">
        <f ca="1">MATCH(C228,INDIRECT(L228):$C$495,0)+A228</f>
        <v>#N/A</v>
      </c>
      <c r="N228" t="e">
        <f t="shared" ca="1" si="25"/>
        <v>#N/A</v>
      </c>
      <c r="O228" t="e">
        <f ca="1">MATCH($C228,INDIRECT(N228):$C$495,0)+$A228</f>
        <v>#N/A</v>
      </c>
      <c r="P228">
        <f>IF(OR(ISNUMBER(MATCH(C228,$C$1:C227,0))=TRUE,ISNUMBER(MATCH(C228,C229:$C$495,0))=TRUE),1,0)</f>
        <v>1</v>
      </c>
      <c r="Q228">
        <f>IF(OR(ISNUMBER(MATCH(C228,$C$1:C227,0))=TRUE,ISNUMBER(MATCH(C228,C229:$C$460,0))=TRUE),1,0)</f>
        <v>1</v>
      </c>
      <c r="R228">
        <f t="shared" si="26"/>
        <v>0</v>
      </c>
    </row>
    <row r="229" spans="1:18" x14ac:dyDescent="0.25">
      <c r="A229" t="e">
        <f t="shared" si="23"/>
        <v>#REF!</v>
      </c>
      <c r="C229" t="s">
        <v>40</v>
      </c>
      <c r="D229">
        <f>MATCH(C229,[2]NCBI_2012_annotations!$I$1:$I$4519,0)</f>
        <v>3104</v>
      </c>
      <c r="E229" t="str">
        <f>INDEX([2]NCBI_2012_annotations!$A$1:$M$4519,D229,10)</f>
        <v>b3229</v>
      </c>
      <c r="F229">
        <f>MATCH(E229,[1]Data2!$H$1:$H$4320,0)</f>
        <v>2074</v>
      </c>
      <c r="G229">
        <f>INDEX([1]Data2!$A$1:$I$4320,list!F229,1)</f>
        <v>43</v>
      </c>
      <c r="H229" t="str">
        <f>INDEX([1]Data2!$A$1:$I$4320,list!F229,2)</f>
        <v>A</v>
      </c>
      <c r="I229">
        <f>INDEX([1]Data2!$A$1:$I$4320,list!F229,3)</f>
        <v>8</v>
      </c>
      <c r="J229" t="str">
        <f t="shared" si="27"/>
        <v>43 A8</v>
      </c>
      <c r="K229">
        <f>MATCH(C229,C230:$C$495,0)+2</f>
        <v>179</v>
      </c>
      <c r="L229" t="str">
        <f t="shared" si="24"/>
        <v>C180</v>
      </c>
      <c r="M229" t="e">
        <f ca="1">MATCH(C229,INDIRECT(L229):$C$495,0)+A229</f>
        <v>#REF!</v>
      </c>
      <c r="N229" t="e">
        <f t="shared" ca="1" si="25"/>
        <v>#REF!</v>
      </c>
      <c r="O229" t="e">
        <f ca="1">MATCH($C229,INDIRECT(N229):$C$495,0)+$A229</f>
        <v>#REF!</v>
      </c>
      <c r="P229">
        <f>IF(OR(ISNUMBER(MATCH(C229,$C$1:C228,0))=TRUE,ISNUMBER(MATCH(C229,C230:$C$495,0))=TRUE),1,0)</f>
        <v>1</v>
      </c>
      <c r="Q229">
        <f>IF(OR(ISNUMBER(MATCH(C229,$C$1:C228,0))=TRUE,ISNUMBER(MATCH(C229,C230:$C$460,0))=TRUE),1,0)</f>
        <v>1</v>
      </c>
      <c r="R229">
        <f t="shared" si="26"/>
        <v>0</v>
      </c>
    </row>
    <row r="230" spans="1:18" x14ac:dyDescent="0.25">
      <c r="A230" t="e">
        <f t="shared" si="23"/>
        <v>#REF!</v>
      </c>
      <c r="C230" t="s">
        <v>17</v>
      </c>
      <c r="D230">
        <f>MATCH(C230,[2]NCBI_2012_annotations!$I$1:$I$4519,0)</f>
        <v>3507</v>
      </c>
      <c r="E230" t="str">
        <f>INDEX([2]NCBI_2012_annotations!$A$1:$M$4519,D230,10)</f>
        <v>b3643</v>
      </c>
      <c r="F230">
        <f>MATCH(E230,[1]Data2!$H$1:$H$4320,0)</f>
        <v>3145</v>
      </c>
      <c r="G230">
        <f>INDEX([1]Data2!$A$1:$I$4320,list!F230,1)</f>
        <v>65</v>
      </c>
      <c r="H230" t="str">
        <f>INDEX([1]Data2!$A$1:$I$4320,list!F230,2)</f>
        <v>H</v>
      </c>
      <c r="I230">
        <f>INDEX([1]Data2!$A$1:$I$4320,list!F230,3)</f>
        <v>9</v>
      </c>
      <c r="J230" t="str">
        <f t="shared" si="27"/>
        <v>65 H9</v>
      </c>
      <c r="K230">
        <f>MATCH(C230,C231:$C$495,0)+2</f>
        <v>73</v>
      </c>
      <c r="L230" t="str">
        <f t="shared" si="24"/>
        <v>C74</v>
      </c>
      <c r="M230" t="e">
        <f ca="1">MATCH(C230,INDIRECT(L230):$C$495,0)+A230</f>
        <v>#REF!</v>
      </c>
      <c r="N230" t="e">
        <f t="shared" ca="1" si="25"/>
        <v>#REF!</v>
      </c>
      <c r="O230" t="e">
        <f ca="1">MATCH($C230,INDIRECT(N230):$C$495,0)+$A230</f>
        <v>#REF!</v>
      </c>
      <c r="P230">
        <f>IF(OR(ISNUMBER(MATCH(C230,$C$1:C229,0))=TRUE,ISNUMBER(MATCH(C230,C231:$C$495,0))=TRUE),1,0)</f>
        <v>1</v>
      </c>
      <c r="Q230">
        <f>IF(OR(ISNUMBER(MATCH(C230,$C$1:C229,0))=TRUE,ISNUMBER(MATCH(C230,C231:$C$460,0))=TRUE),1,0)</f>
        <v>1</v>
      </c>
      <c r="R230">
        <f t="shared" si="26"/>
        <v>0</v>
      </c>
    </row>
    <row r="231" spans="1:18" x14ac:dyDescent="0.25">
      <c r="A231" t="e">
        <f t="shared" si="23"/>
        <v>#REF!</v>
      </c>
      <c r="C231" t="s">
        <v>127</v>
      </c>
      <c r="D231">
        <f>MATCH(C231,[2]NCBI_2012_annotations!$I$1:$I$4519,0)</f>
        <v>3508</v>
      </c>
      <c r="E231" t="str">
        <f>INDEX([2]NCBI_2012_annotations!$A$1:$M$4519,D231,10)</f>
        <v>b3644</v>
      </c>
      <c r="F231">
        <f>MATCH(E231,[1]Data2!$H$1:$H$4320,0)</f>
        <v>1728</v>
      </c>
      <c r="G231">
        <f>INDEX([1]Data2!$A$1:$I$4320,list!F231,1)</f>
        <v>35</v>
      </c>
      <c r="H231" t="str">
        <f>INDEX([1]Data2!$A$1:$I$4320,list!F231,2)</f>
        <v>G</v>
      </c>
      <c r="I231">
        <f>INDEX([1]Data2!$A$1:$I$4320,list!F231,3)</f>
        <v>12</v>
      </c>
      <c r="J231" t="str">
        <f t="shared" si="27"/>
        <v>35 G12</v>
      </c>
      <c r="K231" t="e">
        <f>MATCH(C231,C232:$C$495,0)+2</f>
        <v>#N/A</v>
      </c>
      <c r="L231" t="e">
        <f t="shared" si="24"/>
        <v>#N/A</v>
      </c>
      <c r="M231" t="e">
        <f ca="1">MATCH(C231,INDIRECT(L231):$C$495,0)+A231</f>
        <v>#N/A</v>
      </c>
      <c r="N231" t="e">
        <f t="shared" ca="1" si="25"/>
        <v>#N/A</v>
      </c>
      <c r="O231" t="e">
        <f ca="1">MATCH($C231,INDIRECT(N231):$C$495,0)+$A231</f>
        <v>#N/A</v>
      </c>
      <c r="P231">
        <f>IF(OR(ISNUMBER(MATCH(C231,$C$1:C230,0))=TRUE,ISNUMBER(MATCH(C231,C232:$C$495,0))=TRUE),1,0)</f>
        <v>1</v>
      </c>
      <c r="Q231">
        <f>IF(OR(ISNUMBER(MATCH(C231,$C$1:C230,0))=TRUE,ISNUMBER(MATCH(C231,C232:$C$460,0))=TRUE),1,0)</f>
        <v>1</v>
      </c>
      <c r="R231">
        <f t="shared" si="26"/>
        <v>0</v>
      </c>
    </row>
    <row r="232" spans="1:18" x14ac:dyDescent="0.25">
      <c r="A232" t="e">
        <f t="shared" si="23"/>
        <v>#REF!</v>
      </c>
      <c r="C232" t="s">
        <v>200</v>
      </c>
      <c r="D232">
        <f>MATCH(C232,[2]NCBI_2012_annotations!$I$1:$I$4519,0)</f>
        <v>3919</v>
      </c>
      <c r="E232" t="str">
        <f>INDEX([2]NCBI_2012_annotations!$A$1:$M$4519,D232,10)</f>
        <v>b4076</v>
      </c>
      <c r="F232">
        <f>MATCH(E232,[1]Data2!$H$1:$H$4320,0)</f>
        <v>2300</v>
      </c>
      <c r="G232">
        <f>INDEX([1]Data2!$A$1:$I$4320,list!F232,1)</f>
        <v>47</v>
      </c>
      <c r="H232" t="str">
        <f>INDEX([1]Data2!$A$1:$I$4320,list!F232,2)</f>
        <v>C</v>
      </c>
      <c r="I232">
        <f>INDEX([1]Data2!$A$1:$I$4320,list!F232,3)</f>
        <v>12</v>
      </c>
      <c r="J232" t="str">
        <f t="shared" si="27"/>
        <v>47 C12</v>
      </c>
      <c r="K232" t="e">
        <f>MATCH(C232,C233:$C$495,0)+2</f>
        <v>#N/A</v>
      </c>
      <c r="L232" t="e">
        <f t="shared" si="24"/>
        <v>#N/A</v>
      </c>
      <c r="M232" t="e">
        <f ca="1">MATCH(C232,INDIRECT(L232):$C$495,0)+A232</f>
        <v>#N/A</v>
      </c>
      <c r="N232" t="e">
        <f t="shared" ca="1" si="25"/>
        <v>#N/A</v>
      </c>
      <c r="O232" t="e">
        <f ca="1">MATCH($C232,INDIRECT(N232):$C$495,0)+$A232</f>
        <v>#N/A</v>
      </c>
      <c r="P232">
        <f>IF(OR(ISNUMBER(MATCH(C232,$C$1:C231,0))=TRUE,ISNUMBER(MATCH(C232,C233:$C$495,0))=TRUE),1,0)</f>
        <v>0</v>
      </c>
      <c r="Q232">
        <f>IF(OR(ISNUMBER(MATCH(C232,$C$1:C231,0))=TRUE,ISNUMBER(MATCH(C232,C233:$C$460,0))=TRUE),1,0)</f>
        <v>0</v>
      </c>
      <c r="R232">
        <f t="shared" si="26"/>
        <v>0</v>
      </c>
    </row>
    <row r="233" spans="1:18" x14ac:dyDescent="0.25">
      <c r="A233" t="e">
        <f t="shared" si="23"/>
        <v>#REF!</v>
      </c>
      <c r="C233" t="s">
        <v>201</v>
      </c>
      <c r="D233">
        <f>MATCH(C233,[2]NCBI_2012_annotations!$I$1:$I$4519,0)</f>
        <v>3920</v>
      </c>
      <c r="E233" t="str">
        <f>INDEX([2]NCBI_2012_annotations!$A$1:$M$4519,D233,10)</f>
        <v>b4077</v>
      </c>
      <c r="F233">
        <f>MATCH(E233,[1]Data2!$H$1:$H$4320,0)</f>
        <v>2693</v>
      </c>
      <c r="G233">
        <f>INDEX([1]Data2!$A$1:$I$4320,list!F233,1)</f>
        <v>57</v>
      </c>
      <c r="H233" t="str">
        <f>INDEX([1]Data2!$A$1:$I$4320,list!F233,2)</f>
        <v>D</v>
      </c>
      <c r="I233">
        <f>INDEX([1]Data2!$A$1:$I$4320,list!F233,3)</f>
        <v>1</v>
      </c>
      <c r="J233" t="str">
        <f t="shared" si="27"/>
        <v>57 D1</v>
      </c>
      <c r="K233" t="e">
        <f>MATCH(C233,C234:$C$495,0)+2</f>
        <v>#N/A</v>
      </c>
      <c r="L233" t="e">
        <f t="shared" si="24"/>
        <v>#N/A</v>
      </c>
      <c r="M233" t="e">
        <f ca="1">MATCH(C233,INDIRECT(L233):$C$495,0)+A233</f>
        <v>#N/A</v>
      </c>
      <c r="N233" t="e">
        <f t="shared" ca="1" si="25"/>
        <v>#N/A</v>
      </c>
      <c r="O233" t="e">
        <f ca="1">MATCH($C233,INDIRECT(N233):$C$495,0)+$A233</f>
        <v>#N/A</v>
      </c>
      <c r="P233">
        <f>IF(OR(ISNUMBER(MATCH(C233,$C$1:C232,0))=TRUE,ISNUMBER(MATCH(C233,C234:$C$495,0))=TRUE),1,0)</f>
        <v>0</v>
      </c>
      <c r="Q233">
        <f>IF(OR(ISNUMBER(MATCH(C233,$C$1:C232,0))=TRUE,ISNUMBER(MATCH(C233,C234:$C$460,0))=TRUE),1,0)</f>
        <v>0</v>
      </c>
      <c r="R233">
        <f t="shared" si="26"/>
        <v>0</v>
      </c>
    </row>
    <row r="234" spans="1:18" x14ac:dyDescent="0.25">
      <c r="A234" t="e">
        <f t="shared" si="23"/>
        <v>#REF!</v>
      </c>
      <c r="C234" t="s">
        <v>202</v>
      </c>
      <c r="D234">
        <f>MATCH(C234,[2]NCBI_2012_annotations!$I$1:$I$4519,0)</f>
        <v>499</v>
      </c>
      <c r="E234" t="str">
        <f>INDEX([2]NCBI_2012_annotations!$A$1:$M$4519,D234,10)</f>
        <v>b0517</v>
      </c>
      <c r="F234">
        <f>MATCH(E234,[1]Data2!$H$1:$H$4320,0)</f>
        <v>1441</v>
      </c>
      <c r="G234">
        <f>INDEX([1]Data2!$A$1:$I$4320,list!F234,1)</f>
        <v>29</v>
      </c>
      <c r="H234" t="str">
        <f>INDEX([1]Data2!$A$1:$I$4320,list!F234,2)</f>
        <v>H</v>
      </c>
      <c r="I234">
        <f>INDEX([1]Data2!$A$1:$I$4320,list!F234,3)</f>
        <v>12</v>
      </c>
      <c r="J234" t="str">
        <f t="shared" si="27"/>
        <v>29 H12</v>
      </c>
      <c r="K234" t="e">
        <f>MATCH(C234,C235:$C$495,0)+2</f>
        <v>#N/A</v>
      </c>
      <c r="L234" t="e">
        <f t="shared" si="24"/>
        <v>#N/A</v>
      </c>
      <c r="M234" t="e">
        <f ca="1">MATCH(C234,INDIRECT(L234):$C$495,0)+A234</f>
        <v>#N/A</v>
      </c>
      <c r="N234" t="e">
        <f t="shared" ca="1" si="25"/>
        <v>#N/A</v>
      </c>
      <c r="O234" t="e">
        <f ca="1">MATCH($C234,INDIRECT(N234):$C$495,0)+$A234</f>
        <v>#N/A</v>
      </c>
      <c r="P234">
        <f>IF(OR(ISNUMBER(MATCH(C234,$C$1:C233,0))=TRUE,ISNUMBER(MATCH(C234,C235:$C$495,0))=TRUE),1,0)</f>
        <v>0</v>
      </c>
      <c r="Q234">
        <f>IF(OR(ISNUMBER(MATCH(C234,$C$1:C233,0))=TRUE,ISNUMBER(MATCH(C234,C235:$C$460,0))=TRUE),1,0)</f>
        <v>0</v>
      </c>
      <c r="R234">
        <f t="shared" si="26"/>
        <v>0</v>
      </c>
    </row>
    <row r="235" spans="1:18" x14ac:dyDescent="0.25">
      <c r="A235" t="e">
        <f t="shared" si="23"/>
        <v>#REF!</v>
      </c>
      <c r="C235" t="s">
        <v>72</v>
      </c>
      <c r="D235">
        <f>MATCH(C235,[2]NCBI_2012_annotations!$I$1:$I$4519,0)</f>
        <v>652</v>
      </c>
      <c r="E235" t="str">
        <f>INDEX([2]NCBI_2012_annotations!$A$1:$M$4519,D235,10)</f>
        <v>b0677</v>
      </c>
      <c r="F235">
        <f>MATCH(E235,[1]Data2!$H$1:$H$4320,0)</f>
        <v>2229</v>
      </c>
      <c r="G235">
        <f>INDEX([1]Data2!$A$1:$I$4320,list!F235,1)</f>
        <v>47</v>
      </c>
      <c r="H235" t="str">
        <f>INDEX([1]Data2!$A$1:$I$4320,list!F235,2)</f>
        <v>D</v>
      </c>
      <c r="I235">
        <f>INDEX([1]Data2!$A$1:$I$4320,list!F235,3)</f>
        <v>3</v>
      </c>
      <c r="J235" t="str">
        <f t="shared" si="27"/>
        <v>47 D3</v>
      </c>
      <c r="K235" t="e">
        <f>MATCH(C235,C236:$C$495,0)+2</f>
        <v>#N/A</v>
      </c>
      <c r="L235" t="e">
        <f t="shared" si="24"/>
        <v>#N/A</v>
      </c>
      <c r="M235" t="e">
        <f ca="1">MATCH(C235,INDIRECT(L235):$C$495,0)+A235</f>
        <v>#N/A</v>
      </c>
      <c r="N235" t="e">
        <f t="shared" ca="1" si="25"/>
        <v>#N/A</v>
      </c>
      <c r="O235" t="e">
        <f ca="1">MATCH($C235,INDIRECT(N235):$C$495,0)+$A235</f>
        <v>#N/A</v>
      </c>
      <c r="P235">
        <f>IF(OR(ISNUMBER(MATCH(C235,$C$1:C234,0))=TRUE,ISNUMBER(MATCH(C235,C236:$C$495,0))=TRUE),1,0)</f>
        <v>1</v>
      </c>
      <c r="Q235">
        <f>IF(OR(ISNUMBER(MATCH(C235,$C$1:C234,0))=TRUE,ISNUMBER(MATCH(C235,C236:$C$460,0))=TRUE),1,0)</f>
        <v>1</v>
      </c>
      <c r="R235">
        <f t="shared" si="26"/>
        <v>0</v>
      </c>
    </row>
    <row r="236" spans="1:18" x14ac:dyDescent="0.25">
      <c r="A236" t="e">
        <f t="shared" si="23"/>
        <v>#REF!</v>
      </c>
      <c r="C236" t="s">
        <v>203</v>
      </c>
      <c r="D236">
        <f>MATCH(C236,[2]NCBI_2012_annotations!$I$1:$I$4519,0)</f>
        <v>2325</v>
      </c>
      <c r="E236" t="str">
        <f>INDEX([2]NCBI_2012_annotations!$A$1:$M$4519,D236,10)</f>
        <v>b2411</v>
      </c>
      <c r="F236" t="e">
        <f>MATCH(E236,[1]Data2!$H$1:$H$4320,0)</f>
        <v>#N/A</v>
      </c>
      <c r="G236" t="e">
        <f>INDEX([1]Data2!$A$1:$I$4320,list!F236,1)</f>
        <v>#N/A</v>
      </c>
      <c r="H236" t="e">
        <f>INDEX([1]Data2!$A$1:$I$4320,list!F236,2)</f>
        <v>#N/A</v>
      </c>
      <c r="I236" t="e">
        <f>INDEX([1]Data2!$A$1:$I$4320,list!F236,3)</f>
        <v>#N/A</v>
      </c>
      <c r="J236" t="e">
        <f t="shared" si="27"/>
        <v>#N/A</v>
      </c>
      <c r="K236" t="e">
        <f>MATCH(C236,C237:$C$495,0)+2</f>
        <v>#N/A</v>
      </c>
      <c r="L236" t="e">
        <f t="shared" si="24"/>
        <v>#N/A</v>
      </c>
      <c r="M236" t="e">
        <f ca="1">MATCH(C236,INDIRECT(L236):$C$495,0)+A236</f>
        <v>#N/A</v>
      </c>
      <c r="N236" t="e">
        <f t="shared" ca="1" si="25"/>
        <v>#N/A</v>
      </c>
      <c r="O236" t="e">
        <f ca="1">MATCH($C236,INDIRECT(N236):$C$495,0)+$A236</f>
        <v>#N/A</v>
      </c>
      <c r="P236">
        <f>IF(OR(ISNUMBER(MATCH(C236,$C$1:C235,0))=TRUE,ISNUMBER(MATCH(C236,C237:$C$495,0))=TRUE),1,0)</f>
        <v>0</v>
      </c>
      <c r="Q236">
        <f>IF(OR(ISNUMBER(MATCH(C236,$C$1:C235,0))=TRUE,ISNUMBER(MATCH(C236,C237:$C$460,0))=TRUE),1,0)</f>
        <v>0</v>
      </c>
      <c r="R236">
        <f t="shared" si="26"/>
        <v>0</v>
      </c>
    </row>
    <row r="237" spans="1:18" x14ac:dyDescent="0.25">
      <c r="A237" t="e">
        <f t="shared" si="23"/>
        <v>#REF!</v>
      </c>
      <c r="C237" t="s">
        <v>204</v>
      </c>
      <c r="D237">
        <f>MATCH(C237,[2]NCBI_2012_annotations!$I$1:$I$4519,0)</f>
        <v>2326</v>
      </c>
      <c r="E237" t="str">
        <f>INDEX([2]NCBI_2012_annotations!$A$1:$M$4519,D237,10)</f>
        <v>b2412</v>
      </c>
      <c r="F237" t="e">
        <f>MATCH(E237,[1]Data2!$H$1:$H$4320,0)</f>
        <v>#N/A</v>
      </c>
      <c r="G237" t="e">
        <f>INDEX([1]Data2!$A$1:$I$4320,list!F237,1)</f>
        <v>#N/A</v>
      </c>
      <c r="H237" t="e">
        <f>INDEX([1]Data2!$A$1:$I$4320,list!F237,2)</f>
        <v>#N/A</v>
      </c>
      <c r="I237" t="e">
        <f>INDEX([1]Data2!$A$1:$I$4320,list!F237,3)</f>
        <v>#N/A</v>
      </c>
      <c r="J237" t="e">
        <f t="shared" si="27"/>
        <v>#N/A</v>
      </c>
      <c r="K237" t="e">
        <f>MATCH(C237,C238:$C$495,0)+2</f>
        <v>#N/A</v>
      </c>
      <c r="L237" t="e">
        <f t="shared" si="24"/>
        <v>#N/A</v>
      </c>
      <c r="M237" t="e">
        <f ca="1">MATCH(C237,INDIRECT(L237):$C$495,0)+A237</f>
        <v>#N/A</v>
      </c>
      <c r="N237" t="e">
        <f t="shared" ca="1" si="25"/>
        <v>#N/A</v>
      </c>
      <c r="O237" t="e">
        <f ca="1">MATCH($C237,INDIRECT(N237):$C$495,0)+$A237</f>
        <v>#N/A</v>
      </c>
      <c r="P237">
        <f>IF(OR(ISNUMBER(MATCH(C237,$C$1:C236,0))=TRUE,ISNUMBER(MATCH(C237,C238:$C$495,0))=TRUE),1,0)</f>
        <v>0</v>
      </c>
      <c r="Q237">
        <f>IF(OR(ISNUMBER(MATCH(C237,$C$1:C236,0))=TRUE,ISNUMBER(MATCH(C237,C238:$C$460,0))=TRUE),1,0)</f>
        <v>0</v>
      </c>
      <c r="R237">
        <f t="shared" si="26"/>
        <v>0</v>
      </c>
    </row>
    <row r="238" spans="1:18" x14ac:dyDescent="0.25">
      <c r="A238" t="e">
        <f t="shared" si="23"/>
        <v>#REF!</v>
      </c>
      <c r="C238" t="s">
        <v>205</v>
      </c>
      <c r="D238">
        <f>MATCH(C238,[2]NCBI_2012_annotations!$I$1:$I$4519,0)</f>
        <v>333</v>
      </c>
      <c r="E238" t="str">
        <f>INDEX([2]NCBI_2012_annotations!$A$1:$M$4519,D238,10)</f>
        <v>b0343</v>
      </c>
      <c r="F238">
        <f>MATCH(E238,[1]Data2!$H$1:$H$4320,0)</f>
        <v>4071</v>
      </c>
      <c r="G238">
        <f>INDEX([1]Data2!$A$1:$I$4320,list!F238,1)</f>
        <v>85</v>
      </c>
      <c r="H238" t="str">
        <f>INDEX([1]Data2!$A$1:$I$4320,list!F238,2)</f>
        <v>G</v>
      </c>
      <c r="I238">
        <f>INDEX([1]Data2!$A$1:$I$4320,list!F238,3)</f>
        <v>5</v>
      </c>
      <c r="J238" t="str">
        <f t="shared" si="27"/>
        <v>85 G5</v>
      </c>
      <c r="K238" t="e">
        <f>MATCH(C238,C239:$C$495,0)+2</f>
        <v>#N/A</v>
      </c>
      <c r="L238" t="e">
        <f t="shared" si="24"/>
        <v>#N/A</v>
      </c>
      <c r="M238" t="e">
        <f ca="1">MATCH(C238,INDIRECT(L238):$C$495,0)+A238</f>
        <v>#N/A</v>
      </c>
      <c r="N238" t="e">
        <f t="shared" ca="1" si="25"/>
        <v>#N/A</v>
      </c>
      <c r="O238" t="e">
        <f ca="1">MATCH($C238,INDIRECT(N238):$C$495,0)+$A238</f>
        <v>#N/A</v>
      </c>
      <c r="P238">
        <f>IF(OR(ISNUMBER(MATCH(C238,$C$1:C237,0))=TRUE,ISNUMBER(MATCH(C238,C239:$C$495,0))=TRUE),1,0)</f>
        <v>0</v>
      </c>
      <c r="Q238">
        <f>IF(OR(ISNUMBER(MATCH(C238,$C$1:C237,0))=TRUE,ISNUMBER(MATCH(C238,C239:$C$460,0))=TRUE),1,0)</f>
        <v>0</v>
      </c>
      <c r="R238">
        <f t="shared" si="26"/>
        <v>0</v>
      </c>
    </row>
    <row r="239" spans="1:18" x14ac:dyDescent="0.25">
      <c r="A239" t="e">
        <f t="shared" si="23"/>
        <v>#REF!</v>
      </c>
      <c r="C239" t="s">
        <v>65</v>
      </c>
      <c r="D239">
        <f>MATCH(C239,[2]NCBI_2012_annotations!$I$1:$I$4519,0)</f>
        <v>651</v>
      </c>
      <c r="E239" t="str">
        <f>INDEX([2]NCBI_2012_annotations!$A$1:$M$4519,D239,10)</f>
        <v>b0676</v>
      </c>
      <c r="F239">
        <f>MATCH(E239,[1]Data2!$H$1:$H$4320,0)</f>
        <v>50</v>
      </c>
      <c r="G239">
        <f>INDEX([1]Data2!$A$1:$I$4320,list!F239,1)</f>
        <v>1</v>
      </c>
      <c r="H239" t="str">
        <f>INDEX([1]Data2!$A$1:$I$4320,list!F239,2)</f>
        <v>A</v>
      </c>
      <c r="I239">
        <f>INDEX([1]Data2!$A$1:$I$4320,list!F239,3)</f>
        <v>7</v>
      </c>
      <c r="J239" t="str">
        <f t="shared" si="27"/>
        <v>1 A7</v>
      </c>
      <c r="K239" t="e">
        <f>MATCH(C239,C240:$C$495,0)+2</f>
        <v>#N/A</v>
      </c>
      <c r="L239" t="e">
        <f t="shared" si="24"/>
        <v>#N/A</v>
      </c>
      <c r="M239" t="e">
        <f ca="1">MATCH(C239,INDIRECT(L239):$C$495,0)+A239</f>
        <v>#N/A</v>
      </c>
      <c r="N239" t="e">
        <f t="shared" ca="1" si="25"/>
        <v>#N/A</v>
      </c>
      <c r="O239" t="e">
        <f ca="1">MATCH($C239,INDIRECT(N239):$C$495,0)+$A239</f>
        <v>#N/A</v>
      </c>
      <c r="P239">
        <f>IF(OR(ISNUMBER(MATCH(C239,$C$1:C238,0))=TRUE,ISNUMBER(MATCH(C239,C240:$C$495,0))=TRUE),1,0)</f>
        <v>1</v>
      </c>
      <c r="Q239">
        <f>IF(OR(ISNUMBER(MATCH(C239,$C$1:C238,0))=TRUE,ISNUMBER(MATCH(C239,C240:$C$460,0))=TRUE),1,0)</f>
        <v>1</v>
      </c>
      <c r="R239">
        <f t="shared" si="26"/>
        <v>0</v>
      </c>
    </row>
    <row r="240" spans="1:18" x14ac:dyDescent="0.25">
      <c r="A240" t="e">
        <f t="shared" si="23"/>
        <v>#REF!</v>
      </c>
      <c r="C240" t="s">
        <v>206</v>
      </c>
      <c r="D240">
        <f>MATCH(C240,[2]NCBI_2012_annotations!$I$1:$I$4519,0)</f>
        <v>1403</v>
      </c>
      <c r="E240" t="str">
        <f>INDEX([2]NCBI_2012_annotations!$A$1:$M$4519,D240,10)</f>
        <v>b1457</v>
      </c>
      <c r="F240">
        <f>MATCH(E240,[1]Data2!$H$1:$H$4320,0)</f>
        <v>672</v>
      </c>
      <c r="G240">
        <f>INDEX([1]Data2!$A$1:$I$4320,list!F240,1)</f>
        <v>13</v>
      </c>
      <c r="H240" t="str">
        <f>INDEX([1]Data2!$A$1:$I$4320,list!F240,2)</f>
        <v>G</v>
      </c>
      <c r="I240">
        <f>INDEX([1]Data2!$A$1:$I$4320,list!F240,3)</f>
        <v>12</v>
      </c>
      <c r="J240" t="str">
        <f t="shared" si="27"/>
        <v>13 G12</v>
      </c>
      <c r="K240" t="e">
        <f>MATCH(C240,C241:$C$495,0)+2</f>
        <v>#N/A</v>
      </c>
      <c r="L240" t="e">
        <f t="shared" si="24"/>
        <v>#N/A</v>
      </c>
      <c r="M240" t="e">
        <f ca="1">MATCH(C240,INDIRECT(L240):$C$495,0)+A240</f>
        <v>#N/A</v>
      </c>
      <c r="N240" t="e">
        <f t="shared" ca="1" si="25"/>
        <v>#N/A</v>
      </c>
      <c r="O240" t="e">
        <f ca="1">MATCH($C240,INDIRECT(N240):$C$495,0)+$A240</f>
        <v>#N/A</v>
      </c>
      <c r="P240">
        <f>IF(OR(ISNUMBER(MATCH(C240,$C$1:C239,0))=TRUE,ISNUMBER(MATCH(C240,C241:$C$495,0))=TRUE),1,0)</f>
        <v>0</v>
      </c>
      <c r="Q240">
        <f>IF(OR(ISNUMBER(MATCH(C240,$C$1:C239,0))=TRUE,ISNUMBER(MATCH(C240,C241:$C$460,0))=TRUE),1,0)</f>
        <v>0</v>
      </c>
      <c r="R240">
        <f t="shared" si="26"/>
        <v>0</v>
      </c>
    </row>
    <row r="241" spans="1:18" x14ac:dyDescent="0.25">
      <c r="A241" t="e">
        <f t="shared" si="23"/>
        <v>#REF!</v>
      </c>
      <c r="C241" t="s">
        <v>207</v>
      </c>
      <c r="D241">
        <f>MATCH(C241,[2]NCBI_2012_annotations!$I$1:$I$4519,0)</f>
        <v>2407</v>
      </c>
      <c r="E241" t="str">
        <f>INDEX([2]NCBI_2012_annotations!$A$1:$M$4519,D241,10)</f>
        <v>b2493</v>
      </c>
      <c r="F241">
        <f>MATCH(E241,[1]Data2!$H$1:$H$4320,0)</f>
        <v>2759</v>
      </c>
      <c r="G241">
        <f>INDEX([1]Data2!$A$1:$I$4320,list!F241,1)</f>
        <v>57</v>
      </c>
      <c r="H241" t="str">
        <f>INDEX([1]Data2!$A$1:$I$4320,list!F241,2)</f>
        <v>F</v>
      </c>
      <c r="I241">
        <f>INDEX([1]Data2!$A$1:$I$4320,list!F241,3)</f>
        <v>9</v>
      </c>
      <c r="J241" t="str">
        <f t="shared" si="27"/>
        <v>57 F9</v>
      </c>
      <c r="K241" t="e">
        <f>MATCH(C241,C242:$C$495,0)+2</f>
        <v>#N/A</v>
      </c>
      <c r="L241" t="e">
        <f t="shared" si="24"/>
        <v>#N/A</v>
      </c>
      <c r="M241" t="e">
        <f ca="1">MATCH(C241,INDIRECT(L241):$C$495,0)+A241</f>
        <v>#N/A</v>
      </c>
      <c r="N241" t="e">
        <f t="shared" ca="1" si="25"/>
        <v>#N/A</v>
      </c>
      <c r="O241" t="e">
        <f ca="1">MATCH($C241,INDIRECT(N241):$C$495,0)+$A241</f>
        <v>#N/A</v>
      </c>
      <c r="P241">
        <f>IF(OR(ISNUMBER(MATCH(C241,$C$1:C240,0))=TRUE,ISNUMBER(MATCH(C241,C242:$C$495,0))=TRUE),1,0)</f>
        <v>0</v>
      </c>
      <c r="Q241">
        <f>IF(OR(ISNUMBER(MATCH(C241,$C$1:C240,0))=TRUE,ISNUMBER(MATCH(C241,C242:$C$460,0))=TRUE),1,0)</f>
        <v>0</v>
      </c>
      <c r="R241">
        <f t="shared" si="26"/>
        <v>0</v>
      </c>
    </row>
    <row r="242" spans="1:18" x14ac:dyDescent="0.25">
      <c r="A242" t="e">
        <f t="shared" si="23"/>
        <v>#REF!</v>
      </c>
      <c r="C242" t="s">
        <v>208</v>
      </c>
      <c r="D242">
        <f>MATCH(C242,[2]NCBI_2012_annotations!$I$1:$I$4519,0)</f>
        <v>208</v>
      </c>
      <c r="E242" t="str">
        <f>INDEX([2]NCBI_2012_annotations!$A$1:$M$4519,D242,10)</f>
        <v>b0211</v>
      </c>
      <c r="F242">
        <f>MATCH(E242,[1]Data2!$H$1:$H$4320,0)</f>
        <v>3200</v>
      </c>
      <c r="G242">
        <f>INDEX([1]Data2!$A$1:$I$4320,list!F242,1)</f>
        <v>67</v>
      </c>
      <c r="H242" t="str">
        <f>INDEX([1]Data2!$A$1:$I$4320,list!F242,2)</f>
        <v>G</v>
      </c>
      <c r="I242">
        <f>INDEX([1]Data2!$A$1:$I$4320,list!F242,3)</f>
        <v>4</v>
      </c>
      <c r="J242" t="str">
        <f t="shared" si="27"/>
        <v>67 G4</v>
      </c>
      <c r="K242" t="e">
        <f>MATCH(C242,C243:$C$495,0)+2</f>
        <v>#N/A</v>
      </c>
      <c r="L242" t="e">
        <f t="shared" si="24"/>
        <v>#N/A</v>
      </c>
      <c r="M242" t="e">
        <f ca="1">MATCH(C242,INDIRECT(L242):$C$495,0)+A242</f>
        <v>#N/A</v>
      </c>
      <c r="N242" t="e">
        <f t="shared" ca="1" si="25"/>
        <v>#N/A</v>
      </c>
      <c r="O242" t="e">
        <f ca="1">MATCH($C242,INDIRECT(N242):$C$495,0)+$A242</f>
        <v>#N/A</v>
      </c>
      <c r="P242">
        <f>IF(OR(ISNUMBER(MATCH(C242,$C$1:C241,0))=TRUE,ISNUMBER(MATCH(C242,C243:$C$495,0))=TRUE),1,0)</f>
        <v>0</v>
      </c>
      <c r="Q242">
        <f>IF(OR(ISNUMBER(MATCH(C242,$C$1:C241,0))=TRUE,ISNUMBER(MATCH(C242,C243:$C$460,0))=TRUE),1,0)</f>
        <v>0</v>
      </c>
      <c r="R242">
        <f t="shared" si="26"/>
        <v>0</v>
      </c>
    </row>
    <row r="243" spans="1:18" x14ac:dyDescent="0.25">
      <c r="A243" t="e">
        <f t="shared" si="23"/>
        <v>#REF!</v>
      </c>
      <c r="C243" t="s">
        <v>159</v>
      </c>
      <c r="D243">
        <f>MATCH(C243,[2]NCBI_2012_annotations!$I$1:$I$4519,0)</f>
        <v>1737</v>
      </c>
      <c r="E243" t="str">
        <f>INDEX([2]NCBI_2012_annotations!$A$1:$M$4519,D243,10)</f>
        <v>b1797</v>
      </c>
      <c r="F243">
        <f>MATCH(E243,[1]Data2!$H$1:$H$4320,0)</f>
        <v>553</v>
      </c>
      <c r="G243">
        <f>INDEX([1]Data2!$A$1:$I$4320,list!F243,1)</f>
        <v>11</v>
      </c>
      <c r="H243" t="str">
        <f>INDEX([1]Data2!$A$1:$I$4320,list!F243,2)</f>
        <v>H</v>
      </c>
      <c r="I243">
        <f>INDEX([1]Data2!$A$1:$I$4320,list!F243,3)</f>
        <v>9</v>
      </c>
      <c r="J243" t="str">
        <f t="shared" si="27"/>
        <v>11 H9</v>
      </c>
      <c r="K243">
        <f>MATCH(C243,C244:$C$495,0)+2</f>
        <v>134</v>
      </c>
      <c r="L243" t="str">
        <f t="shared" si="24"/>
        <v>C135</v>
      </c>
      <c r="M243" t="e">
        <f ca="1">MATCH(C243,INDIRECT(L243):$C$495,0)+A243</f>
        <v>#REF!</v>
      </c>
      <c r="N243" t="e">
        <f t="shared" ca="1" si="25"/>
        <v>#REF!</v>
      </c>
      <c r="O243" t="e">
        <f ca="1">MATCH($C243,INDIRECT(N243):$C$495,0)+$A243</f>
        <v>#REF!</v>
      </c>
      <c r="P243">
        <f>IF(OR(ISNUMBER(MATCH(C243,$C$1:C242,0))=TRUE,ISNUMBER(MATCH(C243,C244:$C$495,0))=TRUE),1,0)</f>
        <v>1</v>
      </c>
      <c r="Q243">
        <f>IF(OR(ISNUMBER(MATCH(C243,$C$1:C242,0))=TRUE,ISNUMBER(MATCH(C243,C244:$C$460,0))=TRUE),1,0)</f>
        <v>1</v>
      </c>
      <c r="R243">
        <f t="shared" si="26"/>
        <v>0</v>
      </c>
    </row>
    <row r="244" spans="1:18" x14ac:dyDescent="0.25">
      <c r="A244" t="e">
        <f t="shared" si="23"/>
        <v>#REF!</v>
      </c>
      <c r="C244" t="s">
        <v>209</v>
      </c>
      <c r="D244">
        <f>MATCH(C244,[2]NCBI_2012_annotations!$I$1:$I$4519,0)</f>
        <v>4476</v>
      </c>
      <c r="E244" t="str">
        <f>INDEX([2]NCBI_2012_annotations!$A$1:$M$4519,D244,10)</f>
        <v>b4660</v>
      </c>
      <c r="F244" t="e">
        <f>MATCH(E244,[1]Data2!$H$1:$H$4320,0)</f>
        <v>#N/A</v>
      </c>
      <c r="G244" t="e">
        <f>INDEX([1]Data2!$A$1:$I$4320,list!F244,1)</f>
        <v>#N/A</v>
      </c>
      <c r="H244" t="e">
        <f>INDEX([1]Data2!$A$1:$I$4320,list!F244,2)</f>
        <v>#N/A</v>
      </c>
      <c r="I244" t="e">
        <f>INDEX([1]Data2!$A$1:$I$4320,list!F244,3)</f>
        <v>#N/A</v>
      </c>
      <c r="J244" t="e">
        <f t="shared" si="27"/>
        <v>#N/A</v>
      </c>
      <c r="K244" t="e">
        <f>MATCH(C244,C245:$C$495,0)+2</f>
        <v>#N/A</v>
      </c>
      <c r="L244" t="e">
        <f t="shared" si="24"/>
        <v>#N/A</v>
      </c>
      <c r="M244" t="e">
        <f ca="1">MATCH(C244,INDIRECT(L244):$C$495,0)+A244</f>
        <v>#N/A</v>
      </c>
      <c r="N244" t="e">
        <f t="shared" ca="1" si="25"/>
        <v>#N/A</v>
      </c>
      <c r="O244" t="e">
        <f ca="1">MATCH($C244,INDIRECT(N244):$C$495,0)+$A244</f>
        <v>#N/A</v>
      </c>
      <c r="P244">
        <f>IF(OR(ISNUMBER(MATCH(C244,$C$1:C243,0))=TRUE,ISNUMBER(MATCH(C244,C245:$C$495,0))=TRUE),1,0)</f>
        <v>0</v>
      </c>
      <c r="Q244">
        <f>IF(OR(ISNUMBER(MATCH(C244,$C$1:C243,0))=TRUE,ISNUMBER(MATCH(C244,C245:$C$460,0))=TRUE),1,0)</f>
        <v>0</v>
      </c>
      <c r="R244">
        <f t="shared" si="26"/>
        <v>0</v>
      </c>
    </row>
    <row r="245" spans="1:18" x14ac:dyDescent="0.25">
      <c r="A245" t="e">
        <f t="shared" si="23"/>
        <v>#REF!</v>
      </c>
      <c r="C245" t="s">
        <v>50</v>
      </c>
      <c r="D245">
        <f>MATCH(C245,[2]NCBI_2012_annotations!$I$1:$I$4519,0)</f>
        <v>1594</v>
      </c>
      <c r="E245" t="str">
        <f>INDEX([2]NCBI_2012_annotations!$A$1:$M$4519,D245,10)</f>
        <v>b1652</v>
      </c>
      <c r="F245">
        <f>MATCH(E245,[1]Data2!$H$1:$H$4320,0)</f>
        <v>223</v>
      </c>
      <c r="G245">
        <f>INDEX([1]Data2!$A$1:$I$4320,list!F245,1)</f>
        <v>5</v>
      </c>
      <c r="H245" t="str">
        <f>INDEX([1]Data2!$A$1:$I$4320,list!F245,2)</f>
        <v>F</v>
      </c>
      <c r="I245">
        <f>INDEX([1]Data2!$A$1:$I$4320,list!F245,3)</f>
        <v>4</v>
      </c>
      <c r="J245" t="str">
        <f t="shared" si="27"/>
        <v>5 F4</v>
      </c>
      <c r="K245" t="e">
        <f>MATCH(C245,C246:$C$495,0)+2</f>
        <v>#N/A</v>
      </c>
      <c r="L245" t="e">
        <f t="shared" si="24"/>
        <v>#N/A</v>
      </c>
      <c r="M245" t="e">
        <f ca="1">MATCH(C245,INDIRECT(L245):$C$495,0)+A245</f>
        <v>#N/A</v>
      </c>
      <c r="N245" t="e">
        <f t="shared" ca="1" si="25"/>
        <v>#N/A</v>
      </c>
      <c r="O245" t="e">
        <f ca="1">MATCH($C245,INDIRECT(N245):$C$495,0)+$A245</f>
        <v>#N/A</v>
      </c>
      <c r="P245">
        <f>IF(OR(ISNUMBER(MATCH(C245,$C$1:C244,0))=TRUE,ISNUMBER(MATCH(C245,C246:$C$495,0))=TRUE),1,0)</f>
        <v>1</v>
      </c>
      <c r="Q245">
        <f>IF(OR(ISNUMBER(MATCH(C245,$C$1:C244,0))=TRUE,ISNUMBER(MATCH(C245,C246:$C$460,0))=TRUE),1,0)</f>
        <v>1</v>
      </c>
      <c r="R245">
        <f t="shared" si="26"/>
        <v>0</v>
      </c>
    </row>
    <row r="246" spans="1:18" x14ac:dyDescent="0.25">
      <c r="A246" t="e">
        <f t="shared" si="23"/>
        <v>#REF!</v>
      </c>
      <c r="C246" t="s">
        <v>210</v>
      </c>
      <c r="D246">
        <f>MATCH(C246,[2]NCBI_2012_annotations!$I$1:$I$4519,0)</f>
        <v>2459</v>
      </c>
      <c r="E246" t="str">
        <f>INDEX([2]NCBI_2012_annotations!$A$1:$M$4519,D246,10)</f>
        <v>b2545</v>
      </c>
      <c r="F246">
        <f>MATCH(E246,[1]Data2!$H$1:$H$4320,0)</f>
        <v>4209</v>
      </c>
      <c r="G246">
        <f>INDEX([1]Data2!$A$1:$I$4320,list!F246,1)</f>
        <v>87</v>
      </c>
      <c r="H246" t="str">
        <f>INDEX([1]Data2!$A$1:$I$4320,list!F246,2)</f>
        <v>A</v>
      </c>
      <c r="I246">
        <f>INDEX([1]Data2!$A$1:$I$4320,list!F246,3)</f>
        <v>11</v>
      </c>
      <c r="J246" t="str">
        <f t="shared" si="27"/>
        <v>87 A11</v>
      </c>
      <c r="K246" t="e">
        <f>MATCH(C246,C247:$C$495,0)+2</f>
        <v>#N/A</v>
      </c>
      <c r="L246" t="e">
        <f t="shared" si="24"/>
        <v>#N/A</v>
      </c>
      <c r="M246" t="e">
        <f ca="1">MATCH(C246,INDIRECT(L246):$C$495,0)+A246</f>
        <v>#N/A</v>
      </c>
      <c r="N246" t="e">
        <f t="shared" ca="1" si="25"/>
        <v>#N/A</v>
      </c>
      <c r="O246" t="e">
        <f ca="1">MATCH($C246,INDIRECT(N246):$C$495,0)+$A246</f>
        <v>#N/A</v>
      </c>
      <c r="P246">
        <f>IF(OR(ISNUMBER(MATCH(C246,$C$1:C245,0))=TRUE,ISNUMBER(MATCH(C246,C247:$C$495,0))=TRUE),1,0)</f>
        <v>0</v>
      </c>
      <c r="Q246">
        <f>IF(OR(ISNUMBER(MATCH(C246,$C$1:C245,0))=TRUE,ISNUMBER(MATCH(C246,C247:$C$460,0))=TRUE),1,0)</f>
        <v>0</v>
      </c>
      <c r="R246">
        <f t="shared" si="26"/>
        <v>0</v>
      </c>
    </row>
    <row r="247" spans="1:18" x14ac:dyDescent="0.25">
      <c r="A247" t="e">
        <f t="shared" si="23"/>
        <v>#REF!</v>
      </c>
      <c r="C247" t="s">
        <v>174</v>
      </c>
      <c r="D247">
        <f>MATCH(C247,[2]NCBI_2012_annotations!$I$1:$I$4519,0)</f>
        <v>2471</v>
      </c>
      <c r="E247" t="str">
        <f>INDEX([2]NCBI_2012_annotations!$A$1:$M$4519,D247,10)</f>
        <v>b2557</v>
      </c>
      <c r="F247">
        <f>MATCH(E247,[1]Data2!$H$1:$H$4320,0)</f>
        <v>2529</v>
      </c>
      <c r="G247">
        <f>INDEX([1]Data2!$A$1:$I$4320,list!F247,1)</f>
        <v>53</v>
      </c>
      <c r="H247" t="str">
        <f>INDEX([1]Data2!$A$1:$I$4320,list!F247,2)</f>
        <v>H</v>
      </c>
      <c r="I247">
        <f>INDEX([1]Data2!$A$1:$I$4320,list!F247,3)</f>
        <v>4</v>
      </c>
      <c r="J247" t="str">
        <f t="shared" si="27"/>
        <v>53 H4</v>
      </c>
      <c r="K247" t="e">
        <f>MATCH(C247,C248:$C$495,0)+2</f>
        <v>#N/A</v>
      </c>
      <c r="L247" t="e">
        <f t="shared" si="24"/>
        <v>#N/A</v>
      </c>
      <c r="M247" t="e">
        <f ca="1">MATCH(C247,INDIRECT(L247):$C$495,0)+A247</f>
        <v>#N/A</v>
      </c>
      <c r="N247" t="e">
        <f t="shared" ca="1" si="25"/>
        <v>#N/A</v>
      </c>
      <c r="O247" t="e">
        <f ca="1">MATCH($C247,INDIRECT(N247):$C$495,0)+$A247</f>
        <v>#N/A</v>
      </c>
      <c r="P247">
        <f>IF(OR(ISNUMBER(MATCH(C247,$C$1:C246,0))=TRUE,ISNUMBER(MATCH(C247,C248:$C$495,0))=TRUE),1,0)</f>
        <v>1</v>
      </c>
      <c r="Q247">
        <f>IF(OR(ISNUMBER(MATCH(C247,$C$1:C246,0))=TRUE,ISNUMBER(MATCH(C247,C248:$C$460,0))=TRUE),1,0)</f>
        <v>1</v>
      </c>
      <c r="R247">
        <f t="shared" si="26"/>
        <v>0</v>
      </c>
    </row>
    <row r="248" spans="1:18" x14ac:dyDescent="0.25">
      <c r="A248" t="e">
        <f t="shared" si="23"/>
        <v>#REF!</v>
      </c>
      <c r="C248" t="s">
        <v>211</v>
      </c>
      <c r="D248">
        <f>MATCH(C248,[2]NCBI_2012_annotations!$I$1:$I$4519,0)</f>
        <v>2478</v>
      </c>
      <c r="E248" t="str">
        <f>INDEX([2]NCBI_2012_annotations!$A$1:$M$4519,D248,10)</f>
        <v>b2564</v>
      </c>
      <c r="F248">
        <f>MATCH(E248,[1]Data2!$H$1:$H$4320,0)</f>
        <v>2065</v>
      </c>
      <c r="G248">
        <f>INDEX([1]Data2!$A$1:$I$4320,list!F248,1)</f>
        <v>43</v>
      </c>
      <c r="H248" t="str">
        <f>INDEX([1]Data2!$A$1:$I$4320,list!F248,2)</f>
        <v>H</v>
      </c>
      <c r="I248">
        <f>INDEX([1]Data2!$A$1:$I$4320,list!F248,3)</f>
        <v>6</v>
      </c>
      <c r="J248" t="str">
        <f t="shared" si="27"/>
        <v>43 H6</v>
      </c>
      <c r="K248" t="e">
        <f>MATCH(C248,C249:$C$495,0)+2</f>
        <v>#N/A</v>
      </c>
      <c r="L248" t="e">
        <f t="shared" si="24"/>
        <v>#N/A</v>
      </c>
      <c r="M248" t="e">
        <f ca="1">MATCH(C248,INDIRECT(L248):$C$495,0)+A248</f>
        <v>#N/A</v>
      </c>
      <c r="N248" t="e">
        <f t="shared" ca="1" si="25"/>
        <v>#N/A</v>
      </c>
      <c r="O248" t="e">
        <f ca="1">MATCH($C248,INDIRECT(N248):$C$495,0)+$A248</f>
        <v>#N/A</v>
      </c>
      <c r="P248">
        <f>IF(OR(ISNUMBER(MATCH(C248,$C$1:C247,0))=TRUE,ISNUMBER(MATCH(C248,C249:$C$495,0))=TRUE),1,0)</f>
        <v>0</v>
      </c>
      <c r="Q248">
        <f>IF(OR(ISNUMBER(MATCH(C248,$C$1:C247,0))=TRUE,ISNUMBER(MATCH(C248,C249:$C$460,0))=TRUE),1,0)</f>
        <v>0</v>
      </c>
      <c r="R248">
        <f t="shared" si="26"/>
        <v>0</v>
      </c>
    </row>
    <row r="249" spans="1:18" x14ac:dyDescent="0.25">
      <c r="A249" t="e">
        <f t="shared" si="23"/>
        <v>#REF!</v>
      </c>
      <c r="C249" t="s">
        <v>212</v>
      </c>
      <c r="D249">
        <f>MATCH(C249,[2]NCBI_2012_annotations!$I$1:$I$4519,0)</f>
        <v>2490</v>
      </c>
      <c r="E249" t="str">
        <f>INDEX([2]NCBI_2012_annotations!$A$1:$M$4519,D249,10)</f>
        <v>b2576</v>
      </c>
      <c r="F249">
        <f>MATCH(E249,[1]Data2!$H$1:$H$4320,0)</f>
        <v>360</v>
      </c>
      <c r="G249">
        <f>INDEX([1]Data2!$A$1:$I$4320,list!F249,1)</f>
        <v>7</v>
      </c>
      <c r="H249" t="str">
        <f>INDEX([1]Data2!$A$1:$I$4320,list!F249,2)</f>
        <v>G</v>
      </c>
      <c r="I249">
        <f>INDEX([1]Data2!$A$1:$I$4320,list!F249,3)</f>
        <v>9</v>
      </c>
      <c r="J249" t="str">
        <f t="shared" si="27"/>
        <v>7 G9</v>
      </c>
      <c r="K249" t="e">
        <f>MATCH(C249,C250:$C$495,0)+2</f>
        <v>#N/A</v>
      </c>
      <c r="L249" t="e">
        <f t="shared" si="24"/>
        <v>#N/A</v>
      </c>
      <c r="M249" t="e">
        <f ca="1">MATCH(C249,INDIRECT(L249):$C$495,0)+A249</f>
        <v>#N/A</v>
      </c>
      <c r="N249" t="e">
        <f t="shared" ca="1" si="25"/>
        <v>#N/A</v>
      </c>
      <c r="O249" t="e">
        <f ca="1">MATCH($C249,INDIRECT(N249):$C$495,0)+$A249</f>
        <v>#N/A</v>
      </c>
      <c r="P249">
        <f>IF(OR(ISNUMBER(MATCH(C249,$C$1:C248,0))=TRUE,ISNUMBER(MATCH(C249,C250:$C$495,0))=TRUE),1,0)</f>
        <v>0</v>
      </c>
      <c r="Q249">
        <f>IF(OR(ISNUMBER(MATCH(C249,$C$1:C248,0))=TRUE,ISNUMBER(MATCH(C249,C250:$C$460,0))=TRUE),1,0)</f>
        <v>0</v>
      </c>
      <c r="R249">
        <f t="shared" si="26"/>
        <v>0</v>
      </c>
    </row>
    <row r="250" spans="1:18" x14ac:dyDescent="0.25">
      <c r="A250" t="e">
        <f t="shared" si="23"/>
        <v>#REF!</v>
      </c>
      <c r="C250" t="s">
        <v>213</v>
      </c>
      <c r="D250">
        <f>MATCH(C250,[2]NCBI_2012_annotations!$I$1:$I$4519,0)</f>
        <v>3284</v>
      </c>
      <c r="E250" t="str">
        <f>INDEX([2]NCBI_2012_annotations!$A$1:$M$4519,D250,10)</f>
        <v>b3416</v>
      </c>
      <c r="F250">
        <f>MATCH(E250,[1]Data2!$H$1:$H$4320,0)</f>
        <v>2478</v>
      </c>
      <c r="G250">
        <f>INDEX([1]Data2!$A$1:$I$4320,list!F250,1)</f>
        <v>51</v>
      </c>
      <c r="H250" t="str">
        <f>INDEX([1]Data2!$A$1:$I$4320,list!F250,2)</f>
        <v>E</v>
      </c>
      <c r="I250">
        <f>INDEX([1]Data2!$A$1:$I$4320,list!F250,3)</f>
        <v>10</v>
      </c>
      <c r="J250" t="str">
        <f t="shared" si="27"/>
        <v>51 E10</v>
      </c>
      <c r="K250" t="e">
        <f>MATCH(C250,C251:$C$495,0)+2</f>
        <v>#N/A</v>
      </c>
      <c r="L250" t="e">
        <f t="shared" si="24"/>
        <v>#N/A</v>
      </c>
      <c r="M250" t="e">
        <f ca="1">MATCH(C250,INDIRECT(L250):$C$495,0)+A250</f>
        <v>#N/A</v>
      </c>
      <c r="N250" t="e">
        <f t="shared" ca="1" si="25"/>
        <v>#N/A</v>
      </c>
      <c r="O250" t="e">
        <f ca="1">MATCH($C250,INDIRECT(N250):$C$495,0)+$A250</f>
        <v>#N/A</v>
      </c>
      <c r="P250">
        <f>IF(OR(ISNUMBER(MATCH(C250,$C$1:C249,0))=TRUE,ISNUMBER(MATCH(C250,C251:$C$495,0))=TRUE),1,0)</f>
        <v>0</v>
      </c>
      <c r="Q250">
        <f>IF(OR(ISNUMBER(MATCH(C250,$C$1:C249,0))=TRUE,ISNUMBER(MATCH(C250,C251:$C$460,0))=TRUE),1,0)</f>
        <v>0</v>
      </c>
      <c r="R250">
        <f t="shared" si="26"/>
        <v>0</v>
      </c>
    </row>
    <row r="251" spans="1:18" x14ac:dyDescent="0.25">
      <c r="A251" t="e">
        <f t="shared" si="23"/>
        <v>#REF!</v>
      </c>
      <c r="C251" t="s">
        <v>214</v>
      </c>
      <c r="D251">
        <f>MATCH(C251,[2]NCBI_2012_annotations!$I$1:$I$4519,0)</f>
        <v>3785</v>
      </c>
      <c r="E251" t="str">
        <f>INDEX([2]NCBI_2012_annotations!$A$1:$M$4519,D251,10)</f>
        <v>b3940</v>
      </c>
      <c r="F251">
        <f>MATCH(E251,[1]Data2!$H$1:$H$4320,0)</f>
        <v>3051</v>
      </c>
      <c r="G251">
        <f>INDEX([1]Data2!$A$1:$I$4320,list!F251,1)</f>
        <v>63</v>
      </c>
      <c r="H251" t="str">
        <f>INDEX([1]Data2!$A$1:$I$4320,list!F251,2)</f>
        <v>B</v>
      </c>
      <c r="I251">
        <f>INDEX([1]Data2!$A$1:$I$4320,list!F251,3)</f>
        <v>10</v>
      </c>
      <c r="J251" t="str">
        <f t="shared" si="27"/>
        <v>63 B10</v>
      </c>
      <c r="K251" t="e">
        <f>MATCH(C251,C252:$C$495,0)+2</f>
        <v>#N/A</v>
      </c>
      <c r="L251" t="e">
        <f t="shared" si="24"/>
        <v>#N/A</v>
      </c>
      <c r="M251" t="e">
        <f ca="1">MATCH(C251,INDIRECT(L251):$C$495,0)+A251</f>
        <v>#N/A</v>
      </c>
      <c r="N251" t="e">
        <f t="shared" ca="1" si="25"/>
        <v>#N/A</v>
      </c>
      <c r="O251" t="e">
        <f ca="1">MATCH($C251,INDIRECT(N251):$C$495,0)+$A251</f>
        <v>#N/A</v>
      </c>
      <c r="P251">
        <f>IF(OR(ISNUMBER(MATCH(C251,$C$1:C250,0))=TRUE,ISNUMBER(MATCH(C251,C252:$C$495,0))=TRUE),1,0)</f>
        <v>0</v>
      </c>
      <c r="Q251">
        <f>IF(OR(ISNUMBER(MATCH(C251,$C$1:C250,0))=TRUE,ISNUMBER(MATCH(C251,C252:$C$460,0))=TRUE),1,0)</f>
        <v>0</v>
      </c>
      <c r="R251">
        <f t="shared" si="26"/>
        <v>0</v>
      </c>
    </row>
    <row r="252" spans="1:18" x14ac:dyDescent="0.25">
      <c r="A252" t="e">
        <f t="shared" si="23"/>
        <v>#REF!</v>
      </c>
      <c r="C252" t="s">
        <v>215</v>
      </c>
      <c r="D252">
        <f>MATCH(C252,[2]NCBI_2012_annotations!$I$1:$I$4519,0)</f>
        <v>1771</v>
      </c>
      <c r="E252" t="str">
        <f>INDEX([2]NCBI_2012_annotations!$A$1:$M$4519,D252,10)</f>
        <v>b1831</v>
      </c>
      <c r="F252">
        <f>MATCH(E252,[1]Data2!$H$1:$H$4320,0)</f>
        <v>3687</v>
      </c>
      <c r="G252">
        <f>INDEX([1]Data2!$A$1:$I$4320,list!F252,1)</f>
        <v>77</v>
      </c>
      <c r="H252" t="str">
        <f>INDEX([1]Data2!$A$1:$I$4320,list!F252,2)</f>
        <v>F</v>
      </c>
      <c r="I252">
        <f>INDEX([1]Data2!$A$1:$I$4320,list!F252,3)</f>
        <v>5</v>
      </c>
      <c r="J252" t="str">
        <f t="shared" si="27"/>
        <v>77 F5</v>
      </c>
      <c r="K252">
        <f>MATCH(C252,C253:$C$495,0)+2</f>
        <v>81</v>
      </c>
      <c r="L252" t="str">
        <f t="shared" si="24"/>
        <v>C82</v>
      </c>
      <c r="M252" t="e">
        <f ca="1">MATCH(C252,INDIRECT(L252):$C$495,0)+A252</f>
        <v>#REF!</v>
      </c>
      <c r="N252" t="e">
        <f t="shared" ca="1" si="25"/>
        <v>#REF!</v>
      </c>
      <c r="O252" t="e">
        <f ca="1">MATCH($C252,INDIRECT(N252):$C$495,0)+$A252</f>
        <v>#REF!</v>
      </c>
      <c r="P252">
        <f>IF(OR(ISNUMBER(MATCH(C252,$C$1:C251,0))=TRUE,ISNUMBER(MATCH(C252,C253:$C$495,0))=TRUE),1,0)</f>
        <v>1</v>
      </c>
      <c r="Q252">
        <f>IF(OR(ISNUMBER(MATCH(C252,$C$1:C251,0))=TRUE,ISNUMBER(MATCH(C252,C253:$C$460,0))=TRUE),1,0)</f>
        <v>1</v>
      </c>
      <c r="R252">
        <f t="shared" si="26"/>
        <v>0</v>
      </c>
    </row>
    <row r="253" spans="1:18" x14ac:dyDescent="0.25">
      <c r="A253" t="e">
        <f t="shared" si="23"/>
        <v>#REF!</v>
      </c>
      <c r="C253" t="s">
        <v>36</v>
      </c>
      <c r="D253">
        <f>MATCH(C253,[2]NCBI_2012_annotations!$I$1:$I$4519,0)</f>
        <v>3514</v>
      </c>
      <c r="E253" t="str">
        <f>INDEX([2]NCBI_2012_annotations!$A$1:$M$4519,D253,10)</f>
        <v>b3650</v>
      </c>
      <c r="F253" t="e">
        <f>MATCH(E253,[1]Data2!$H$1:$H$4320,0)</f>
        <v>#N/A</v>
      </c>
      <c r="G253" t="e">
        <f>INDEX([1]Data2!$A$1:$I$4320,list!F253,1)</f>
        <v>#N/A</v>
      </c>
      <c r="H253" t="e">
        <f>INDEX([1]Data2!$A$1:$I$4320,list!F253,2)</f>
        <v>#N/A</v>
      </c>
      <c r="I253" t="e">
        <f>INDEX([1]Data2!$A$1:$I$4320,list!F253,3)</f>
        <v>#N/A</v>
      </c>
      <c r="J253" t="e">
        <f t="shared" si="27"/>
        <v>#N/A</v>
      </c>
      <c r="K253">
        <f>MATCH(C253,C254:$C$495,0)+2</f>
        <v>129</v>
      </c>
      <c r="L253" t="str">
        <f t="shared" si="24"/>
        <v>C130</v>
      </c>
      <c r="M253" t="e">
        <f ca="1">MATCH(C253,INDIRECT(L253):$C$495,0)+A253</f>
        <v>#REF!</v>
      </c>
      <c r="N253" t="e">
        <f t="shared" ca="1" si="25"/>
        <v>#REF!</v>
      </c>
      <c r="O253" t="e">
        <f ca="1">MATCH($C253,INDIRECT(N253):$C$495,0)+$A253</f>
        <v>#REF!</v>
      </c>
      <c r="P253">
        <f>IF(OR(ISNUMBER(MATCH(C253,$C$1:C252,0))=TRUE,ISNUMBER(MATCH(C253,C254:$C$495,0))=TRUE),1,0)</f>
        <v>1</v>
      </c>
      <c r="Q253">
        <f>IF(OR(ISNUMBER(MATCH(C253,$C$1:C252,0))=TRUE,ISNUMBER(MATCH(C253,C254:$C$460,0))=TRUE),1,0)</f>
        <v>1</v>
      </c>
      <c r="R253">
        <f t="shared" si="26"/>
        <v>0</v>
      </c>
    </row>
    <row r="254" spans="1:18" x14ac:dyDescent="0.25">
      <c r="A254" t="e">
        <f t="shared" si="23"/>
        <v>#REF!</v>
      </c>
      <c r="C254" t="s">
        <v>216</v>
      </c>
      <c r="D254">
        <f>MATCH(C254,[2]NCBI_2012_annotations!$I$1:$I$4519,0)</f>
        <v>3683</v>
      </c>
      <c r="E254" t="str">
        <f>INDEX([2]NCBI_2012_annotations!$A$1:$M$4519,D254,10)</f>
        <v>b3833</v>
      </c>
      <c r="F254">
        <f>MATCH(E254,[1]Data2!$H$1:$H$4320,0)</f>
        <v>2077</v>
      </c>
      <c r="G254">
        <f>INDEX([1]Data2!$A$1:$I$4320,list!F254,1)</f>
        <v>43</v>
      </c>
      <c r="H254" t="str">
        <f>INDEX([1]Data2!$A$1:$I$4320,list!F254,2)</f>
        <v>D</v>
      </c>
      <c r="I254">
        <f>INDEX([1]Data2!$A$1:$I$4320,list!F254,3)</f>
        <v>8</v>
      </c>
      <c r="J254" t="str">
        <f t="shared" si="27"/>
        <v>43 D8</v>
      </c>
      <c r="K254" t="e">
        <f>MATCH(C254,C255:$C$495,0)+2</f>
        <v>#N/A</v>
      </c>
      <c r="L254" t="e">
        <f t="shared" si="24"/>
        <v>#N/A</v>
      </c>
      <c r="M254" t="e">
        <f ca="1">MATCH(C254,INDIRECT(L254):$C$495,0)+A254</f>
        <v>#N/A</v>
      </c>
      <c r="N254" t="e">
        <f t="shared" ca="1" si="25"/>
        <v>#N/A</v>
      </c>
      <c r="O254" t="e">
        <f ca="1">MATCH($C254,INDIRECT(N254):$C$495,0)+$A254</f>
        <v>#N/A</v>
      </c>
      <c r="P254">
        <f>IF(OR(ISNUMBER(MATCH(C254,$C$1:C253,0))=TRUE,ISNUMBER(MATCH(C254,C255:$C$495,0))=TRUE),1,0)</f>
        <v>0</v>
      </c>
      <c r="Q254">
        <f>IF(OR(ISNUMBER(MATCH(C254,$C$1:C253,0))=TRUE,ISNUMBER(MATCH(C254,C255:$C$460,0))=TRUE),1,0)</f>
        <v>0</v>
      </c>
      <c r="R254">
        <f t="shared" si="26"/>
        <v>0</v>
      </c>
    </row>
    <row r="255" spans="1:18" x14ac:dyDescent="0.25">
      <c r="A255" t="e">
        <f t="shared" si="23"/>
        <v>#REF!</v>
      </c>
      <c r="C255" t="s">
        <v>217</v>
      </c>
      <c r="D255">
        <f>MATCH(C255,[2]NCBI_2012_annotations!$I$1:$I$4519,0)</f>
        <v>1102</v>
      </c>
      <c r="E255" t="str">
        <f>INDEX([2]NCBI_2012_annotations!$A$1:$M$4519,D255,10)</f>
        <v>b1136</v>
      </c>
      <c r="F255">
        <f>MATCH(E255,[1]Data2!$H$1:$H$4320,0)</f>
        <v>105</v>
      </c>
      <c r="G255">
        <f>INDEX([1]Data2!$A$1:$I$4320,list!F255,1)</f>
        <v>3</v>
      </c>
      <c r="H255" t="str">
        <f>INDEX([1]Data2!$A$1:$I$4320,list!F255,2)</f>
        <v>H</v>
      </c>
      <c r="I255">
        <f>INDEX([1]Data2!$A$1:$I$4320,list!F255,3)</f>
        <v>1</v>
      </c>
      <c r="J255" t="str">
        <f t="shared" si="27"/>
        <v>3 H1</v>
      </c>
      <c r="K255" t="e">
        <f>MATCH(C255,C256:$C$495,0)+2</f>
        <v>#N/A</v>
      </c>
      <c r="L255" t="e">
        <f t="shared" si="24"/>
        <v>#N/A</v>
      </c>
      <c r="M255" t="e">
        <f ca="1">MATCH(C255,INDIRECT(L255):$C$495,0)+A255</f>
        <v>#N/A</v>
      </c>
      <c r="N255" t="e">
        <f t="shared" ca="1" si="25"/>
        <v>#N/A</v>
      </c>
      <c r="O255" t="e">
        <f ca="1">MATCH($C255,INDIRECT(N255):$C$495,0)+$A255</f>
        <v>#N/A</v>
      </c>
      <c r="P255">
        <f>IF(OR(ISNUMBER(MATCH(C255,$C$1:C254,0))=TRUE,ISNUMBER(MATCH(C255,C256:$C$495,0))=TRUE),1,0)</f>
        <v>0</v>
      </c>
      <c r="Q255">
        <f>IF(OR(ISNUMBER(MATCH(C255,$C$1:C254,0))=TRUE,ISNUMBER(MATCH(C255,C256:$C$460,0))=TRUE),1,0)</f>
        <v>0</v>
      </c>
      <c r="R255">
        <f t="shared" si="26"/>
        <v>0</v>
      </c>
    </row>
    <row r="256" spans="1:18" x14ac:dyDescent="0.25">
      <c r="A256" t="e">
        <f t="shared" si="23"/>
        <v>#REF!</v>
      </c>
      <c r="C256" t="s">
        <v>218</v>
      </c>
      <c r="D256">
        <f>MATCH(C256,[2]NCBI_2012_annotations!$I$1:$I$4519,0)</f>
        <v>1282</v>
      </c>
      <c r="E256" t="str">
        <f>INDEX([2]NCBI_2012_annotations!$A$1:$M$4519,D256,10)</f>
        <v>b1325</v>
      </c>
      <c r="F256">
        <f>MATCH(E256,[1]Data2!$H$1:$H$4320,0)</f>
        <v>972</v>
      </c>
      <c r="G256">
        <f>INDEX([1]Data2!$A$1:$I$4320,list!F256,1)</f>
        <v>21</v>
      </c>
      <c r="H256" t="str">
        <f>INDEX([1]Data2!$A$1:$I$4320,list!F256,2)</f>
        <v>C</v>
      </c>
      <c r="I256">
        <f>INDEX([1]Data2!$A$1:$I$4320,list!F256,3)</f>
        <v>2</v>
      </c>
      <c r="J256" t="str">
        <f t="shared" si="27"/>
        <v>21 C2</v>
      </c>
      <c r="K256" t="e">
        <f>MATCH(C256,C257:$C$495,0)+2</f>
        <v>#N/A</v>
      </c>
      <c r="L256" t="e">
        <f t="shared" si="24"/>
        <v>#N/A</v>
      </c>
      <c r="M256" t="e">
        <f ca="1">MATCH(C256,INDIRECT(L256):$C$495,0)+A256</f>
        <v>#N/A</v>
      </c>
      <c r="N256" t="e">
        <f t="shared" ca="1" si="25"/>
        <v>#N/A</v>
      </c>
      <c r="O256" t="e">
        <f ca="1">MATCH($C256,INDIRECT(N256):$C$495,0)+$A256</f>
        <v>#N/A</v>
      </c>
      <c r="P256">
        <f>IF(OR(ISNUMBER(MATCH(C256,$C$1:C255,0))=TRUE,ISNUMBER(MATCH(C256,C257:$C$495,0))=TRUE),1,0)</f>
        <v>0</v>
      </c>
      <c r="Q256">
        <f>IF(OR(ISNUMBER(MATCH(C256,$C$1:C255,0))=TRUE,ISNUMBER(MATCH(C256,C257:$C$460,0))=TRUE),1,0)</f>
        <v>0</v>
      </c>
      <c r="R256">
        <f t="shared" si="26"/>
        <v>0</v>
      </c>
    </row>
    <row r="257" spans="1:18" x14ac:dyDescent="0.25">
      <c r="A257" t="e">
        <f t="shared" si="23"/>
        <v>#REF!</v>
      </c>
      <c r="C257" t="s">
        <v>219</v>
      </c>
      <c r="D257">
        <f>MATCH(C257,[2]NCBI_2012_annotations!$I$1:$I$4519,0)</f>
        <v>273</v>
      </c>
      <c r="E257" t="str">
        <f>INDEX([2]NCBI_2012_annotations!$A$1:$M$4519,D257,10)</f>
        <v>b0278</v>
      </c>
      <c r="F257">
        <f>MATCH(E257,[1]Data2!$H$1:$H$4320,0)</f>
        <v>3811</v>
      </c>
      <c r="G257">
        <f>INDEX([1]Data2!$A$1:$I$4320,list!F257,1)</f>
        <v>79</v>
      </c>
      <c r="H257" t="str">
        <f>INDEX([1]Data2!$A$1:$I$4320,list!F257,2)</f>
        <v>B</v>
      </c>
      <c r="I257">
        <f>INDEX([1]Data2!$A$1:$I$4320,list!F257,3)</f>
        <v>9</v>
      </c>
      <c r="J257" t="str">
        <f t="shared" si="27"/>
        <v>79 B9</v>
      </c>
      <c r="K257" t="e">
        <f>MATCH(C257,C258:$C$495,0)+2</f>
        <v>#N/A</v>
      </c>
      <c r="L257" t="e">
        <f t="shared" si="24"/>
        <v>#N/A</v>
      </c>
      <c r="M257" t="e">
        <f ca="1">MATCH(C257,INDIRECT(L257):$C$495,0)+A257</f>
        <v>#N/A</v>
      </c>
      <c r="N257" t="e">
        <f t="shared" ca="1" si="25"/>
        <v>#N/A</v>
      </c>
      <c r="O257" t="e">
        <f ca="1">MATCH($C257,INDIRECT(N257):$C$495,0)+$A257</f>
        <v>#N/A</v>
      </c>
      <c r="P257">
        <f>IF(OR(ISNUMBER(MATCH(C257,$C$1:C256,0))=TRUE,ISNUMBER(MATCH(C257,C258:$C$495,0))=TRUE),1,0)</f>
        <v>0</v>
      </c>
      <c r="Q257">
        <f>IF(OR(ISNUMBER(MATCH(C257,$C$1:C256,0))=TRUE,ISNUMBER(MATCH(C257,C258:$C$460,0))=TRUE),1,0)</f>
        <v>0</v>
      </c>
      <c r="R257">
        <f t="shared" si="26"/>
        <v>0</v>
      </c>
    </row>
    <row r="258" spans="1:18" x14ac:dyDescent="0.25">
      <c r="A258" t="e">
        <f t="shared" ref="A258:A321" si="28">A257+1</f>
        <v>#REF!</v>
      </c>
      <c r="C258" t="s">
        <v>91</v>
      </c>
      <c r="D258">
        <f>MATCH(C258,[2]NCBI_2012_annotations!$I$1:$I$4519,0)</f>
        <v>1197</v>
      </c>
      <c r="E258" t="str">
        <f>INDEX([2]NCBI_2012_annotations!$A$1:$M$4519,D258,10)</f>
        <v>b1237</v>
      </c>
      <c r="F258">
        <f>MATCH(E258,[1]Data2!$H$1:$H$4320,0)</f>
        <v>32</v>
      </c>
      <c r="G258">
        <f>INDEX([1]Data2!$A$1:$I$4320,list!F258,1)</f>
        <v>1</v>
      </c>
      <c r="H258" t="str">
        <f>INDEX([1]Data2!$A$1:$I$4320,list!F258,2)</f>
        <v>G</v>
      </c>
      <c r="I258">
        <f>INDEX([1]Data2!$A$1:$I$4320,list!F258,3)</f>
        <v>4</v>
      </c>
      <c r="J258" t="str">
        <f t="shared" si="27"/>
        <v>1 G4</v>
      </c>
      <c r="K258">
        <f>MATCH(C258,C259:$C$495,0)+2</f>
        <v>73</v>
      </c>
      <c r="L258" t="str">
        <f t="shared" ref="L258:L321" si="29">CONCATENATE("C",K258+1)</f>
        <v>C74</v>
      </c>
      <c r="M258" t="e">
        <f ca="1">MATCH(C258,INDIRECT(L258):$C$495,0)+A258</f>
        <v>#REF!</v>
      </c>
      <c r="N258" t="e">
        <f t="shared" ref="N258:N321" ca="1" si="30">CONCATENATE("C",M258+1)</f>
        <v>#REF!</v>
      </c>
      <c r="O258" t="e">
        <f ca="1">MATCH($C258,INDIRECT(N258):$C$495,0)+$A258</f>
        <v>#REF!</v>
      </c>
      <c r="P258">
        <f>IF(OR(ISNUMBER(MATCH(C258,$C$1:C257,0))=TRUE,ISNUMBER(MATCH(C258,C259:$C$495,0))=TRUE),1,0)</f>
        <v>1</v>
      </c>
      <c r="Q258">
        <f>IF(OR(ISNUMBER(MATCH(C258,$C$1:C257,0))=TRUE,ISNUMBER(MATCH(C258,C259:$C$460,0))=TRUE),1,0)</f>
        <v>1</v>
      </c>
      <c r="R258">
        <f t="shared" ref="R258:R321" si="31">IF(P258+Q258=1,1,0)</f>
        <v>0</v>
      </c>
    </row>
    <row r="259" spans="1:18" x14ac:dyDescent="0.25">
      <c r="A259" t="e">
        <f t="shared" si="28"/>
        <v>#REF!</v>
      </c>
      <c r="C259" t="s">
        <v>92</v>
      </c>
      <c r="D259">
        <f>MATCH(C259,[2]NCBI_2012_annotations!$I$1:$I$4519,0)</f>
        <v>1198</v>
      </c>
      <c r="E259" t="str">
        <f>INDEX([2]NCBI_2012_annotations!$A$1:$M$4519,D259,10)</f>
        <v>b1238</v>
      </c>
      <c r="F259">
        <f>MATCH(E259,[1]Data2!$H$1:$H$4320,0)</f>
        <v>2360</v>
      </c>
      <c r="G259">
        <f>INDEX([1]Data2!$A$1:$I$4320,list!F259,1)</f>
        <v>49</v>
      </c>
      <c r="H259" t="str">
        <f>INDEX([1]Data2!$A$1:$I$4320,list!F259,2)</f>
        <v>G</v>
      </c>
      <c r="I259">
        <f>INDEX([1]Data2!$A$1:$I$4320,list!F259,3)</f>
        <v>7</v>
      </c>
      <c r="J259" t="str">
        <f t="shared" si="27"/>
        <v>49 G7</v>
      </c>
      <c r="K259">
        <f>MATCH(C259,C260:$C$495,0)+2</f>
        <v>73</v>
      </c>
      <c r="L259" t="str">
        <f t="shared" si="29"/>
        <v>C74</v>
      </c>
      <c r="M259" t="e">
        <f ca="1">MATCH(C259,INDIRECT(L259):$C$495,0)+A259</f>
        <v>#REF!</v>
      </c>
      <c r="N259" t="e">
        <f t="shared" ca="1" si="30"/>
        <v>#REF!</v>
      </c>
      <c r="O259" t="e">
        <f ca="1">MATCH($C259,INDIRECT(N259):$C$495,0)+$A259</f>
        <v>#REF!</v>
      </c>
      <c r="P259">
        <f>IF(OR(ISNUMBER(MATCH(C259,$C$1:C258,0))=TRUE,ISNUMBER(MATCH(C259,C260:$C$495,0))=TRUE),1,0)</f>
        <v>1</v>
      </c>
      <c r="Q259">
        <f>IF(OR(ISNUMBER(MATCH(C259,$C$1:C258,0))=TRUE,ISNUMBER(MATCH(C259,C260:$C$460,0))=TRUE),1,0)</f>
        <v>1</v>
      </c>
      <c r="R259">
        <f t="shared" si="31"/>
        <v>0</v>
      </c>
    </row>
    <row r="260" spans="1:18" x14ac:dyDescent="0.25">
      <c r="A260" t="e">
        <f t="shared" si="28"/>
        <v>#REF!</v>
      </c>
      <c r="C260" t="s">
        <v>220</v>
      </c>
      <c r="D260">
        <f>MATCH(C260,[2]NCBI_2012_annotations!$I$1:$I$4519,0)</f>
        <v>4511</v>
      </c>
      <c r="E260" t="str">
        <f>INDEX([2]NCBI_2012_annotations!$A$1:$M$4519,D260,10)</f>
        <v>b4696</v>
      </c>
      <c r="F260" t="e">
        <f>MATCH(E260,[1]Data2!$H$1:$H$4320,0)</f>
        <v>#N/A</v>
      </c>
      <c r="G260" t="e">
        <f>INDEX([1]Data2!$A$1:$I$4320,list!F260,1)</f>
        <v>#N/A</v>
      </c>
      <c r="H260" t="e">
        <f>INDEX([1]Data2!$A$1:$I$4320,list!F260,2)</f>
        <v>#N/A</v>
      </c>
      <c r="I260" t="e">
        <f>INDEX([1]Data2!$A$1:$I$4320,list!F260,3)</f>
        <v>#N/A</v>
      </c>
      <c r="J260" t="e">
        <f t="shared" si="27"/>
        <v>#N/A</v>
      </c>
      <c r="K260" t="e">
        <f>MATCH(C260,C261:$C$495,0)+2</f>
        <v>#N/A</v>
      </c>
      <c r="L260" t="e">
        <f t="shared" si="29"/>
        <v>#N/A</v>
      </c>
      <c r="M260" t="e">
        <f ca="1">MATCH(C260,INDIRECT(L260):$C$495,0)+A260</f>
        <v>#N/A</v>
      </c>
      <c r="N260" t="e">
        <f t="shared" ca="1" si="30"/>
        <v>#N/A</v>
      </c>
      <c r="O260" t="e">
        <f ca="1">MATCH($C260,INDIRECT(N260):$C$495,0)+$A260</f>
        <v>#N/A</v>
      </c>
      <c r="P260">
        <f>IF(OR(ISNUMBER(MATCH(C260,$C$1:C259,0))=TRUE,ISNUMBER(MATCH(C260,C261:$C$495,0))=TRUE),1,0)</f>
        <v>0</v>
      </c>
      <c r="Q260">
        <f>IF(OR(ISNUMBER(MATCH(C260,$C$1:C259,0))=TRUE,ISNUMBER(MATCH(C260,C261:$C$460,0))=TRUE),1,0)</f>
        <v>0</v>
      </c>
      <c r="R260">
        <f t="shared" si="31"/>
        <v>0</v>
      </c>
    </row>
    <row r="261" spans="1:18" x14ac:dyDescent="0.25">
      <c r="A261" t="e">
        <f t="shared" si="28"/>
        <v>#REF!</v>
      </c>
      <c r="C261" t="s">
        <v>221</v>
      </c>
      <c r="D261">
        <f>MATCH(C261,[2]NCBI_2012_annotations!$I$1:$I$4519,0)</f>
        <v>1454</v>
      </c>
      <c r="E261" t="str">
        <f>INDEX([2]NCBI_2012_annotations!$A$1:$M$4519,D261,10)</f>
        <v>b1511</v>
      </c>
      <c r="F261">
        <f>MATCH(E261,[1]Data2!$H$1:$H$4320,0)</f>
        <v>3861</v>
      </c>
      <c r="G261">
        <f>INDEX([1]Data2!$A$1:$I$4320,list!F261,1)</f>
        <v>81</v>
      </c>
      <c r="H261" t="str">
        <f>INDEX([1]Data2!$A$1:$I$4320,list!F261,2)</f>
        <v>D</v>
      </c>
      <c r="I261">
        <f>INDEX([1]Data2!$A$1:$I$4320,list!F261,3)</f>
        <v>3</v>
      </c>
      <c r="J261" t="str">
        <f t="shared" si="27"/>
        <v>81 D3</v>
      </c>
      <c r="K261" t="e">
        <f>MATCH(C261,C262:$C$495,0)+2</f>
        <v>#N/A</v>
      </c>
      <c r="L261" t="e">
        <f t="shared" si="29"/>
        <v>#N/A</v>
      </c>
      <c r="M261" t="e">
        <f ca="1">MATCH(C261,INDIRECT(L261):$C$495,0)+A261</f>
        <v>#N/A</v>
      </c>
      <c r="N261" t="e">
        <f t="shared" ca="1" si="30"/>
        <v>#N/A</v>
      </c>
      <c r="O261" t="e">
        <f ca="1">MATCH($C261,INDIRECT(N261):$C$495,0)+$A261</f>
        <v>#N/A</v>
      </c>
      <c r="P261">
        <f>IF(OR(ISNUMBER(MATCH(C261,$C$1:C260,0))=TRUE,ISNUMBER(MATCH(C261,C262:$C$495,0))=TRUE),1,0)</f>
        <v>0</v>
      </c>
      <c r="Q261">
        <f>IF(OR(ISNUMBER(MATCH(C261,$C$1:C260,0))=TRUE,ISNUMBER(MATCH(C261,C262:$C$460,0))=TRUE),1,0)</f>
        <v>0</v>
      </c>
      <c r="R261">
        <f t="shared" si="31"/>
        <v>0</v>
      </c>
    </row>
    <row r="262" spans="1:18" x14ac:dyDescent="0.25">
      <c r="A262" t="e">
        <f t="shared" si="28"/>
        <v>#REF!</v>
      </c>
      <c r="C262" t="s">
        <v>222</v>
      </c>
      <c r="D262">
        <f>MATCH(C262,[2]NCBI_2012_annotations!$I$1:$I$4519,0)</f>
        <v>2599</v>
      </c>
      <c r="E262" t="str">
        <f>INDEX([2]NCBI_2012_annotations!$A$1:$M$4519,D262,10)</f>
        <v>b2699</v>
      </c>
      <c r="F262">
        <f>MATCH(E262,[1]Data2!$H$1:$H$4320,0)</f>
        <v>399</v>
      </c>
      <c r="G262">
        <f>INDEX([1]Data2!$A$1:$I$4320,list!F262,1)</f>
        <v>9</v>
      </c>
      <c r="H262" t="str">
        <f>INDEX([1]Data2!$A$1:$I$4320,list!F262,2)</f>
        <v>F</v>
      </c>
      <c r="I262">
        <f>INDEX([1]Data2!$A$1:$I$4320,list!F262,3)</f>
        <v>2</v>
      </c>
      <c r="J262" t="str">
        <f t="shared" si="27"/>
        <v>9 F2</v>
      </c>
      <c r="K262">
        <f>MATCH(C262,C263:$C$495,0)+2</f>
        <v>38</v>
      </c>
      <c r="L262" t="str">
        <f t="shared" si="29"/>
        <v>C39</v>
      </c>
      <c r="M262" t="e">
        <f ca="1">MATCH(C262,INDIRECT(L262):$C$495,0)+A262</f>
        <v>#REF!</v>
      </c>
      <c r="N262" t="e">
        <f t="shared" ca="1" si="30"/>
        <v>#REF!</v>
      </c>
      <c r="O262" t="e">
        <f ca="1">MATCH($C262,INDIRECT(N262):$C$495,0)+$A262</f>
        <v>#REF!</v>
      </c>
      <c r="P262">
        <f>IF(OR(ISNUMBER(MATCH(C262,$C$1:C261,0))=TRUE,ISNUMBER(MATCH(C262,C263:$C$495,0))=TRUE),1,0)</f>
        <v>1</v>
      </c>
      <c r="Q262">
        <f>IF(OR(ISNUMBER(MATCH(C262,$C$1:C261,0))=TRUE,ISNUMBER(MATCH(C262,C263:$C$460,0))=TRUE),1,0)</f>
        <v>1</v>
      </c>
      <c r="R262">
        <f t="shared" si="31"/>
        <v>0</v>
      </c>
    </row>
    <row r="263" spans="1:18" x14ac:dyDescent="0.25">
      <c r="A263" t="e">
        <f t="shared" si="28"/>
        <v>#REF!</v>
      </c>
      <c r="C263" t="s">
        <v>131</v>
      </c>
      <c r="D263">
        <f>MATCH(C263,[2]NCBI_2012_annotations!$I$1:$I$4519,0)</f>
        <v>3587</v>
      </c>
      <c r="E263" t="str">
        <f>INDEX([2]NCBI_2012_annotations!$A$1:$M$4519,D263,10)</f>
        <v>b3728</v>
      </c>
      <c r="F263">
        <f>MATCH(E263,[1]Data2!$H$1:$H$4320,0)</f>
        <v>2676</v>
      </c>
      <c r="G263">
        <f>INDEX([1]Data2!$A$1:$I$4320,list!F263,1)</f>
        <v>55</v>
      </c>
      <c r="H263" t="str">
        <f>INDEX([1]Data2!$A$1:$I$4320,list!F263,2)</f>
        <v>C</v>
      </c>
      <c r="I263">
        <f>INDEX([1]Data2!$A$1:$I$4320,list!F263,3)</f>
        <v>11</v>
      </c>
      <c r="J263" t="str">
        <f t="shared" si="27"/>
        <v>55 C11</v>
      </c>
      <c r="K263" t="e">
        <f>MATCH(C263,C264:$C$495,0)+2</f>
        <v>#N/A</v>
      </c>
      <c r="L263" t="e">
        <f t="shared" si="29"/>
        <v>#N/A</v>
      </c>
      <c r="M263" t="e">
        <f ca="1">MATCH(C263,INDIRECT(L263):$C$495,0)+A263</f>
        <v>#N/A</v>
      </c>
      <c r="N263" t="e">
        <f t="shared" ca="1" si="30"/>
        <v>#N/A</v>
      </c>
      <c r="O263" t="e">
        <f ca="1">MATCH($C263,INDIRECT(N263):$C$495,0)+$A263</f>
        <v>#N/A</v>
      </c>
      <c r="P263">
        <f>IF(OR(ISNUMBER(MATCH(C263,$C$1:C262,0))=TRUE,ISNUMBER(MATCH(C263,C264:$C$495,0))=TRUE),1,0)</f>
        <v>1</v>
      </c>
      <c r="Q263">
        <f>IF(OR(ISNUMBER(MATCH(C263,$C$1:C262,0))=TRUE,ISNUMBER(MATCH(C263,C264:$C$460,0))=TRUE),1,0)</f>
        <v>1</v>
      </c>
      <c r="R263">
        <f t="shared" si="31"/>
        <v>0</v>
      </c>
    </row>
    <row r="264" spans="1:18" x14ac:dyDescent="0.25">
      <c r="A264" t="e">
        <f t="shared" si="28"/>
        <v>#REF!</v>
      </c>
      <c r="C264" t="s">
        <v>223</v>
      </c>
      <c r="D264">
        <f>MATCH(C264,[2]NCBI_2012_annotations!$I$1:$I$4519,0)</f>
        <v>4100</v>
      </c>
      <c r="E264" t="str">
        <f>INDEX([2]NCBI_2012_annotations!$A$1:$M$4519,D264,10)</f>
        <v>b4264</v>
      </c>
      <c r="F264">
        <f>MATCH(E264,[1]Data2!$H$1:$H$4320,0)</f>
        <v>36</v>
      </c>
      <c r="G264">
        <f>INDEX([1]Data2!$A$1:$I$4320,list!F264,1)</f>
        <v>1</v>
      </c>
      <c r="H264" t="str">
        <f>INDEX([1]Data2!$A$1:$I$4320,list!F264,2)</f>
        <v>C</v>
      </c>
      <c r="I264">
        <f>INDEX([1]Data2!$A$1:$I$4320,list!F264,3)</f>
        <v>5</v>
      </c>
      <c r="J264" t="str">
        <f t="shared" si="27"/>
        <v>1 C5</v>
      </c>
      <c r="K264" t="e">
        <f>MATCH(C264,C265:$C$495,0)+2</f>
        <v>#N/A</v>
      </c>
      <c r="L264" t="e">
        <f t="shared" si="29"/>
        <v>#N/A</v>
      </c>
      <c r="M264" t="e">
        <f ca="1">MATCH(C264,INDIRECT(L264):$C$495,0)+A264</f>
        <v>#N/A</v>
      </c>
      <c r="N264" t="e">
        <f t="shared" ca="1" si="30"/>
        <v>#N/A</v>
      </c>
      <c r="O264" t="e">
        <f ca="1">MATCH($C264,INDIRECT(N264):$C$495,0)+$A264</f>
        <v>#N/A</v>
      </c>
      <c r="P264">
        <f>IF(OR(ISNUMBER(MATCH(C264,$C$1:C263,0))=TRUE,ISNUMBER(MATCH(C264,C265:$C$495,0))=TRUE),1,0)</f>
        <v>0</v>
      </c>
      <c r="Q264">
        <f>IF(OR(ISNUMBER(MATCH(C264,$C$1:C263,0))=TRUE,ISNUMBER(MATCH(C264,C265:$C$460,0))=TRUE),1,0)</f>
        <v>0</v>
      </c>
      <c r="R264">
        <f t="shared" si="31"/>
        <v>0</v>
      </c>
    </row>
    <row r="265" spans="1:18" x14ac:dyDescent="0.25">
      <c r="A265" t="e">
        <f t="shared" si="28"/>
        <v>#REF!</v>
      </c>
      <c r="C265" t="s">
        <v>224</v>
      </c>
      <c r="D265">
        <f>MATCH(C265,[2]NCBI_2012_annotations!$I$1:$I$4519,0)</f>
        <v>2034</v>
      </c>
      <c r="E265" t="str">
        <f>INDEX([2]NCBI_2012_annotations!$A$1:$M$4519,D265,10)</f>
        <v>b2111</v>
      </c>
      <c r="F265">
        <f>MATCH(E265,[1]Data2!$H$1:$H$4320,0)</f>
        <v>3931</v>
      </c>
      <c r="G265">
        <f>INDEX([1]Data2!$A$1:$I$4320,list!F265,1)</f>
        <v>81</v>
      </c>
      <c r="H265" t="str">
        <f>INDEX([1]Data2!$A$1:$I$4320,list!F265,2)</f>
        <v>B</v>
      </c>
      <c r="I265">
        <f>INDEX([1]Data2!$A$1:$I$4320,list!F265,3)</f>
        <v>12</v>
      </c>
      <c r="J265" t="str">
        <f t="shared" si="27"/>
        <v>81 B12</v>
      </c>
      <c r="K265" t="e">
        <f>MATCH(C265,C266:$C$495,0)+2</f>
        <v>#N/A</v>
      </c>
      <c r="L265" t="e">
        <f t="shared" si="29"/>
        <v>#N/A</v>
      </c>
      <c r="M265" t="e">
        <f ca="1">MATCH(C265,INDIRECT(L265):$C$495,0)+A265</f>
        <v>#N/A</v>
      </c>
      <c r="N265" t="e">
        <f t="shared" ca="1" si="30"/>
        <v>#N/A</v>
      </c>
      <c r="O265" t="e">
        <f ca="1">MATCH($C265,INDIRECT(N265):$C$495,0)+$A265</f>
        <v>#N/A</v>
      </c>
      <c r="P265">
        <f>IF(OR(ISNUMBER(MATCH(C265,$C$1:C264,0))=TRUE,ISNUMBER(MATCH(C265,C266:$C$495,0))=TRUE),1,0)</f>
        <v>0</v>
      </c>
      <c r="Q265">
        <f>IF(OR(ISNUMBER(MATCH(C265,$C$1:C264,0))=TRUE,ISNUMBER(MATCH(C265,C266:$C$460,0))=TRUE),1,0)</f>
        <v>0</v>
      </c>
      <c r="R265">
        <f t="shared" si="31"/>
        <v>0</v>
      </c>
    </row>
    <row r="266" spans="1:18" x14ac:dyDescent="0.25">
      <c r="A266" t="e">
        <f t="shared" si="28"/>
        <v>#REF!</v>
      </c>
      <c r="C266" t="s">
        <v>225</v>
      </c>
      <c r="D266">
        <f>MATCH(C266,[2]NCBI_2012_annotations!$I$1:$I$4519,0)</f>
        <v>2035</v>
      </c>
      <c r="E266" t="str">
        <f>INDEX([2]NCBI_2012_annotations!$A$1:$M$4519,D266,10)</f>
        <v>b2112</v>
      </c>
      <c r="F266">
        <f>MATCH(E266,[1]Data2!$H$1:$H$4320,0)</f>
        <v>586</v>
      </c>
      <c r="G266">
        <f>INDEX([1]Data2!$A$1:$I$4320,list!F266,1)</f>
        <v>13</v>
      </c>
      <c r="H266" t="str">
        <f>INDEX([1]Data2!$A$1:$I$4320,list!F266,2)</f>
        <v>A</v>
      </c>
      <c r="I266">
        <f>INDEX([1]Data2!$A$1:$I$4320,list!F266,3)</f>
        <v>2</v>
      </c>
      <c r="J266" t="str">
        <f t="shared" si="27"/>
        <v>13 A2</v>
      </c>
      <c r="K266" t="e">
        <f>MATCH(C266,C267:$C$495,0)+2</f>
        <v>#N/A</v>
      </c>
      <c r="L266" t="e">
        <f t="shared" si="29"/>
        <v>#N/A</v>
      </c>
      <c r="M266" t="e">
        <f ca="1">MATCH(C266,INDIRECT(L266):$C$495,0)+A266</f>
        <v>#N/A</v>
      </c>
      <c r="N266" t="e">
        <f t="shared" ca="1" si="30"/>
        <v>#N/A</v>
      </c>
      <c r="O266" t="e">
        <f ca="1">MATCH($C266,INDIRECT(N266):$C$495,0)+$A266</f>
        <v>#N/A</v>
      </c>
      <c r="P266">
        <f>IF(OR(ISNUMBER(MATCH(C266,$C$1:C265,0))=TRUE,ISNUMBER(MATCH(C266,C267:$C$495,0))=TRUE),1,0)</f>
        <v>0</v>
      </c>
      <c r="Q266">
        <f>IF(OR(ISNUMBER(MATCH(C266,$C$1:C265,0))=TRUE,ISNUMBER(MATCH(C266,C267:$C$460,0))=TRUE),1,0)</f>
        <v>0</v>
      </c>
      <c r="R266">
        <f t="shared" si="31"/>
        <v>0</v>
      </c>
    </row>
    <row r="267" spans="1:18" x14ac:dyDescent="0.25">
      <c r="A267" t="e">
        <f t="shared" si="28"/>
        <v>#REF!</v>
      </c>
      <c r="C267" t="s">
        <v>226</v>
      </c>
      <c r="D267">
        <f>MATCH(C267,[2]NCBI_2012_annotations!$I$1:$I$4519,0)</f>
        <v>3588</v>
      </c>
      <c r="E267" t="str">
        <f>INDEX([2]NCBI_2012_annotations!$A$1:$M$4519,D267,10)</f>
        <v>b3729</v>
      </c>
      <c r="F267" t="e">
        <f>MATCH(E267,[1]Data2!$H$1:$H$4320,0)</f>
        <v>#N/A</v>
      </c>
      <c r="G267" t="e">
        <f>INDEX([1]Data2!$A$1:$I$4320,list!F267,1)</f>
        <v>#N/A</v>
      </c>
      <c r="H267" t="e">
        <f>INDEX([1]Data2!$A$1:$I$4320,list!F267,2)</f>
        <v>#N/A</v>
      </c>
      <c r="I267" t="e">
        <f>INDEX([1]Data2!$A$1:$I$4320,list!F267,3)</f>
        <v>#N/A</v>
      </c>
      <c r="J267" t="e">
        <f t="shared" si="27"/>
        <v>#N/A</v>
      </c>
      <c r="K267" t="e">
        <f>MATCH(C267,C268:$C$495,0)+2</f>
        <v>#N/A</v>
      </c>
      <c r="L267" t="e">
        <f t="shared" si="29"/>
        <v>#N/A</v>
      </c>
      <c r="M267" t="e">
        <f ca="1">MATCH(C267,INDIRECT(L267):$C$495,0)+A267</f>
        <v>#N/A</v>
      </c>
      <c r="N267" t="e">
        <f t="shared" ca="1" si="30"/>
        <v>#N/A</v>
      </c>
      <c r="O267" t="e">
        <f ca="1">MATCH($C267,INDIRECT(N267):$C$495,0)+$A267</f>
        <v>#N/A</v>
      </c>
      <c r="P267">
        <f>IF(OR(ISNUMBER(MATCH(C267,$C$1:C266,0))=TRUE,ISNUMBER(MATCH(C267,C268:$C$495,0))=TRUE),1,0)</f>
        <v>0</v>
      </c>
      <c r="Q267">
        <f>IF(OR(ISNUMBER(MATCH(C267,$C$1:C266,0))=TRUE,ISNUMBER(MATCH(C267,C268:$C$460,0))=TRUE),1,0)</f>
        <v>0</v>
      </c>
      <c r="R267">
        <f t="shared" si="31"/>
        <v>0</v>
      </c>
    </row>
    <row r="268" spans="1:18" x14ac:dyDescent="0.25">
      <c r="A268" t="e">
        <f t="shared" si="28"/>
        <v>#REF!</v>
      </c>
      <c r="C268" t="s">
        <v>227</v>
      </c>
      <c r="D268" t="e">
        <f>MATCH(C268,[2]NCBI_2012_annotations!$I$1:$I$4519,0)</f>
        <v>#N/A</v>
      </c>
      <c r="E268" t="s">
        <v>228</v>
      </c>
      <c r="F268" t="e">
        <f>MATCH(E268,[1]Data2!$H$1:$H$4320,0)</f>
        <v>#N/A</v>
      </c>
      <c r="G268" t="e">
        <f>INDEX([1]Data2!$A$1:$I$4320,list!F268,1)</f>
        <v>#N/A</v>
      </c>
      <c r="H268" t="e">
        <f>INDEX([1]Data2!$A$1:$I$4320,list!F268,2)</f>
        <v>#N/A</v>
      </c>
      <c r="I268" t="e">
        <f>INDEX([1]Data2!$A$1:$I$4320,list!F268,3)</f>
        <v>#N/A</v>
      </c>
      <c r="J268" t="e">
        <f t="shared" si="27"/>
        <v>#N/A</v>
      </c>
      <c r="K268" t="e">
        <f>MATCH(C268,C269:$C$495,0)+2</f>
        <v>#N/A</v>
      </c>
      <c r="L268" t="e">
        <f t="shared" si="29"/>
        <v>#N/A</v>
      </c>
      <c r="M268" t="e">
        <f ca="1">MATCH(C268,INDIRECT(L268):$C$495,0)+A268</f>
        <v>#N/A</v>
      </c>
      <c r="N268" t="e">
        <f t="shared" ca="1" si="30"/>
        <v>#N/A</v>
      </c>
      <c r="O268" t="e">
        <f ca="1">MATCH($C268,INDIRECT(N268):$C$495,0)+$A268</f>
        <v>#N/A</v>
      </c>
      <c r="P268">
        <f>IF(OR(ISNUMBER(MATCH(C268,$C$1:C267,0))=TRUE,ISNUMBER(MATCH(C268,C269:$C$495,0))=TRUE),1,0)</f>
        <v>0</v>
      </c>
      <c r="Q268">
        <f>IF(OR(ISNUMBER(MATCH(C268,$C$1:C267,0))=TRUE,ISNUMBER(MATCH(C268,C269:$C$460,0))=TRUE),1,0)</f>
        <v>0</v>
      </c>
      <c r="R268">
        <f t="shared" si="31"/>
        <v>0</v>
      </c>
    </row>
    <row r="269" spans="1:18" x14ac:dyDescent="0.25">
      <c r="A269" t="e">
        <f t="shared" si="28"/>
        <v>#REF!</v>
      </c>
      <c r="B269" t="s">
        <v>229</v>
      </c>
      <c r="C269" t="s">
        <v>230</v>
      </c>
      <c r="D269">
        <f>MATCH(C269,[2]NCBI_2012_annotations!$I$1:$I$4519,0)</f>
        <v>25</v>
      </c>
      <c r="E269" t="str">
        <f>INDEX([2]NCBI_2012_annotations!$A$1:$M$4519,D269,10)</f>
        <v>b0022</v>
      </c>
      <c r="F269" t="e">
        <f>MATCH(E269,[1]Data2!$H$1:$H$4320,0)</f>
        <v>#N/A</v>
      </c>
      <c r="G269" t="e">
        <f>INDEX([1]Data2!$A$1:$I$4320,list!F269,1)</f>
        <v>#N/A</v>
      </c>
      <c r="H269" t="e">
        <f>INDEX([1]Data2!$A$1:$I$4320,list!F269,2)</f>
        <v>#N/A</v>
      </c>
      <c r="I269" t="e">
        <f>INDEX([1]Data2!$A$1:$I$4320,list!F269,3)</f>
        <v>#N/A</v>
      </c>
      <c r="J269" t="e">
        <f t="shared" ref="J269:J314" si="32">CONCATENATE(G269," ",H269,I269)</f>
        <v>#N/A</v>
      </c>
      <c r="K269">
        <f>MATCH(C269,C270:$C$495,0)+2</f>
        <v>100</v>
      </c>
      <c r="L269" t="str">
        <f t="shared" si="29"/>
        <v>C101</v>
      </c>
      <c r="M269" t="e">
        <f ca="1">MATCH(C269,INDIRECT(L269):$C$495,0)+A269</f>
        <v>#REF!</v>
      </c>
      <c r="N269" t="e">
        <f t="shared" ca="1" si="30"/>
        <v>#REF!</v>
      </c>
      <c r="O269" t="e">
        <f ca="1">MATCH($C269,INDIRECT(N269):$C$495,0)+$A269</f>
        <v>#REF!</v>
      </c>
      <c r="P269">
        <f>IF(OR(ISNUMBER(MATCH(C269,$C$1:C268,0))=TRUE,ISNUMBER(MATCH(C269,C270:$C$495,0))=TRUE),1,0)</f>
        <v>1</v>
      </c>
      <c r="Q269">
        <f>IF(OR(ISNUMBER(MATCH(C269,$C$1:C268,0))=TRUE,ISNUMBER(MATCH(C269,C270:$C$460,0))=TRUE),1,0)</f>
        <v>1</v>
      </c>
      <c r="R269">
        <f t="shared" si="31"/>
        <v>0</v>
      </c>
    </row>
    <row r="270" spans="1:18" x14ac:dyDescent="0.25">
      <c r="A270" t="e">
        <f t="shared" si="28"/>
        <v>#REF!</v>
      </c>
      <c r="C270" t="s">
        <v>231</v>
      </c>
      <c r="D270">
        <f>MATCH(C270,[2]NCBI_2012_annotations!$I$1:$I$4519,0)</f>
        <v>26</v>
      </c>
      <c r="E270" t="str">
        <f>INDEX([2]NCBI_2012_annotations!$A$1:$M$4519,D270,10)</f>
        <v>b0023</v>
      </c>
      <c r="F270">
        <f>MATCH(E270,[1]Data2!$H$1:$H$4320,0)</f>
        <v>4263</v>
      </c>
      <c r="G270">
        <f>INDEX([1]Data2!$A$1:$I$4320,list!F270,1)</f>
        <v>89</v>
      </c>
      <c r="H270" t="str">
        <f>INDEX([1]Data2!$A$1:$I$4320,list!F270,2)</f>
        <v>G</v>
      </c>
      <c r="I270">
        <f>INDEX([1]Data2!$A$1:$I$4320,list!F270,3)</f>
        <v>5</v>
      </c>
      <c r="J270" t="str">
        <f t="shared" si="32"/>
        <v>89 G5</v>
      </c>
      <c r="K270" t="e">
        <f>MATCH(C270,C271:$C$495,0)+2</f>
        <v>#N/A</v>
      </c>
      <c r="L270" t="e">
        <f t="shared" si="29"/>
        <v>#N/A</v>
      </c>
      <c r="M270" t="e">
        <f ca="1">MATCH(C270,INDIRECT(L270):$C$495,0)+A270</f>
        <v>#N/A</v>
      </c>
      <c r="N270" t="e">
        <f t="shared" ca="1" si="30"/>
        <v>#N/A</v>
      </c>
      <c r="O270" t="e">
        <f ca="1">MATCH($C270,INDIRECT(N270):$C$495,0)+$A270</f>
        <v>#N/A</v>
      </c>
      <c r="P270">
        <f>IF(OR(ISNUMBER(MATCH(C270,$C$1:C269,0))=TRUE,ISNUMBER(MATCH(C270,C271:$C$495,0))=TRUE),1,0)</f>
        <v>0</v>
      </c>
      <c r="Q270">
        <f>IF(OR(ISNUMBER(MATCH(C270,$C$1:C269,0))=TRUE,ISNUMBER(MATCH(C270,C271:$C$460,0))=TRUE),1,0)</f>
        <v>0</v>
      </c>
      <c r="R270">
        <f t="shared" si="31"/>
        <v>0</v>
      </c>
    </row>
    <row r="271" spans="1:18" x14ac:dyDescent="0.25">
      <c r="A271" t="e">
        <f t="shared" si="28"/>
        <v>#REF!</v>
      </c>
      <c r="C271" t="s">
        <v>146</v>
      </c>
      <c r="D271">
        <f>MATCH(C271,[2]NCBI_2012_annotations!$I$1:$I$4519,0)</f>
        <v>1618</v>
      </c>
      <c r="E271" t="str">
        <f>INDEX([2]NCBI_2012_annotations!$A$1:$M$4519,D271,10)</f>
        <v>b1676</v>
      </c>
      <c r="F271">
        <f>MATCH(E271,[1]Data2!$H$1:$H$4320,0)</f>
        <v>113</v>
      </c>
      <c r="G271">
        <f>INDEX([1]Data2!$A$1:$I$4320,list!F271,1)</f>
        <v>3</v>
      </c>
      <c r="H271" t="str">
        <f>INDEX([1]Data2!$A$1:$I$4320,list!F271,2)</f>
        <v>H</v>
      </c>
      <c r="I271">
        <f>INDEX([1]Data2!$A$1:$I$4320,list!F271,3)</f>
        <v>2</v>
      </c>
      <c r="J271" t="str">
        <f t="shared" si="32"/>
        <v>3 H2</v>
      </c>
      <c r="K271">
        <f>MATCH(C271,C272:$C$495,0)+2</f>
        <v>56</v>
      </c>
      <c r="L271" t="str">
        <f t="shared" si="29"/>
        <v>C57</v>
      </c>
      <c r="M271" t="e">
        <f ca="1">MATCH(C271,INDIRECT(L271):$C$495,0)+A271</f>
        <v>#REF!</v>
      </c>
      <c r="N271" t="e">
        <f t="shared" ca="1" si="30"/>
        <v>#REF!</v>
      </c>
      <c r="O271" t="e">
        <f ca="1">MATCH($C271,INDIRECT(N271):$C$495,0)+$A271</f>
        <v>#REF!</v>
      </c>
      <c r="P271">
        <f>IF(OR(ISNUMBER(MATCH(C271,$C$1:C270,0))=TRUE,ISNUMBER(MATCH(C271,C272:$C$495,0))=TRUE),1,0)</f>
        <v>1</v>
      </c>
      <c r="Q271">
        <f>IF(OR(ISNUMBER(MATCH(C271,$C$1:C270,0))=TRUE,ISNUMBER(MATCH(C271,C272:$C$460,0))=TRUE),1,0)</f>
        <v>1</v>
      </c>
      <c r="R271">
        <f t="shared" si="31"/>
        <v>0</v>
      </c>
    </row>
    <row r="272" spans="1:18" x14ac:dyDescent="0.25">
      <c r="A272" t="e">
        <f t="shared" si="28"/>
        <v>#REF!</v>
      </c>
      <c r="C272" t="s">
        <v>175</v>
      </c>
      <c r="D272">
        <f>MATCH(C272,[2]NCBI_2012_annotations!$I$1:$I$4519,0)</f>
        <v>2727</v>
      </c>
      <c r="E272" t="str">
        <f>INDEX([2]NCBI_2012_annotations!$A$1:$M$4519,D272,10)</f>
        <v>b2829</v>
      </c>
      <c r="F272">
        <f>MATCH(E272,[1]Data2!$H$1:$H$4320,0)</f>
        <v>2772</v>
      </c>
      <c r="G272">
        <f>INDEX([1]Data2!$A$1:$I$4320,list!F272,1)</f>
        <v>57</v>
      </c>
      <c r="H272" t="str">
        <f>INDEX([1]Data2!$A$1:$I$4320,list!F272,2)</f>
        <v>C</v>
      </c>
      <c r="I272">
        <f>INDEX([1]Data2!$A$1:$I$4320,list!F272,3)</f>
        <v>11</v>
      </c>
      <c r="J272" t="str">
        <f t="shared" si="32"/>
        <v>57 C11</v>
      </c>
      <c r="K272" t="e">
        <f>MATCH(C272,C273:$C$495,0)+2</f>
        <v>#N/A</v>
      </c>
      <c r="L272" t="e">
        <f t="shared" si="29"/>
        <v>#N/A</v>
      </c>
      <c r="M272" t="e">
        <f ca="1">MATCH(C272,INDIRECT(L272):$C$495,0)+A272</f>
        <v>#N/A</v>
      </c>
      <c r="N272" t="e">
        <f t="shared" ca="1" si="30"/>
        <v>#N/A</v>
      </c>
      <c r="O272" t="e">
        <f ca="1">MATCH($C272,INDIRECT(N272):$C$495,0)+$A272</f>
        <v>#N/A</v>
      </c>
      <c r="P272">
        <f>IF(OR(ISNUMBER(MATCH(C272,$C$1:C271,0))=TRUE,ISNUMBER(MATCH(C272,C273:$C$495,0))=TRUE),1,0)</f>
        <v>1</v>
      </c>
      <c r="Q272">
        <f>IF(OR(ISNUMBER(MATCH(C272,$C$1:C271,0))=TRUE,ISNUMBER(MATCH(C272,C273:$C$460,0))=TRUE),1,0)</f>
        <v>1</v>
      </c>
      <c r="R272">
        <f t="shared" si="31"/>
        <v>0</v>
      </c>
    </row>
    <row r="273" spans="1:18" x14ac:dyDescent="0.25">
      <c r="A273" t="e">
        <f t="shared" si="28"/>
        <v>#REF!</v>
      </c>
      <c r="C273" t="s">
        <v>60</v>
      </c>
      <c r="D273">
        <f>MATCH(C273,[2]NCBI_2012_annotations!$I$1:$I$4519,0)</f>
        <v>3665</v>
      </c>
      <c r="E273" t="str">
        <f>INDEX([2]NCBI_2012_annotations!$A$1:$M$4519,D273,10)</f>
        <v>b3813</v>
      </c>
      <c r="F273">
        <f>MATCH(E273,[1]Data2!$H$1:$H$4320,0)</f>
        <v>1437</v>
      </c>
      <c r="G273">
        <f>INDEX([1]Data2!$A$1:$I$4320,list!F273,1)</f>
        <v>29</v>
      </c>
      <c r="H273" t="str">
        <f>INDEX([1]Data2!$A$1:$I$4320,list!F273,2)</f>
        <v>D</v>
      </c>
      <c r="I273">
        <f>INDEX([1]Data2!$A$1:$I$4320,list!F273,3)</f>
        <v>12</v>
      </c>
      <c r="J273" t="str">
        <f t="shared" si="32"/>
        <v>29 D12</v>
      </c>
      <c r="K273">
        <f>MATCH(C273,C274:$C$495,0)+2</f>
        <v>69</v>
      </c>
      <c r="L273" t="str">
        <f t="shared" si="29"/>
        <v>C70</v>
      </c>
      <c r="M273" t="e">
        <f ca="1">MATCH(C273,INDIRECT(L273):$C$495,0)+A273</f>
        <v>#REF!</v>
      </c>
      <c r="N273" t="e">
        <f t="shared" ca="1" si="30"/>
        <v>#REF!</v>
      </c>
      <c r="O273" t="e">
        <f ca="1">MATCH($C273,INDIRECT(N273):$C$495,0)+$A273</f>
        <v>#REF!</v>
      </c>
      <c r="P273">
        <f>IF(OR(ISNUMBER(MATCH(C273,$C$1:C272,0))=TRUE,ISNUMBER(MATCH(C273,C274:$C$495,0))=TRUE),1,0)</f>
        <v>1</v>
      </c>
      <c r="Q273">
        <f>IF(OR(ISNUMBER(MATCH(C273,$C$1:C272,0))=TRUE,ISNUMBER(MATCH(C273,C274:$C$460,0))=TRUE),1,0)</f>
        <v>1</v>
      </c>
      <c r="R273">
        <f t="shared" si="31"/>
        <v>0</v>
      </c>
    </row>
    <row r="274" spans="1:18" x14ac:dyDescent="0.25">
      <c r="A274" t="e">
        <f t="shared" si="28"/>
        <v>#REF!</v>
      </c>
      <c r="C274" t="s">
        <v>232</v>
      </c>
      <c r="D274">
        <f>MATCH(C274,[2]NCBI_2012_annotations!$I$1:$I$4519,0)</f>
        <v>1824</v>
      </c>
      <c r="E274" t="str">
        <f>INDEX([2]NCBI_2012_annotations!$A$1:$M$4519,D274,10)</f>
        <v>b1884</v>
      </c>
      <c r="F274">
        <f>MATCH(E274,[1]Data2!$H$1:$H$4320,0)</f>
        <v>2193</v>
      </c>
      <c r="G274">
        <f>INDEX([1]Data2!$A$1:$I$4320,list!F274,1)</f>
        <v>45</v>
      </c>
      <c r="H274" t="str">
        <f>INDEX([1]Data2!$A$1:$I$4320,list!F274,2)</f>
        <v>H</v>
      </c>
      <c r="I274">
        <f>INDEX([1]Data2!$A$1:$I$4320,list!F274,3)</f>
        <v>10</v>
      </c>
      <c r="J274" t="str">
        <f t="shared" si="32"/>
        <v>45 H10</v>
      </c>
      <c r="K274" t="e">
        <f>MATCH(C274,C275:$C$495,0)+2</f>
        <v>#N/A</v>
      </c>
      <c r="L274" t="e">
        <f t="shared" si="29"/>
        <v>#N/A</v>
      </c>
      <c r="M274" t="e">
        <f ca="1">MATCH(C274,INDIRECT(L274):$C$495,0)+A274</f>
        <v>#N/A</v>
      </c>
      <c r="N274" t="e">
        <f t="shared" ca="1" si="30"/>
        <v>#N/A</v>
      </c>
      <c r="O274" t="e">
        <f ca="1">MATCH($C274,INDIRECT(N274):$C$495,0)+$A274</f>
        <v>#N/A</v>
      </c>
      <c r="P274">
        <f>IF(OR(ISNUMBER(MATCH(C274,$C$1:C273,0))=TRUE,ISNUMBER(MATCH(C274,C275:$C$495,0))=TRUE),1,0)</f>
        <v>0</v>
      </c>
      <c r="Q274">
        <f>IF(OR(ISNUMBER(MATCH(C274,$C$1:C273,0))=TRUE,ISNUMBER(MATCH(C274,C275:$C$460,0))=TRUE),1,0)</f>
        <v>0</v>
      </c>
      <c r="R274">
        <f t="shared" si="31"/>
        <v>0</v>
      </c>
    </row>
    <row r="275" spans="1:18" x14ac:dyDescent="0.25">
      <c r="A275" t="e">
        <f t="shared" si="28"/>
        <v>#REF!</v>
      </c>
      <c r="C275" t="s">
        <v>233</v>
      </c>
      <c r="D275">
        <f>MATCH(C275,[2]NCBI_2012_annotations!$I$1:$I$4519,0)</f>
        <v>1899</v>
      </c>
      <c r="E275" t="str">
        <f>INDEX([2]NCBI_2012_annotations!$A$1:$M$4519,D275,10)</f>
        <v>b1968</v>
      </c>
      <c r="F275">
        <f>MATCH(E275,[1]Data2!$H$1:$H$4320,0)</f>
        <v>181</v>
      </c>
      <c r="G275">
        <f>INDEX([1]Data2!$A$1:$I$4320,list!F275,1)</f>
        <v>3</v>
      </c>
      <c r="H275" t="str">
        <f>INDEX([1]Data2!$A$1:$I$4320,list!F275,2)</f>
        <v>D</v>
      </c>
      <c r="I275">
        <f>INDEX([1]Data2!$A$1:$I$4320,list!F275,3)</f>
        <v>11</v>
      </c>
      <c r="J275" t="str">
        <f t="shared" si="32"/>
        <v>3 D11</v>
      </c>
      <c r="K275" t="e">
        <f>MATCH(C275,C276:$C$495,0)+2</f>
        <v>#N/A</v>
      </c>
      <c r="L275" t="e">
        <f t="shared" si="29"/>
        <v>#N/A</v>
      </c>
      <c r="M275" t="e">
        <f ca="1">MATCH(C275,INDIRECT(L275):$C$495,0)+A275</f>
        <v>#N/A</v>
      </c>
      <c r="N275" t="e">
        <f t="shared" ca="1" si="30"/>
        <v>#N/A</v>
      </c>
      <c r="O275" t="e">
        <f ca="1">MATCH($C275,INDIRECT(N275):$C$495,0)+$A275</f>
        <v>#N/A</v>
      </c>
      <c r="P275">
        <f>IF(OR(ISNUMBER(MATCH(C275,$C$1:C274,0))=TRUE,ISNUMBER(MATCH(C275,C276:$C$495,0))=TRUE),1,0)</f>
        <v>0</v>
      </c>
      <c r="Q275">
        <f>IF(OR(ISNUMBER(MATCH(C275,$C$1:C274,0))=TRUE,ISNUMBER(MATCH(C275,C276:$C$460,0))=TRUE),1,0)</f>
        <v>0</v>
      </c>
      <c r="R275">
        <f t="shared" si="31"/>
        <v>0</v>
      </c>
    </row>
    <row r="276" spans="1:18" x14ac:dyDescent="0.25">
      <c r="A276" t="e">
        <f t="shared" si="28"/>
        <v>#REF!</v>
      </c>
      <c r="C276" t="s">
        <v>234</v>
      </c>
      <c r="D276">
        <f>MATCH(C276,[2]NCBI_2012_annotations!$I$1:$I$4519,0)</f>
        <v>3055</v>
      </c>
      <c r="E276" t="str">
        <f>INDEX([2]NCBI_2012_annotations!$A$1:$M$4519,D276,10)</f>
        <v>b3179</v>
      </c>
      <c r="F276">
        <f>MATCH(E276,[1]Data2!$H$1:$H$4320,0)</f>
        <v>2206</v>
      </c>
      <c r="G276">
        <f>INDEX([1]Data2!$A$1:$I$4320,list!F276,1)</f>
        <v>45</v>
      </c>
      <c r="H276" t="str">
        <f>INDEX([1]Data2!$A$1:$I$4320,list!F276,2)</f>
        <v>E</v>
      </c>
      <c r="I276">
        <f>INDEX([1]Data2!$A$1:$I$4320,list!F276,3)</f>
        <v>12</v>
      </c>
      <c r="J276" t="str">
        <f t="shared" si="32"/>
        <v>45 E12</v>
      </c>
      <c r="K276" t="e">
        <f>MATCH(C276,C277:$C$495,0)+2</f>
        <v>#N/A</v>
      </c>
      <c r="L276" t="e">
        <f t="shared" si="29"/>
        <v>#N/A</v>
      </c>
      <c r="M276" t="e">
        <f ca="1">MATCH(C276,INDIRECT(L276):$C$495,0)+A276</f>
        <v>#N/A</v>
      </c>
      <c r="N276" t="e">
        <f t="shared" ca="1" si="30"/>
        <v>#N/A</v>
      </c>
      <c r="O276" t="e">
        <f ca="1">MATCH($C276,INDIRECT(N276):$C$495,0)+$A276</f>
        <v>#N/A</v>
      </c>
      <c r="P276">
        <f>IF(OR(ISNUMBER(MATCH(C276,$C$1:C275,0))=TRUE,ISNUMBER(MATCH(C276,C277:$C$495,0))=TRUE),1,0)</f>
        <v>0</v>
      </c>
      <c r="Q276">
        <f>IF(OR(ISNUMBER(MATCH(C276,$C$1:C275,0))=TRUE,ISNUMBER(MATCH(C276,C277:$C$460,0))=TRUE),1,0)</f>
        <v>0</v>
      </c>
      <c r="R276">
        <f t="shared" si="31"/>
        <v>0</v>
      </c>
    </row>
    <row r="277" spans="1:18" x14ac:dyDescent="0.25">
      <c r="A277" t="e">
        <f t="shared" si="28"/>
        <v>#REF!</v>
      </c>
      <c r="C277" t="s">
        <v>235</v>
      </c>
      <c r="D277">
        <f>MATCH(C277,[2]NCBI_2012_annotations!$I$1:$I$4519,0)</f>
        <v>3056</v>
      </c>
      <c r="E277" t="str">
        <f>INDEX([2]NCBI_2012_annotations!$A$1:$M$4519,D277,10)</f>
        <v>b3180</v>
      </c>
      <c r="F277">
        <f>MATCH(E277,[1]Data2!$H$1:$H$4320,0)</f>
        <v>1634</v>
      </c>
      <c r="G277">
        <f>INDEX([1]Data2!$A$1:$I$4320,list!F277,1)</f>
        <v>35</v>
      </c>
      <c r="H277" t="str">
        <f>INDEX([1]Data2!$A$1:$I$4320,list!F277,2)</f>
        <v>A</v>
      </c>
      <c r="I277">
        <f>INDEX([1]Data2!$A$1:$I$4320,list!F277,3)</f>
        <v>1</v>
      </c>
      <c r="J277" t="str">
        <f t="shared" si="32"/>
        <v>35 A1</v>
      </c>
      <c r="K277" t="e">
        <f>MATCH(C277,C278:$C$495,0)+2</f>
        <v>#N/A</v>
      </c>
      <c r="L277" t="e">
        <f t="shared" si="29"/>
        <v>#N/A</v>
      </c>
      <c r="M277" t="e">
        <f ca="1">MATCH(C277,INDIRECT(L277):$C$495,0)+A277</f>
        <v>#N/A</v>
      </c>
      <c r="N277" t="e">
        <f t="shared" ca="1" si="30"/>
        <v>#N/A</v>
      </c>
      <c r="O277" t="e">
        <f ca="1">MATCH($C277,INDIRECT(N277):$C$495,0)+$A277</f>
        <v>#N/A</v>
      </c>
      <c r="P277">
        <f>IF(OR(ISNUMBER(MATCH(C277,$C$1:C276,0))=TRUE,ISNUMBER(MATCH(C277,C278:$C$495,0))=TRUE),1,0)</f>
        <v>0</v>
      </c>
      <c r="Q277">
        <f>IF(OR(ISNUMBER(MATCH(C277,$C$1:C276,0))=TRUE,ISNUMBER(MATCH(C277,C278:$C$460,0))=TRUE),1,0)</f>
        <v>0</v>
      </c>
      <c r="R277">
        <f t="shared" si="31"/>
        <v>0</v>
      </c>
    </row>
    <row r="278" spans="1:18" x14ac:dyDescent="0.25">
      <c r="A278" t="e">
        <f t="shared" si="28"/>
        <v>#REF!</v>
      </c>
      <c r="C278" t="s">
        <v>236</v>
      </c>
      <c r="D278">
        <f>MATCH(C278,[2]NCBI_2012_annotations!$I$1:$I$4519,0)</f>
        <v>1249</v>
      </c>
      <c r="E278" t="str">
        <f>INDEX([2]NCBI_2012_annotations!$A$1:$M$4519,D278,10)</f>
        <v>b1291</v>
      </c>
      <c r="F278">
        <f>MATCH(E278,[1]Data2!$H$1:$H$4320,0)</f>
        <v>2625</v>
      </c>
      <c r="G278">
        <f>INDEX([1]Data2!$A$1:$I$4320,list!F278,1)</f>
        <v>55</v>
      </c>
      <c r="H278" t="str">
        <f>INDEX([1]Data2!$A$1:$I$4320,list!F278,2)</f>
        <v>H</v>
      </c>
      <c r="I278">
        <f>INDEX([1]Data2!$A$1:$I$4320,list!F278,3)</f>
        <v>4</v>
      </c>
      <c r="J278" t="str">
        <f t="shared" si="32"/>
        <v>55 H4</v>
      </c>
      <c r="K278">
        <f>MATCH(C278,C279:$C$495,0)+2</f>
        <v>205</v>
      </c>
      <c r="L278" t="str">
        <f t="shared" si="29"/>
        <v>C206</v>
      </c>
      <c r="M278" t="e">
        <f ca="1">MATCH(C278,INDIRECT(L278):$C$495,0)+A278</f>
        <v>#REF!</v>
      </c>
      <c r="N278" t="e">
        <f t="shared" ca="1" si="30"/>
        <v>#REF!</v>
      </c>
      <c r="O278" t="e">
        <f ca="1">MATCH($C278,INDIRECT(N278):$C$495,0)+$A278</f>
        <v>#REF!</v>
      </c>
      <c r="P278">
        <f>IF(OR(ISNUMBER(MATCH(C278,$C$1:C277,0))=TRUE,ISNUMBER(MATCH(C278,C279:$C$495,0))=TRUE),1,0)</f>
        <v>1</v>
      </c>
      <c r="Q278">
        <f>IF(OR(ISNUMBER(MATCH(C278,$C$1:C277,0))=TRUE,ISNUMBER(MATCH(C278,C279:$C$460,0))=TRUE),1,0)</f>
        <v>0</v>
      </c>
      <c r="R278">
        <f t="shared" si="31"/>
        <v>1</v>
      </c>
    </row>
    <row r="279" spans="1:18" x14ac:dyDescent="0.25">
      <c r="A279" t="e">
        <f t="shared" si="28"/>
        <v>#REF!</v>
      </c>
      <c r="C279" t="s">
        <v>237</v>
      </c>
      <c r="D279">
        <f>MATCH(C279,[2]NCBI_2012_annotations!$I$1:$I$4519,0)</f>
        <v>1617</v>
      </c>
      <c r="E279" t="str">
        <f>INDEX([2]NCBI_2012_annotations!$A$1:$M$4519,D279,10)</f>
        <v>b1675</v>
      </c>
      <c r="F279">
        <f>MATCH(E279,[1]Data2!$H$1:$H$4320,0)</f>
        <v>3919</v>
      </c>
      <c r="G279">
        <f>INDEX([1]Data2!$A$1:$I$4320,list!F279,1)</f>
        <v>81</v>
      </c>
      <c r="H279" t="str">
        <f>INDEX([1]Data2!$A$1:$I$4320,list!F279,2)</f>
        <v>F</v>
      </c>
      <c r="I279">
        <f>INDEX([1]Data2!$A$1:$I$4320,list!F279,3)</f>
        <v>10</v>
      </c>
      <c r="J279" t="str">
        <f t="shared" si="32"/>
        <v>81 F10</v>
      </c>
      <c r="K279" t="e">
        <f>MATCH(C279,C280:$C$495,0)+2</f>
        <v>#N/A</v>
      </c>
      <c r="L279" t="e">
        <f t="shared" si="29"/>
        <v>#N/A</v>
      </c>
      <c r="M279" t="e">
        <f ca="1">MATCH(C279,INDIRECT(L279):$C$495,0)+A279</f>
        <v>#N/A</v>
      </c>
      <c r="N279" t="e">
        <f t="shared" ca="1" si="30"/>
        <v>#N/A</v>
      </c>
      <c r="O279" t="e">
        <f ca="1">MATCH($C279,INDIRECT(N279):$C$495,0)+$A279</f>
        <v>#N/A</v>
      </c>
      <c r="P279">
        <f>IF(OR(ISNUMBER(MATCH(C279,$C$1:C278,0))=TRUE,ISNUMBER(MATCH(C279,C280:$C$495,0))=TRUE),1,0)</f>
        <v>0</v>
      </c>
      <c r="Q279">
        <f>IF(OR(ISNUMBER(MATCH(C279,$C$1:C278,0))=TRUE,ISNUMBER(MATCH(C279,C280:$C$460,0))=TRUE),1,0)</f>
        <v>0</v>
      </c>
      <c r="R279">
        <f t="shared" si="31"/>
        <v>0</v>
      </c>
    </row>
    <row r="280" spans="1:18" x14ac:dyDescent="0.25">
      <c r="A280" t="e">
        <f t="shared" si="28"/>
        <v>#REF!</v>
      </c>
      <c r="C280" t="s">
        <v>15</v>
      </c>
      <c r="D280">
        <f>MATCH(C280,[2]NCBI_2012_annotations!$I$1:$I$4519,0)</f>
        <v>1764</v>
      </c>
      <c r="E280" t="str">
        <f>INDEX([2]NCBI_2012_annotations!$A$1:$M$4519,D280,10)</f>
        <v>b1824</v>
      </c>
      <c r="F280">
        <f>MATCH(E280,[1]Data2!$H$1:$H$4320,0)</f>
        <v>3947</v>
      </c>
      <c r="G280">
        <f>INDEX([1]Data2!$A$1:$I$4320,list!F280,1)</f>
        <v>83</v>
      </c>
      <c r="H280" t="str">
        <f>INDEX([1]Data2!$A$1:$I$4320,list!F280,2)</f>
        <v>B</v>
      </c>
      <c r="I280">
        <f>INDEX([1]Data2!$A$1:$I$4320,list!F280,3)</f>
        <v>2</v>
      </c>
      <c r="J280" t="str">
        <f t="shared" si="32"/>
        <v>83 B2</v>
      </c>
      <c r="K280" t="e">
        <f>MATCH(C280,C281:$C$495,0)+2</f>
        <v>#N/A</v>
      </c>
      <c r="L280" t="e">
        <f t="shared" si="29"/>
        <v>#N/A</v>
      </c>
      <c r="M280" t="e">
        <f ca="1">MATCH(C280,INDIRECT(L280):$C$495,0)+A280</f>
        <v>#N/A</v>
      </c>
      <c r="N280" t="e">
        <f t="shared" ca="1" si="30"/>
        <v>#N/A</v>
      </c>
      <c r="O280" t="e">
        <f ca="1">MATCH($C280,INDIRECT(N280):$C$495,0)+$A280</f>
        <v>#N/A</v>
      </c>
      <c r="P280">
        <f>IF(OR(ISNUMBER(MATCH(C280,$C$1:C279,0))=TRUE,ISNUMBER(MATCH(C280,C281:$C$495,0))=TRUE),1,0)</f>
        <v>1</v>
      </c>
      <c r="Q280">
        <f>IF(OR(ISNUMBER(MATCH(C280,$C$1:C279,0))=TRUE,ISNUMBER(MATCH(C280,C281:$C$460,0))=TRUE),1,0)</f>
        <v>1</v>
      </c>
      <c r="R280">
        <f t="shared" si="31"/>
        <v>0</v>
      </c>
    </row>
    <row r="281" spans="1:18" x14ac:dyDescent="0.25">
      <c r="A281" t="e">
        <f t="shared" si="28"/>
        <v>#REF!</v>
      </c>
      <c r="C281" t="s">
        <v>238</v>
      </c>
      <c r="D281">
        <f>MATCH(C281,[2]NCBI_2012_annotations!$I$1:$I$4519,0)</f>
        <v>3184</v>
      </c>
      <c r="E281" t="str">
        <f>INDEX([2]NCBI_2012_annotations!$A$1:$M$4519,D281,10)</f>
        <v>b3314</v>
      </c>
      <c r="F281" t="e">
        <f>MATCH(E281,[1]Data2!$H$1:$H$4320,0)</f>
        <v>#N/A</v>
      </c>
      <c r="G281" t="e">
        <f>INDEX([1]Data2!$A$1:$I$4320,list!F281,1)</f>
        <v>#N/A</v>
      </c>
      <c r="H281" t="e">
        <f>INDEX([1]Data2!$A$1:$I$4320,list!F281,2)</f>
        <v>#N/A</v>
      </c>
      <c r="I281" t="e">
        <f>INDEX([1]Data2!$A$1:$I$4320,list!F281,3)</f>
        <v>#N/A</v>
      </c>
      <c r="J281" t="e">
        <f t="shared" si="32"/>
        <v>#N/A</v>
      </c>
      <c r="K281" t="e">
        <f>MATCH(C281,C282:$C$495,0)+2</f>
        <v>#N/A</v>
      </c>
      <c r="L281" t="e">
        <f t="shared" si="29"/>
        <v>#N/A</v>
      </c>
      <c r="M281" t="e">
        <f ca="1">MATCH(C281,INDIRECT(L281):$C$495,0)+A281</f>
        <v>#N/A</v>
      </c>
      <c r="N281" t="e">
        <f t="shared" ca="1" si="30"/>
        <v>#N/A</v>
      </c>
      <c r="O281" t="e">
        <f ca="1">MATCH($C281,INDIRECT(N281):$C$495,0)+$A281</f>
        <v>#N/A</v>
      </c>
      <c r="P281">
        <f>IF(OR(ISNUMBER(MATCH(C281,$C$1:C280,0))=TRUE,ISNUMBER(MATCH(C281,C282:$C$495,0))=TRUE),1,0)</f>
        <v>0</v>
      </c>
      <c r="Q281">
        <f>IF(OR(ISNUMBER(MATCH(C281,$C$1:C280,0))=TRUE,ISNUMBER(MATCH(C281,C282:$C$460,0))=TRUE),1,0)</f>
        <v>0</v>
      </c>
      <c r="R281">
        <f t="shared" si="31"/>
        <v>0</v>
      </c>
    </row>
    <row r="282" spans="1:18" x14ac:dyDescent="0.25">
      <c r="A282" t="e">
        <f t="shared" si="28"/>
        <v>#REF!</v>
      </c>
      <c r="C282" t="s">
        <v>239</v>
      </c>
      <c r="D282">
        <f>MATCH(C282,[2]NCBI_2012_annotations!$I$1:$I$4519,0)</f>
        <v>3581</v>
      </c>
      <c r="E282" t="str">
        <f>INDEX([2]NCBI_2012_annotations!$A$1:$M$4519,D282,10)</f>
        <v>b3722</v>
      </c>
      <c r="F282">
        <f>MATCH(E282,[1]Data2!$H$1:$H$4320,0)</f>
        <v>2673</v>
      </c>
      <c r="G282">
        <f>INDEX([1]Data2!$A$1:$I$4320,list!F282,1)</f>
        <v>55</v>
      </c>
      <c r="H282" t="str">
        <f>INDEX([1]Data2!$A$1:$I$4320,list!F282,2)</f>
        <v>H</v>
      </c>
      <c r="I282">
        <f>INDEX([1]Data2!$A$1:$I$4320,list!F282,3)</f>
        <v>10</v>
      </c>
      <c r="J282" t="str">
        <f t="shared" si="32"/>
        <v>55 H10</v>
      </c>
      <c r="K282" t="e">
        <f>MATCH(C282,C283:$C$495,0)+2</f>
        <v>#N/A</v>
      </c>
      <c r="L282" t="e">
        <f t="shared" si="29"/>
        <v>#N/A</v>
      </c>
      <c r="M282" t="e">
        <f ca="1">MATCH(C282,INDIRECT(L282):$C$495,0)+A282</f>
        <v>#N/A</v>
      </c>
      <c r="N282" t="e">
        <f t="shared" ca="1" si="30"/>
        <v>#N/A</v>
      </c>
      <c r="O282" t="e">
        <f ca="1">MATCH($C282,INDIRECT(N282):$C$495,0)+$A282</f>
        <v>#N/A</v>
      </c>
      <c r="P282">
        <f>IF(OR(ISNUMBER(MATCH(C282,$C$1:C281,0))=TRUE,ISNUMBER(MATCH(C282,C283:$C$495,0))=TRUE),1,0)</f>
        <v>0</v>
      </c>
      <c r="Q282">
        <f>IF(OR(ISNUMBER(MATCH(C282,$C$1:C281,0))=TRUE,ISNUMBER(MATCH(C282,C283:$C$460,0))=TRUE),1,0)</f>
        <v>0</v>
      </c>
      <c r="R282">
        <f t="shared" si="31"/>
        <v>0</v>
      </c>
    </row>
    <row r="283" spans="1:18" x14ac:dyDescent="0.25">
      <c r="A283" t="e">
        <f t="shared" si="28"/>
        <v>#REF!</v>
      </c>
      <c r="C283" t="s">
        <v>240</v>
      </c>
      <c r="D283">
        <f>MATCH(C283,[2]NCBI_2012_annotations!$I$1:$I$4519,0)</f>
        <v>3582</v>
      </c>
      <c r="E283" t="str">
        <f>INDEX([2]NCBI_2012_annotations!$A$1:$M$4519,D283,10)</f>
        <v>b3723</v>
      </c>
      <c r="F283">
        <f>MATCH(E283,[1]Data2!$H$1:$H$4320,0)</f>
        <v>10</v>
      </c>
      <c r="G283">
        <f>INDEX([1]Data2!$A$1:$I$4320,list!F283,1)</f>
        <v>1</v>
      </c>
      <c r="H283" t="str">
        <f>INDEX([1]Data2!$A$1:$I$4320,list!F283,2)</f>
        <v>A</v>
      </c>
      <c r="I283">
        <f>INDEX([1]Data2!$A$1:$I$4320,list!F283,3)</f>
        <v>2</v>
      </c>
      <c r="J283" t="str">
        <f t="shared" si="32"/>
        <v>1 A2</v>
      </c>
      <c r="K283" t="e">
        <f>MATCH(C283,C284:$C$495,0)+2</f>
        <v>#N/A</v>
      </c>
      <c r="L283" t="e">
        <f t="shared" si="29"/>
        <v>#N/A</v>
      </c>
      <c r="M283" t="e">
        <f ca="1">MATCH(C283,INDIRECT(L283):$C$495,0)+A283</f>
        <v>#N/A</v>
      </c>
      <c r="N283" t="e">
        <f t="shared" ca="1" si="30"/>
        <v>#N/A</v>
      </c>
      <c r="O283" t="e">
        <f ca="1">MATCH($C283,INDIRECT(N283):$C$495,0)+$A283</f>
        <v>#N/A</v>
      </c>
      <c r="P283">
        <f>IF(OR(ISNUMBER(MATCH(C283,$C$1:C282,0))=TRUE,ISNUMBER(MATCH(C283,C284:$C$495,0))=TRUE),1,0)</f>
        <v>0</v>
      </c>
      <c r="Q283">
        <f>IF(OR(ISNUMBER(MATCH(C283,$C$1:C282,0))=TRUE,ISNUMBER(MATCH(C283,C284:$C$460,0))=TRUE),1,0)</f>
        <v>0</v>
      </c>
      <c r="R283">
        <f t="shared" si="31"/>
        <v>0</v>
      </c>
    </row>
    <row r="284" spans="1:18" x14ac:dyDescent="0.25">
      <c r="A284" t="e">
        <f t="shared" si="28"/>
        <v>#REF!</v>
      </c>
      <c r="C284" t="s">
        <v>241</v>
      </c>
      <c r="D284">
        <f>MATCH(C284,[2]NCBI_2012_annotations!$I$1:$I$4519,0)</f>
        <v>3808</v>
      </c>
      <c r="E284" t="str">
        <f>INDEX([2]NCBI_2012_annotations!$A$1:$M$4519,D284,10)</f>
        <v>b3964</v>
      </c>
      <c r="F284">
        <f>MATCH(E284,[1]Data2!$H$1:$H$4320,0)</f>
        <v>1776</v>
      </c>
      <c r="G284">
        <f>INDEX([1]Data2!$A$1:$I$4320,list!F284,1)</f>
        <v>37</v>
      </c>
      <c r="H284" t="str">
        <f>INDEX([1]Data2!$A$1:$I$4320,list!F284,2)</f>
        <v>G</v>
      </c>
      <c r="I284">
        <f>INDEX([1]Data2!$A$1:$I$4320,list!F284,3)</f>
        <v>6</v>
      </c>
      <c r="J284" t="str">
        <f t="shared" si="32"/>
        <v>37 G6</v>
      </c>
      <c r="K284" t="e">
        <f>MATCH(C284,C285:$C$495,0)+2</f>
        <v>#N/A</v>
      </c>
      <c r="L284" t="e">
        <f t="shared" si="29"/>
        <v>#N/A</v>
      </c>
      <c r="M284" t="e">
        <f ca="1">MATCH(C284,INDIRECT(L284):$C$495,0)+A284</f>
        <v>#N/A</v>
      </c>
      <c r="N284" t="e">
        <f t="shared" ca="1" si="30"/>
        <v>#N/A</v>
      </c>
      <c r="O284" t="e">
        <f ca="1">MATCH($C284,INDIRECT(N284):$C$495,0)+$A284</f>
        <v>#N/A</v>
      </c>
      <c r="P284">
        <f>IF(OR(ISNUMBER(MATCH(C284,$C$1:C283,0))=TRUE,ISNUMBER(MATCH(C284,C285:$C$495,0))=TRUE),1,0)</f>
        <v>0</v>
      </c>
      <c r="Q284">
        <f>IF(OR(ISNUMBER(MATCH(C284,$C$1:C283,0))=TRUE,ISNUMBER(MATCH(C284,C285:$C$460,0))=TRUE),1,0)</f>
        <v>0</v>
      </c>
      <c r="R284">
        <f t="shared" si="31"/>
        <v>0</v>
      </c>
    </row>
    <row r="285" spans="1:18" x14ac:dyDescent="0.25">
      <c r="A285" t="e">
        <f t="shared" si="28"/>
        <v>#REF!</v>
      </c>
      <c r="C285" t="s">
        <v>37</v>
      </c>
      <c r="D285">
        <f>MATCH(C285,[2]NCBI_2012_annotations!$I$1:$I$4519,0)</f>
        <v>3831</v>
      </c>
      <c r="E285" t="str">
        <f>INDEX([2]NCBI_2012_annotations!$A$1:$M$4519,D285,10)</f>
        <v>b3988</v>
      </c>
      <c r="F285" t="e">
        <f>MATCH(E285,[1]Data2!$H$1:$H$4320,0)</f>
        <v>#N/A</v>
      </c>
      <c r="G285" t="e">
        <f>INDEX([1]Data2!$A$1:$I$4320,list!F285,1)</f>
        <v>#N/A</v>
      </c>
      <c r="H285" t="e">
        <f>INDEX([1]Data2!$A$1:$I$4320,list!F285,2)</f>
        <v>#N/A</v>
      </c>
      <c r="I285" t="e">
        <f>INDEX([1]Data2!$A$1:$I$4320,list!F285,3)</f>
        <v>#N/A</v>
      </c>
      <c r="J285" t="e">
        <f t="shared" si="32"/>
        <v>#N/A</v>
      </c>
      <c r="K285">
        <f>MATCH(C285,C286:$C$495,0)+2</f>
        <v>37</v>
      </c>
      <c r="L285" t="str">
        <f t="shared" si="29"/>
        <v>C38</v>
      </c>
      <c r="M285" t="e">
        <f ca="1">MATCH(C285,INDIRECT(L285):$C$495,0)+A285</f>
        <v>#REF!</v>
      </c>
      <c r="N285" t="e">
        <f t="shared" ca="1" si="30"/>
        <v>#REF!</v>
      </c>
      <c r="O285" t="e">
        <f ca="1">MATCH($C285,INDIRECT(N285):$C$495,0)+$A285</f>
        <v>#REF!</v>
      </c>
      <c r="P285">
        <f>IF(OR(ISNUMBER(MATCH(C285,$C$1:C284,0))=TRUE,ISNUMBER(MATCH(C285,C286:$C$495,0))=TRUE),1,0)</f>
        <v>1</v>
      </c>
      <c r="Q285">
        <f>IF(OR(ISNUMBER(MATCH(C285,$C$1:C284,0))=TRUE,ISNUMBER(MATCH(C285,C286:$C$460,0))=TRUE),1,0)</f>
        <v>1</v>
      </c>
      <c r="R285">
        <f t="shared" si="31"/>
        <v>0</v>
      </c>
    </row>
    <row r="286" spans="1:18" x14ac:dyDescent="0.25">
      <c r="A286" t="e">
        <f t="shared" si="28"/>
        <v>#REF!</v>
      </c>
      <c r="C286" t="s">
        <v>81</v>
      </c>
      <c r="D286">
        <f>MATCH(C286,[2]NCBI_2012_annotations!$I$1:$I$4519,0)</f>
        <v>1248</v>
      </c>
      <c r="E286" t="str">
        <f>INDEX([2]NCBI_2012_annotations!$A$1:$M$4519,D286,10)</f>
        <v>b1290</v>
      </c>
      <c r="F286">
        <f>MATCH(E286,[1]Data2!$H$1:$H$4320,0)</f>
        <v>2186</v>
      </c>
      <c r="G286">
        <f>INDEX([1]Data2!$A$1:$I$4320,list!F286,1)</f>
        <v>45</v>
      </c>
      <c r="H286" t="str">
        <f>INDEX([1]Data2!$A$1:$I$4320,list!F286,2)</f>
        <v>A</v>
      </c>
      <c r="I286">
        <f>INDEX([1]Data2!$A$1:$I$4320,list!F286,3)</f>
        <v>10</v>
      </c>
      <c r="J286" t="str">
        <f t="shared" si="32"/>
        <v>45 A10</v>
      </c>
      <c r="K286" t="e">
        <f>MATCH(C286,C287:$C$495,0)+2</f>
        <v>#N/A</v>
      </c>
      <c r="L286" t="e">
        <f t="shared" si="29"/>
        <v>#N/A</v>
      </c>
      <c r="M286" t="e">
        <f ca="1">MATCH(C286,INDIRECT(L286):$C$495,0)+A286</f>
        <v>#N/A</v>
      </c>
      <c r="N286" t="e">
        <f t="shared" ca="1" si="30"/>
        <v>#N/A</v>
      </c>
      <c r="O286" t="e">
        <f ca="1">MATCH($C286,INDIRECT(N286):$C$495,0)+$A286</f>
        <v>#N/A</v>
      </c>
      <c r="P286">
        <f>IF(OR(ISNUMBER(MATCH(C286,$C$1:C285,0))=TRUE,ISNUMBER(MATCH(C286,C287:$C$495,0))=TRUE),1,0)</f>
        <v>1</v>
      </c>
      <c r="Q286">
        <f>IF(OR(ISNUMBER(MATCH(C286,$C$1:C285,0))=TRUE,ISNUMBER(MATCH(C286,C287:$C$460,0))=TRUE),1,0)</f>
        <v>1</v>
      </c>
      <c r="R286">
        <f t="shared" si="31"/>
        <v>0</v>
      </c>
    </row>
    <row r="287" spans="1:18" x14ac:dyDescent="0.25">
      <c r="A287" t="e">
        <f t="shared" si="28"/>
        <v>#REF!</v>
      </c>
      <c r="C287" t="s">
        <v>265</v>
      </c>
      <c r="D287" t="e">
        <f>MATCH(C287,[2]NCBI_2012_annotations!$I$1:$I$4519,0)</f>
        <v>#N/A</v>
      </c>
      <c r="E287" t="s">
        <v>264</v>
      </c>
      <c r="F287">
        <f>MATCH(E287,[1]Data2!$H$1:$H$4320,0)</f>
        <v>1125</v>
      </c>
      <c r="G287">
        <f>INDEX([1]Data2!$A$1:$I$4320,list!F287,1)</f>
        <v>23</v>
      </c>
      <c r="H287" t="str">
        <f>INDEX([1]Data2!$A$1:$I$4320,list!F287,2)</f>
        <v>D</v>
      </c>
      <c r="I287">
        <f>INDEX([1]Data2!$A$1:$I$4320,list!F287,3)</f>
        <v>9</v>
      </c>
      <c r="J287" t="str">
        <f t="shared" si="32"/>
        <v>23 D9</v>
      </c>
      <c r="K287" t="e">
        <f>MATCH(C287,C288:$C$495,0)+2</f>
        <v>#N/A</v>
      </c>
      <c r="L287" t="e">
        <f t="shared" si="29"/>
        <v>#N/A</v>
      </c>
      <c r="M287" t="e">
        <f ca="1">MATCH(C287,INDIRECT(L287):$C$495,0)+A287</f>
        <v>#N/A</v>
      </c>
      <c r="N287" t="e">
        <f t="shared" ca="1" si="30"/>
        <v>#N/A</v>
      </c>
      <c r="O287" t="e">
        <f ca="1">MATCH($C287,INDIRECT(N287):$C$495,0)+$A287</f>
        <v>#N/A</v>
      </c>
      <c r="P287">
        <f>IF(OR(ISNUMBER(MATCH(C287,$C$1:C286,0))=TRUE,ISNUMBER(MATCH(C287,C288:$C$495,0))=TRUE),1,0)</f>
        <v>0</v>
      </c>
      <c r="Q287">
        <f>IF(OR(ISNUMBER(MATCH(C287,$C$1:C286,0))=TRUE,ISNUMBER(MATCH(C287,C288:$C$460,0))=TRUE),1,0)</f>
        <v>0</v>
      </c>
      <c r="R287">
        <f t="shared" si="31"/>
        <v>0</v>
      </c>
    </row>
    <row r="288" spans="1:18" x14ac:dyDescent="0.25">
      <c r="A288" t="e">
        <f t="shared" si="28"/>
        <v>#REF!</v>
      </c>
      <c r="C288" t="s">
        <v>266</v>
      </c>
      <c r="D288" t="e">
        <f>MATCH(C288,[2]NCBI_2012_annotations!$I$1:$I$4519,0)</f>
        <v>#N/A</v>
      </c>
      <c r="E288" t="s">
        <v>267</v>
      </c>
      <c r="F288">
        <f>MATCH(E288,[1]Data2!$H$1:$H$4320,0)</f>
        <v>1126</v>
      </c>
      <c r="G288">
        <f>INDEX([1]Data2!$A$1:$I$4320,list!F288,1)</f>
        <v>23</v>
      </c>
      <c r="H288" t="str">
        <f>INDEX([1]Data2!$A$1:$I$4320,list!F288,2)</f>
        <v>E</v>
      </c>
      <c r="I288">
        <f>INDEX([1]Data2!$A$1:$I$4320,list!F288,3)</f>
        <v>9</v>
      </c>
      <c r="J288" t="str">
        <f t="shared" ref="J288" si="33">CONCATENATE(G288," ",H288,I288)</f>
        <v>23 E9</v>
      </c>
      <c r="K288" t="e">
        <f>MATCH(C288,C289:$C$495,0)+2</f>
        <v>#N/A</v>
      </c>
      <c r="L288" t="e">
        <f t="shared" si="29"/>
        <v>#N/A</v>
      </c>
      <c r="M288" t="e">
        <f ca="1">MATCH(C288,INDIRECT(L288):$C$495,0)+A288</f>
        <v>#N/A</v>
      </c>
      <c r="N288" t="e">
        <f t="shared" ca="1" si="30"/>
        <v>#N/A</v>
      </c>
      <c r="O288" t="e">
        <f ca="1">MATCH($C288,INDIRECT(N288):$C$495,0)+$A288</f>
        <v>#N/A</v>
      </c>
      <c r="P288">
        <f>IF(OR(ISNUMBER(MATCH(C288,$C$1:C287,0))=TRUE,ISNUMBER(MATCH(C288,C289:$C$495,0))=TRUE),1,0)</f>
        <v>0</v>
      </c>
      <c r="Q288">
        <f>IF(OR(ISNUMBER(MATCH(C288,$C$1:C287,0))=TRUE,ISNUMBER(MATCH(C288,C289:$C$460,0))=TRUE),1,0)</f>
        <v>0</v>
      </c>
      <c r="R288">
        <f t="shared" si="31"/>
        <v>0</v>
      </c>
    </row>
    <row r="289" spans="1:18" x14ac:dyDescent="0.25">
      <c r="A289" t="e">
        <f t="shared" si="28"/>
        <v>#REF!</v>
      </c>
      <c r="C289" t="s">
        <v>242</v>
      </c>
      <c r="D289">
        <f>MATCH(C289,[2]NCBI_2012_annotations!$I$1:$I$4519,0)</f>
        <v>1251</v>
      </c>
      <c r="E289" t="str">
        <f>INDEX([2]NCBI_2012_annotations!$A$1:$M$4519,D289,10)</f>
        <v>b1293</v>
      </c>
      <c r="F289">
        <f>MATCH(E289,[1]Data2!$H$1:$H$4320,0)</f>
        <v>2627</v>
      </c>
      <c r="G289">
        <f>INDEX([1]Data2!$A$1:$I$4320,list!F289,1)</f>
        <v>55</v>
      </c>
      <c r="H289" t="str">
        <f>INDEX([1]Data2!$A$1:$I$4320,list!F289,2)</f>
        <v>B</v>
      </c>
      <c r="I289">
        <f>INDEX([1]Data2!$A$1:$I$4320,list!F289,3)</f>
        <v>5</v>
      </c>
      <c r="J289" t="str">
        <f t="shared" si="32"/>
        <v>55 B5</v>
      </c>
      <c r="K289">
        <f>MATCH(C289,C290:$C$495,0)+2</f>
        <v>30</v>
      </c>
      <c r="L289" t="str">
        <f t="shared" si="29"/>
        <v>C31</v>
      </c>
      <c r="M289" t="e">
        <f ca="1">MATCH(C289,INDIRECT(L289):$C$495,0)+A289</f>
        <v>#REF!</v>
      </c>
      <c r="N289" t="e">
        <f t="shared" ca="1" si="30"/>
        <v>#REF!</v>
      </c>
      <c r="O289" t="e">
        <f ca="1">MATCH($C289,INDIRECT(N289):$C$495,0)+$A289</f>
        <v>#REF!</v>
      </c>
      <c r="P289">
        <f>IF(OR(ISNUMBER(MATCH(C289,$C$1:C288,0))=TRUE,ISNUMBER(MATCH(C289,C290:$C$495,0))=TRUE),1,0)</f>
        <v>1</v>
      </c>
      <c r="Q289">
        <f>IF(OR(ISNUMBER(MATCH(C289,$C$1:C288,0))=TRUE,ISNUMBER(MATCH(C289,C290:$C$460,0))=TRUE),1,0)</f>
        <v>1</v>
      </c>
      <c r="R289">
        <f t="shared" si="31"/>
        <v>0</v>
      </c>
    </row>
    <row r="290" spans="1:18" x14ac:dyDescent="0.25">
      <c r="A290" t="e">
        <f t="shared" si="28"/>
        <v>#REF!</v>
      </c>
      <c r="C290" t="s">
        <v>243</v>
      </c>
      <c r="D290">
        <f>MATCH(C290,[2]NCBI_2012_annotations!$I$1:$I$4519,0)</f>
        <v>4193</v>
      </c>
      <c r="E290" t="str">
        <f>INDEX([2]NCBI_2012_annotations!$A$1:$M$4519,D290,10)</f>
        <v>b4365</v>
      </c>
      <c r="F290">
        <f>MATCH(E290,[1]Data2!$H$1:$H$4320,0)</f>
        <v>3084</v>
      </c>
      <c r="G290">
        <f>INDEX([1]Data2!$A$1:$I$4320,list!F290,1)</f>
        <v>65</v>
      </c>
      <c r="H290" t="str">
        <f>INDEX([1]Data2!$A$1:$I$4320,list!F290,2)</f>
        <v>C</v>
      </c>
      <c r="I290">
        <f>INDEX([1]Data2!$A$1:$I$4320,list!F290,3)</f>
        <v>2</v>
      </c>
      <c r="J290" t="str">
        <f t="shared" si="32"/>
        <v>65 C2</v>
      </c>
      <c r="K290" t="e">
        <f>MATCH(C290,C291:$C$495,0)+2</f>
        <v>#N/A</v>
      </c>
      <c r="L290" t="e">
        <f t="shared" si="29"/>
        <v>#N/A</v>
      </c>
      <c r="M290" t="e">
        <f ca="1">MATCH(C290,INDIRECT(L290):$C$495,0)+A290</f>
        <v>#N/A</v>
      </c>
      <c r="N290" t="e">
        <f t="shared" ca="1" si="30"/>
        <v>#N/A</v>
      </c>
      <c r="O290" t="e">
        <f ca="1">MATCH($C290,INDIRECT(N290):$C$495,0)+$A290</f>
        <v>#N/A</v>
      </c>
      <c r="P290">
        <f>IF(OR(ISNUMBER(MATCH(C290,$C$1:C289,0))=TRUE,ISNUMBER(MATCH(C290,C291:$C$495,0))=TRUE),1,0)</f>
        <v>0</v>
      </c>
      <c r="Q290">
        <f>IF(OR(ISNUMBER(MATCH(C290,$C$1:C289,0))=TRUE,ISNUMBER(MATCH(C290,C291:$C$460,0))=TRUE),1,0)</f>
        <v>0</v>
      </c>
      <c r="R290">
        <f t="shared" si="31"/>
        <v>0</v>
      </c>
    </row>
    <row r="291" spans="1:18" x14ac:dyDescent="0.25">
      <c r="A291" t="e">
        <f t="shared" si="28"/>
        <v>#REF!</v>
      </c>
      <c r="C291" t="s">
        <v>244</v>
      </c>
      <c r="D291">
        <f>MATCH(C291,[2]NCBI_2012_annotations!$I$1:$I$4519,0)</f>
        <v>3166</v>
      </c>
      <c r="E291" t="str">
        <f>INDEX([2]NCBI_2012_annotations!$A$1:$M$4519,D291,10)</f>
        <v>b3296</v>
      </c>
      <c r="F291" t="e">
        <f>MATCH(E291,[1]Data2!$H$1:$H$4320,0)</f>
        <v>#N/A</v>
      </c>
      <c r="G291" t="e">
        <f>INDEX([1]Data2!$A$1:$I$4320,list!F291,1)</f>
        <v>#N/A</v>
      </c>
      <c r="H291" t="e">
        <f>INDEX([1]Data2!$A$1:$I$4320,list!F291,2)</f>
        <v>#N/A</v>
      </c>
      <c r="I291" t="e">
        <f>INDEX([1]Data2!$A$1:$I$4320,list!F291,3)</f>
        <v>#N/A</v>
      </c>
      <c r="J291" t="e">
        <f t="shared" si="32"/>
        <v>#N/A</v>
      </c>
      <c r="K291" t="e">
        <f>MATCH(C291,C292:$C$495,0)+2</f>
        <v>#N/A</v>
      </c>
      <c r="L291" t="e">
        <f t="shared" si="29"/>
        <v>#N/A</v>
      </c>
      <c r="M291" t="e">
        <f ca="1">MATCH(C291,INDIRECT(L291):$C$495,0)+A291</f>
        <v>#N/A</v>
      </c>
      <c r="N291" t="e">
        <f t="shared" ca="1" si="30"/>
        <v>#N/A</v>
      </c>
      <c r="O291" t="e">
        <f ca="1">MATCH($C291,INDIRECT(N291):$C$495,0)+$A291</f>
        <v>#N/A</v>
      </c>
      <c r="P291">
        <f>IF(OR(ISNUMBER(MATCH(C291,$C$1:C290,0))=TRUE,ISNUMBER(MATCH(C291,C292:$C$495,0))=TRUE),1,0)</f>
        <v>0</v>
      </c>
      <c r="Q291">
        <f>IF(OR(ISNUMBER(MATCH(C291,$C$1:C290,0))=TRUE,ISNUMBER(MATCH(C291,C292:$C$460,0))=TRUE),1,0)</f>
        <v>0</v>
      </c>
      <c r="R291">
        <f t="shared" si="31"/>
        <v>0</v>
      </c>
    </row>
    <row r="292" spans="1:18" x14ac:dyDescent="0.25">
      <c r="A292" t="e">
        <f t="shared" si="28"/>
        <v>#REF!</v>
      </c>
      <c r="C292" t="s">
        <v>245</v>
      </c>
      <c r="D292">
        <f>MATCH(C292,[2]NCBI_2012_annotations!$I$1:$I$4519,0)</f>
        <v>351</v>
      </c>
      <c r="E292" t="str">
        <f>INDEX([2]NCBI_2012_annotations!$A$1:$M$4519,D292,10)</f>
        <v>b0363</v>
      </c>
      <c r="F292">
        <f>MATCH(E292,[1]Data2!$H$1:$H$4320,0)</f>
        <v>699</v>
      </c>
      <c r="G292">
        <f>INDEX([1]Data2!$A$1:$I$4320,list!F292,1)</f>
        <v>15</v>
      </c>
      <c r="H292" t="str">
        <f>INDEX([1]Data2!$A$1:$I$4320,list!F292,2)</f>
        <v>B</v>
      </c>
      <c r="I292">
        <f>INDEX([1]Data2!$A$1:$I$4320,list!F292,3)</f>
        <v>4</v>
      </c>
      <c r="J292" t="str">
        <f t="shared" si="32"/>
        <v>15 B4</v>
      </c>
      <c r="K292" t="e">
        <f>MATCH(C292,C293:$C$495,0)+2</f>
        <v>#N/A</v>
      </c>
      <c r="L292" t="e">
        <f t="shared" si="29"/>
        <v>#N/A</v>
      </c>
      <c r="M292" t="e">
        <f ca="1">MATCH(C292,INDIRECT(L292):$C$495,0)+A292</f>
        <v>#N/A</v>
      </c>
      <c r="N292" t="e">
        <f t="shared" ca="1" si="30"/>
        <v>#N/A</v>
      </c>
      <c r="O292" t="e">
        <f ca="1">MATCH($C292,INDIRECT(N292):$C$495,0)+$A292</f>
        <v>#N/A</v>
      </c>
      <c r="P292">
        <f>IF(OR(ISNUMBER(MATCH(C292,$C$1:C291,0))=TRUE,ISNUMBER(MATCH(C292,C293:$C$495,0))=TRUE),1,0)</f>
        <v>0</v>
      </c>
      <c r="Q292">
        <f>IF(OR(ISNUMBER(MATCH(C292,$C$1:C291,0))=TRUE,ISNUMBER(MATCH(C292,C293:$C$460,0))=TRUE),1,0)</f>
        <v>0</v>
      </c>
      <c r="R292">
        <f t="shared" si="31"/>
        <v>0</v>
      </c>
    </row>
    <row r="293" spans="1:18" x14ac:dyDescent="0.25">
      <c r="A293" t="e">
        <f t="shared" si="28"/>
        <v>#REF!</v>
      </c>
      <c r="C293" t="s">
        <v>246</v>
      </c>
      <c r="D293">
        <f>MATCH(C293,[2]NCBI_2012_annotations!$I$1:$I$4519,0)</f>
        <v>856</v>
      </c>
      <c r="E293" t="str">
        <f>INDEX([2]NCBI_2012_annotations!$A$1:$M$4519,D293,10)</f>
        <v>b0884</v>
      </c>
      <c r="F293" t="e">
        <f>MATCH(E293,[1]Data2!$H$1:$H$4320,0)</f>
        <v>#N/A</v>
      </c>
      <c r="G293" t="e">
        <f>INDEX([1]Data2!$A$1:$I$4320,list!F293,1)</f>
        <v>#N/A</v>
      </c>
      <c r="H293" t="e">
        <f>INDEX([1]Data2!$A$1:$I$4320,list!F293,2)</f>
        <v>#N/A</v>
      </c>
      <c r="I293" t="e">
        <f>INDEX([1]Data2!$A$1:$I$4320,list!F293,3)</f>
        <v>#N/A</v>
      </c>
      <c r="J293" t="e">
        <f t="shared" si="32"/>
        <v>#N/A</v>
      </c>
      <c r="K293" t="e">
        <f>MATCH(C293,C294:$C$495,0)+2</f>
        <v>#N/A</v>
      </c>
      <c r="L293" t="e">
        <f t="shared" si="29"/>
        <v>#N/A</v>
      </c>
      <c r="M293" t="e">
        <f ca="1">MATCH(C293,INDIRECT(L293):$C$495,0)+A293</f>
        <v>#N/A</v>
      </c>
      <c r="N293" t="e">
        <f t="shared" ca="1" si="30"/>
        <v>#N/A</v>
      </c>
      <c r="O293" t="e">
        <f ca="1">MATCH($C293,INDIRECT(N293):$C$495,0)+$A293</f>
        <v>#N/A</v>
      </c>
      <c r="P293">
        <f>IF(OR(ISNUMBER(MATCH(C293,$C$1:C292,0))=TRUE,ISNUMBER(MATCH(C293,C294:$C$495,0))=TRUE),1,0)</f>
        <v>0</v>
      </c>
      <c r="Q293">
        <f>IF(OR(ISNUMBER(MATCH(C293,$C$1:C292,0))=TRUE,ISNUMBER(MATCH(C293,C294:$C$460,0))=TRUE),1,0)</f>
        <v>0</v>
      </c>
      <c r="R293">
        <f t="shared" si="31"/>
        <v>0</v>
      </c>
    </row>
    <row r="294" spans="1:18" x14ac:dyDescent="0.25">
      <c r="A294" t="e">
        <f t="shared" si="28"/>
        <v>#REF!</v>
      </c>
      <c r="C294" t="s">
        <v>247</v>
      </c>
      <c r="D294">
        <f>MATCH(C294,[2]NCBI_2012_annotations!$I$1:$I$4519,0)</f>
        <v>2829</v>
      </c>
      <c r="E294" t="str">
        <f>INDEX([2]NCBI_2012_annotations!$A$1:$M$4519,D294,10)</f>
        <v>b2938</v>
      </c>
      <c r="F294">
        <f>MATCH(E294,[1]Data2!$H$1:$H$4320,0)</f>
        <v>2273</v>
      </c>
      <c r="G294">
        <f>INDEX([1]Data2!$A$1:$I$4320,list!F294,1)</f>
        <v>47</v>
      </c>
      <c r="H294" t="str">
        <f>INDEX([1]Data2!$A$1:$I$4320,list!F294,2)</f>
        <v>H</v>
      </c>
      <c r="I294">
        <f>INDEX([1]Data2!$A$1:$I$4320,list!F294,3)</f>
        <v>8</v>
      </c>
      <c r="J294" t="str">
        <f t="shared" si="32"/>
        <v>47 H8</v>
      </c>
      <c r="K294" t="e">
        <f>MATCH(C294,C295:$C$495,0)+2</f>
        <v>#N/A</v>
      </c>
      <c r="L294" t="e">
        <f t="shared" si="29"/>
        <v>#N/A</v>
      </c>
      <c r="M294" t="e">
        <f ca="1">MATCH(C294,INDIRECT(L294):$C$495,0)+A294</f>
        <v>#N/A</v>
      </c>
      <c r="N294" t="e">
        <f t="shared" ca="1" si="30"/>
        <v>#N/A</v>
      </c>
      <c r="O294" t="e">
        <f ca="1">MATCH($C294,INDIRECT(N294):$C$495,0)+$A294</f>
        <v>#N/A</v>
      </c>
      <c r="P294">
        <f>IF(OR(ISNUMBER(MATCH(C294,$C$1:C293,0))=TRUE,ISNUMBER(MATCH(C294,C295:$C$495,0))=TRUE),1,0)</f>
        <v>0</v>
      </c>
      <c r="Q294">
        <f>IF(OR(ISNUMBER(MATCH(C294,$C$1:C293,0))=TRUE,ISNUMBER(MATCH(C294,C295:$C$460,0))=TRUE),1,0)</f>
        <v>0</v>
      </c>
      <c r="R294">
        <f t="shared" si="31"/>
        <v>0</v>
      </c>
    </row>
    <row r="295" spans="1:18" x14ac:dyDescent="0.25">
      <c r="A295" t="e">
        <f t="shared" si="28"/>
        <v>#REF!</v>
      </c>
      <c r="C295" t="s">
        <v>248</v>
      </c>
      <c r="D295">
        <f>MATCH(C295,[2]NCBI_2012_annotations!$I$1:$I$4519,0)</f>
        <v>3583</v>
      </c>
      <c r="E295" t="str">
        <f>INDEX([2]NCBI_2012_annotations!$A$1:$M$4519,D295,10)</f>
        <v>b3724</v>
      </c>
      <c r="F295">
        <f>MATCH(E295,[1]Data2!$H$1:$H$4320,0)</f>
        <v>2574</v>
      </c>
      <c r="G295">
        <f>INDEX([1]Data2!$A$1:$I$4320,list!F295,1)</f>
        <v>53</v>
      </c>
      <c r="H295" t="str">
        <f>INDEX([1]Data2!$A$1:$I$4320,list!F295,2)</f>
        <v>E</v>
      </c>
      <c r="I295">
        <f>INDEX([1]Data2!$A$1:$I$4320,list!F295,3)</f>
        <v>10</v>
      </c>
      <c r="J295" t="str">
        <f t="shared" si="32"/>
        <v>53 E10</v>
      </c>
      <c r="K295" t="e">
        <f>MATCH(C295,C296:$C$495,0)+2</f>
        <v>#N/A</v>
      </c>
      <c r="L295" t="e">
        <f t="shared" si="29"/>
        <v>#N/A</v>
      </c>
      <c r="M295" t="e">
        <f ca="1">MATCH(C295,INDIRECT(L295):$C$495,0)+A295</f>
        <v>#N/A</v>
      </c>
      <c r="N295" t="e">
        <f t="shared" ca="1" si="30"/>
        <v>#N/A</v>
      </c>
      <c r="O295" t="e">
        <f ca="1">MATCH($C295,INDIRECT(N295):$C$495,0)+$A295</f>
        <v>#N/A</v>
      </c>
      <c r="P295">
        <f>IF(OR(ISNUMBER(MATCH(C295,$C$1:C294,0))=TRUE,ISNUMBER(MATCH(C295,C296:$C$495,0))=TRUE),1,0)</f>
        <v>0</v>
      </c>
      <c r="Q295">
        <f>IF(OR(ISNUMBER(MATCH(C295,$C$1:C294,0))=TRUE,ISNUMBER(MATCH(C295,C296:$C$460,0))=TRUE),1,0)</f>
        <v>0</v>
      </c>
      <c r="R295">
        <f t="shared" si="31"/>
        <v>0</v>
      </c>
    </row>
    <row r="296" spans="1:18" x14ac:dyDescent="0.25">
      <c r="A296" t="e">
        <f t="shared" si="28"/>
        <v>#REF!</v>
      </c>
      <c r="C296" t="s">
        <v>249</v>
      </c>
      <c r="D296">
        <f>MATCH(C296,[2]NCBI_2012_annotations!$I$1:$I$4519,0)</f>
        <v>1171</v>
      </c>
      <c r="E296" t="str">
        <f>INDEX([2]NCBI_2012_annotations!$A$1:$M$4519,D296,10)</f>
        <v>b1210</v>
      </c>
      <c r="F296" t="e">
        <f>MATCH(E296,[1]Data2!$H$1:$H$4320,0)</f>
        <v>#N/A</v>
      </c>
      <c r="G296" t="e">
        <f>INDEX([1]Data2!$A$1:$I$4320,list!F296,1)</f>
        <v>#N/A</v>
      </c>
      <c r="H296" t="e">
        <f>INDEX([1]Data2!$A$1:$I$4320,list!F296,2)</f>
        <v>#N/A</v>
      </c>
      <c r="I296" t="e">
        <f>INDEX([1]Data2!$A$1:$I$4320,list!F296,3)</f>
        <v>#N/A</v>
      </c>
      <c r="J296" t="e">
        <f t="shared" si="32"/>
        <v>#N/A</v>
      </c>
      <c r="K296" t="e">
        <f>MATCH(C296,C297:$C$495,0)+2</f>
        <v>#N/A</v>
      </c>
      <c r="L296" t="e">
        <f t="shared" si="29"/>
        <v>#N/A</v>
      </c>
      <c r="M296" t="e">
        <f ca="1">MATCH(C296,INDIRECT(L296):$C$495,0)+A296</f>
        <v>#N/A</v>
      </c>
      <c r="N296" t="e">
        <f t="shared" ca="1" si="30"/>
        <v>#N/A</v>
      </c>
      <c r="O296" t="e">
        <f ca="1">MATCH($C296,INDIRECT(N296):$C$495,0)+$A296</f>
        <v>#N/A</v>
      </c>
      <c r="P296">
        <f>IF(OR(ISNUMBER(MATCH(C296,$C$1:C295,0))=TRUE,ISNUMBER(MATCH(C296,C297:$C$495,0))=TRUE),1,0)</f>
        <v>0</v>
      </c>
      <c r="Q296">
        <f>IF(OR(ISNUMBER(MATCH(C296,$C$1:C295,0))=TRUE,ISNUMBER(MATCH(C296,C297:$C$460,0))=TRUE),1,0)</f>
        <v>0</v>
      </c>
      <c r="R296">
        <f t="shared" si="31"/>
        <v>0</v>
      </c>
    </row>
    <row r="297" spans="1:18" x14ac:dyDescent="0.25">
      <c r="A297" t="e">
        <f t="shared" si="28"/>
        <v>#REF!</v>
      </c>
      <c r="C297" t="s">
        <v>250</v>
      </c>
      <c r="D297">
        <f>MATCH(C297,[2]NCBI_2012_annotations!$I$1:$I$4519,0)</f>
        <v>1172</v>
      </c>
      <c r="E297" t="str">
        <f>INDEX([2]NCBI_2012_annotations!$A$1:$M$4519,D297,10)</f>
        <v>b1211</v>
      </c>
      <c r="F297" t="e">
        <f>MATCH(E297,[1]Data2!$H$1:$H$4320,0)</f>
        <v>#N/A</v>
      </c>
      <c r="G297" t="e">
        <f>INDEX([1]Data2!$A$1:$I$4320,list!F297,1)</f>
        <v>#N/A</v>
      </c>
      <c r="H297" t="e">
        <f>INDEX([1]Data2!$A$1:$I$4320,list!F297,2)</f>
        <v>#N/A</v>
      </c>
      <c r="I297" t="e">
        <f>INDEX([1]Data2!$A$1:$I$4320,list!F297,3)</f>
        <v>#N/A</v>
      </c>
      <c r="J297" t="e">
        <f t="shared" si="32"/>
        <v>#N/A</v>
      </c>
      <c r="K297" t="e">
        <f>MATCH(C297,C298:$C$495,0)+2</f>
        <v>#N/A</v>
      </c>
      <c r="L297" t="e">
        <f t="shared" si="29"/>
        <v>#N/A</v>
      </c>
      <c r="M297" t="e">
        <f ca="1">MATCH(C297,INDIRECT(L297):$C$495,0)+A297</f>
        <v>#N/A</v>
      </c>
      <c r="N297" t="e">
        <f t="shared" ca="1" si="30"/>
        <v>#N/A</v>
      </c>
      <c r="O297" t="e">
        <f ca="1">MATCH($C297,INDIRECT(N297):$C$495,0)+$A297</f>
        <v>#N/A</v>
      </c>
      <c r="P297">
        <f>IF(OR(ISNUMBER(MATCH(C297,$C$1:C296,0))=TRUE,ISNUMBER(MATCH(C297,C298:$C$495,0))=TRUE),1,0)</f>
        <v>0</v>
      </c>
      <c r="Q297">
        <f>IF(OR(ISNUMBER(MATCH(C297,$C$1:C296,0))=TRUE,ISNUMBER(MATCH(C297,C298:$C$460,0))=TRUE),1,0)</f>
        <v>0</v>
      </c>
      <c r="R297">
        <f t="shared" si="31"/>
        <v>0</v>
      </c>
    </row>
    <row r="298" spans="1:18" x14ac:dyDescent="0.25">
      <c r="A298" t="e">
        <f t="shared" si="28"/>
        <v>#REF!</v>
      </c>
      <c r="C298" t="s">
        <v>222</v>
      </c>
      <c r="D298">
        <f>MATCH(C298,[2]NCBI_2012_annotations!$I$1:$I$4519,0)</f>
        <v>2599</v>
      </c>
      <c r="E298" t="str">
        <f>INDEX([2]NCBI_2012_annotations!$A$1:$M$4519,D298,10)</f>
        <v>b2699</v>
      </c>
      <c r="F298">
        <f>MATCH(E298,[1]Data2!$H$1:$H$4320,0)</f>
        <v>399</v>
      </c>
      <c r="G298">
        <f>INDEX([1]Data2!$A$1:$I$4320,list!F298,1)</f>
        <v>9</v>
      </c>
      <c r="H298" t="str">
        <f>INDEX([1]Data2!$A$1:$I$4320,list!F298,2)</f>
        <v>F</v>
      </c>
      <c r="I298">
        <f>INDEX([1]Data2!$A$1:$I$4320,list!F298,3)</f>
        <v>2</v>
      </c>
      <c r="J298" t="str">
        <f t="shared" si="32"/>
        <v>9 F2</v>
      </c>
      <c r="K298" t="e">
        <f>MATCH(C298,C299:$C$495,0)+2</f>
        <v>#N/A</v>
      </c>
      <c r="L298" t="e">
        <f t="shared" si="29"/>
        <v>#N/A</v>
      </c>
      <c r="M298" t="e">
        <f ca="1">MATCH(C298,INDIRECT(L298):$C$495,0)+A298</f>
        <v>#N/A</v>
      </c>
      <c r="N298" t="e">
        <f t="shared" ca="1" si="30"/>
        <v>#N/A</v>
      </c>
      <c r="O298" t="e">
        <f ca="1">MATCH($C298,INDIRECT(N298):$C$495,0)+$A298</f>
        <v>#N/A</v>
      </c>
      <c r="P298">
        <f>IF(OR(ISNUMBER(MATCH(C298,$C$1:C297,0))=TRUE,ISNUMBER(MATCH(C298,C299:$C$495,0))=TRUE),1,0)</f>
        <v>1</v>
      </c>
      <c r="Q298">
        <f>IF(OR(ISNUMBER(MATCH(C298,$C$1:C297,0))=TRUE,ISNUMBER(MATCH(C298,C299:$C$460,0))=TRUE),1,0)</f>
        <v>1</v>
      </c>
      <c r="R298">
        <f t="shared" si="31"/>
        <v>0</v>
      </c>
    </row>
    <row r="299" spans="1:18" x14ac:dyDescent="0.25">
      <c r="A299" t="e">
        <f t="shared" si="28"/>
        <v>#REF!</v>
      </c>
      <c r="C299" t="s">
        <v>251</v>
      </c>
      <c r="D299">
        <f>MATCH(C299,[2]NCBI_2012_annotations!$I$1:$I$4519,0)</f>
        <v>3044</v>
      </c>
      <c r="E299" t="str">
        <f>INDEX([2]NCBI_2012_annotations!$A$1:$M$4519,D299,10)</f>
        <v>b3168</v>
      </c>
      <c r="F299" t="e">
        <f>MATCH(E299,[1]Data2!$H$1:$H$4320,0)</f>
        <v>#N/A</v>
      </c>
      <c r="G299" t="e">
        <f>INDEX([1]Data2!$A$1:$I$4320,list!F299,1)</f>
        <v>#N/A</v>
      </c>
      <c r="H299" t="e">
        <f>INDEX([1]Data2!$A$1:$I$4320,list!F299,2)</f>
        <v>#N/A</v>
      </c>
      <c r="I299" t="e">
        <f>INDEX([1]Data2!$A$1:$I$4320,list!F299,3)</f>
        <v>#N/A</v>
      </c>
      <c r="J299" t="e">
        <f t="shared" si="32"/>
        <v>#N/A</v>
      </c>
      <c r="K299" t="e">
        <f>MATCH(C299,C300:$C$495,0)+2</f>
        <v>#N/A</v>
      </c>
      <c r="L299" t="e">
        <f t="shared" si="29"/>
        <v>#N/A</v>
      </c>
      <c r="M299" t="e">
        <f ca="1">MATCH(C299,INDIRECT(L299):$C$495,0)+A299</f>
        <v>#N/A</v>
      </c>
      <c r="N299" t="e">
        <f t="shared" ca="1" si="30"/>
        <v>#N/A</v>
      </c>
      <c r="O299" t="e">
        <f ca="1">MATCH($C299,INDIRECT(N299):$C$495,0)+$A299</f>
        <v>#N/A</v>
      </c>
      <c r="P299">
        <f>IF(OR(ISNUMBER(MATCH(C299,$C$1:C298,0))=TRUE,ISNUMBER(MATCH(C299,C300:$C$495,0))=TRUE),1,0)</f>
        <v>0</v>
      </c>
      <c r="Q299">
        <f>IF(OR(ISNUMBER(MATCH(C299,$C$1:C298,0))=TRUE,ISNUMBER(MATCH(C299,C300:$C$460,0))=TRUE),1,0)</f>
        <v>0</v>
      </c>
      <c r="R299">
        <f t="shared" si="31"/>
        <v>0</v>
      </c>
    </row>
    <row r="300" spans="1:18" x14ac:dyDescent="0.25">
      <c r="A300" t="e">
        <f t="shared" si="28"/>
        <v>#REF!</v>
      </c>
      <c r="C300" t="s">
        <v>252</v>
      </c>
      <c r="D300">
        <f>MATCH(C300,[2]NCBI_2012_annotations!$I$1:$I$4519,0)</f>
        <v>3424</v>
      </c>
      <c r="E300" t="str">
        <f>INDEX([2]NCBI_2012_annotations!$A$1:$M$4519,D300,10)</f>
        <v>b3560</v>
      </c>
      <c r="F300" t="e">
        <f>MATCH(E300,[1]Data2!$H$1:$H$4320,0)</f>
        <v>#N/A</v>
      </c>
      <c r="G300" t="e">
        <f>INDEX([1]Data2!$A$1:$I$4320,list!F300,1)</f>
        <v>#N/A</v>
      </c>
      <c r="H300" t="e">
        <f>INDEX([1]Data2!$A$1:$I$4320,list!F300,2)</f>
        <v>#N/A</v>
      </c>
      <c r="I300" t="e">
        <f>INDEX([1]Data2!$A$1:$I$4320,list!F300,3)</f>
        <v>#N/A</v>
      </c>
      <c r="J300" t="e">
        <f t="shared" si="32"/>
        <v>#N/A</v>
      </c>
      <c r="K300" t="e">
        <f>MATCH(C300,C301:$C$495,0)+2</f>
        <v>#N/A</v>
      </c>
      <c r="L300" t="e">
        <f t="shared" si="29"/>
        <v>#N/A</v>
      </c>
      <c r="M300" t="e">
        <f ca="1">MATCH(C300,INDIRECT(L300):$C$495,0)+A300</f>
        <v>#N/A</v>
      </c>
      <c r="N300" t="e">
        <f t="shared" ca="1" si="30"/>
        <v>#N/A</v>
      </c>
      <c r="O300" t="e">
        <f ca="1">MATCH($C300,INDIRECT(N300):$C$495,0)+$A300</f>
        <v>#N/A</v>
      </c>
      <c r="P300">
        <f>IF(OR(ISNUMBER(MATCH(C300,$C$1:C299,0))=TRUE,ISNUMBER(MATCH(C300,C301:$C$495,0))=TRUE),1,0)</f>
        <v>0</v>
      </c>
      <c r="Q300">
        <f>IF(OR(ISNUMBER(MATCH(C300,$C$1:C299,0))=TRUE,ISNUMBER(MATCH(C300,C301:$C$460,0))=TRUE),1,0)</f>
        <v>0</v>
      </c>
      <c r="R300">
        <f t="shared" si="31"/>
        <v>0</v>
      </c>
    </row>
    <row r="301" spans="1:18" x14ac:dyDescent="0.25">
      <c r="A301" t="e">
        <f t="shared" si="28"/>
        <v>#REF!</v>
      </c>
      <c r="C301" t="s">
        <v>17</v>
      </c>
      <c r="D301">
        <f>MATCH(C301,[2]NCBI_2012_annotations!$I$1:$I$4519,0)</f>
        <v>3507</v>
      </c>
      <c r="E301" t="str">
        <f>INDEX([2]NCBI_2012_annotations!$A$1:$M$4519,D301,10)</f>
        <v>b3643</v>
      </c>
      <c r="F301">
        <f>MATCH(E301,[1]Data2!$H$1:$H$4320,0)</f>
        <v>3145</v>
      </c>
      <c r="G301">
        <f>INDEX([1]Data2!$A$1:$I$4320,list!F301,1)</f>
        <v>65</v>
      </c>
      <c r="H301" t="str">
        <f>INDEX([1]Data2!$A$1:$I$4320,list!F301,2)</f>
        <v>H</v>
      </c>
      <c r="I301">
        <f>INDEX([1]Data2!$A$1:$I$4320,list!F301,3)</f>
        <v>9</v>
      </c>
      <c r="J301" t="str">
        <f t="shared" si="32"/>
        <v>65 H9</v>
      </c>
      <c r="K301">
        <f>MATCH(C301,C302:$C$495,0)+2</f>
        <v>102</v>
      </c>
      <c r="L301" t="str">
        <f t="shared" si="29"/>
        <v>C103</v>
      </c>
      <c r="M301" t="e">
        <f ca="1">MATCH(C301,INDIRECT(L301):$C$495,0)+A301</f>
        <v>#REF!</v>
      </c>
      <c r="N301" t="e">
        <f t="shared" ca="1" si="30"/>
        <v>#REF!</v>
      </c>
      <c r="O301" t="e">
        <f ca="1">MATCH($C301,INDIRECT(N301):$C$495,0)+$A301</f>
        <v>#REF!</v>
      </c>
      <c r="P301">
        <f>IF(OR(ISNUMBER(MATCH(C301,$C$1:C300,0))=TRUE,ISNUMBER(MATCH(C301,C302:$C$495,0))=TRUE),1,0)</f>
        <v>1</v>
      </c>
      <c r="Q301">
        <f>IF(OR(ISNUMBER(MATCH(C301,$C$1:C300,0))=TRUE,ISNUMBER(MATCH(C301,C302:$C$460,0))=TRUE),1,0)</f>
        <v>1</v>
      </c>
      <c r="R301">
        <f t="shared" si="31"/>
        <v>0</v>
      </c>
    </row>
    <row r="302" spans="1:18" x14ac:dyDescent="0.25">
      <c r="A302" t="e">
        <f t="shared" si="28"/>
        <v>#REF!</v>
      </c>
      <c r="C302" t="s">
        <v>253</v>
      </c>
      <c r="D302">
        <f>MATCH(C302,[2]NCBI_2012_annotations!$I$1:$I$4519,0)</f>
        <v>493</v>
      </c>
      <c r="E302" t="str">
        <f>INDEX([2]NCBI_2012_annotations!$A$1:$M$4519,D302,10)</f>
        <v>b0511</v>
      </c>
      <c r="F302">
        <f>MATCH(E302,[1]Data2!$H$1:$H$4320,0)</f>
        <v>2835</v>
      </c>
      <c r="G302">
        <f>INDEX([1]Data2!$A$1:$I$4320,list!F302,1)</f>
        <v>59</v>
      </c>
      <c r="H302" t="str">
        <f>INDEX([1]Data2!$A$1:$I$4320,list!F302,2)</f>
        <v>B</v>
      </c>
      <c r="I302">
        <f>INDEX([1]Data2!$A$1:$I$4320,list!F302,3)</f>
        <v>7</v>
      </c>
      <c r="J302" t="str">
        <f t="shared" si="32"/>
        <v>59 B7</v>
      </c>
      <c r="K302" t="e">
        <f>MATCH(C302,C303:$C$495,0)+2</f>
        <v>#N/A</v>
      </c>
      <c r="L302" t="e">
        <f t="shared" si="29"/>
        <v>#N/A</v>
      </c>
      <c r="M302" t="e">
        <f ca="1">MATCH(C302,INDIRECT(L302):$C$495,0)+A302</f>
        <v>#N/A</v>
      </c>
      <c r="N302" t="e">
        <f t="shared" ca="1" si="30"/>
        <v>#N/A</v>
      </c>
      <c r="O302" t="e">
        <f ca="1">MATCH($C302,INDIRECT(N302):$C$495,0)+$A302</f>
        <v>#N/A</v>
      </c>
      <c r="P302">
        <f>IF(OR(ISNUMBER(MATCH(C302,$C$1:C301,0))=TRUE,ISNUMBER(MATCH(C302,C303:$C$495,0))=TRUE),1,0)</f>
        <v>0</v>
      </c>
      <c r="Q302">
        <f>IF(OR(ISNUMBER(MATCH(C302,$C$1:C301,0))=TRUE,ISNUMBER(MATCH(C302,C303:$C$460,0))=TRUE),1,0)</f>
        <v>0</v>
      </c>
      <c r="R302">
        <f t="shared" si="31"/>
        <v>0</v>
      </c>
    </row>
    <row r="303" spans="1:18" x14ac:dyDescent="0.25">
      <c r="A303" t="e">
        <f t="shared" si="28"/>
        <v>#REF!</v>
      </c>
      <c r="C303" t="s">
        <v>254</v>
      </c>
      <c r="D303">
        <f>MATCH(C303,[2]NCBI_2012_annotations!$I$1:$I$4519,0)</f>
        <v>1050</v>
      </c>
      <c r="E303" t="str">
        <f>INDEX([2]NCBI_2012_annotations!$A$1:$M$4519,D303,10)</f>
        <v>b1084</v>
      </c>
      <c r="F303" t="e">
        <f>MATCH(E303,[1]Data2!$H$1:$H$4320,0)</f>
        <v>#N/A</v>
      </c>
      <c r="G303" t="e">
        <f>INDEX([1]Data2!$A$1:$I$4320,list!F303,1)</f>
        <v>#N/A</v>
      </c>
      <c r="H303" t="e">
        <f>INDEX([1]Data2!$A$1:$I$4320,list!F303,2)</f>
        <v>#N/A</v>
      </c>
      <c r="I303" t="e">
        <f>INDEX([1]Data2!$A$1:$I$4320,list!F303,3)</f>
        <v>#N/A</v>
      </c>
      <c r="J303" t="e">
        <f t="shared" si="32"/>
        <v>#N/A</v>
      </c>
      <c r="K303" t="e">
        <f>MATCH(C303,C304:$C$495,0)+2</f>
        <v>#N/A</v>
      </c>
      <c r="L303" t="e">
        <f t="shared" si="29"/>
        <v>#N/A</v>
      </c>
      <c r="M303" t="e">
        <f ca="1">MATCH(C303,INDIRECT(L303):$C$495,0)+A303</f>
        <v>#N/A</v>
      </c>
      <c r="N303" t="e">
        <f t="shared" ca="1" si="30"/>
        <v>#N/A</v>
      </c>
      <c r="O303" t="e">
        <f ca="1">MATCH($C303,INDIRECT(N303):$C$495,0)+$A303</f>
        <v>#N/A</v>
      </c>
      <c r="P303">
        <f>IF(OR(ISNUMBER(MATCH(C303,$C$1:C302,0))=TRUE,ISNUMBER(MATCH(C303,C304:$C$495,0))=TRUE),1,0)</f>
        <v>0</v>
      </c>
      <c r="Q303">
        <f>IF(OR(ISNUMBER(MATCH(C303,$C$1:C302,0))=TRUE,ISNUMBER(MATCH(C303,C304:$C$460,0))=TRUE),1,0)</f>
        <v>0</v>
      </c>
      <c r="R303">
        <f t="shared" si="31"/>
        <v>0</v>
      </c>
    </row>
    <row r="304" spans="1:18" x14ac:dyDescent="0.25">
      <c r="A304" t="e">
        <f t="shared" si="28"/>
        <v>#REF!</v>
      </c>
      <c r="C304" t="s">
        <v>255</v>
      </c>
      <c r="D304">
        <f>MATCH(C304,[2]NCBI_2012_annotations!$I$1:$I$4519,0)</f>
        <v>3908</v>
      </c>
      <c r="E304" t="str">
        <f>INDEX([2]NCBI_2012_annotations!$A$1:$M$4519,D304,10)</f>
        <v>b4065</v>
      </c>
      <c r="F304">
        <f>MATCH(E304,[1]Data2!$H$1:$H$4320,0)</f>
        <v>1795</v>
      </c>
      <c r="G304">
        <f>INDEX([1]Data2!$A$1:$I$4320,list!F304,1)</f>
        <v>37</v>
      </c>
      <c r="H304" t="str">
        <f>INDEX([1]Data2!$A$1:$I$4320,list!F304,2)</f>
        <v>B</v>
      </c>
      <c r="I304">
        <f>INDEX([1]Data2!$A$1:$I$4320,list!F304,3)</f>
        <v>9</v>
      </c>
      <c r="J304" t="str">
        <f t="shared" si="32"/>
        <v>37 B9</v>
      </c>
      <c r="K304" t="e">
        <f>MATCH(C304,C305:$C$495,0)+2</f>
        <v>#N/A</v>
      </c>
      <c r="L304" t="e">
        <f t="shared" si="29"/>
        <v>#N/A</v>
      </c>
      <c r="M304" t="e">
        <f ca="1">MATCH(C304,INDIRECT(L304):$C$495,0)+A304</f>
        <v>#N/A</v>
      </c>
      <c r="N304" t="e">
        <f t="shared" ca="1" si="30"/>
        <v>#N/A</v>
      </c>
      <c r="O304" t="e">
        <f ca="1">MATCH($C304,INDIRECT(N304):$C$495,0)+$A304</f>
        <v>#N/A</v>
      </c>
      <c r="P304">
        <f>IF(OR(ISNUMBER(MATCH(C304,$C$1:C303,0))=TRUE,ISNUMBER(MATCH(C304,C305:$C$495,0))=TRUE),1,0)</f>
        <v>0</v>
      </c>
      <c r="Q304">
        <f>IF(OR(ISNUMBER(MATCH(C304,$C$1:C303,0))=TRUE,ISNUMBER(MATCH(C304,C305:$C$460,0))=TRUE),1,0)</f>
        <v>0</v>
      </c>
      <c r="R304">
        <f t="shared" si="31"/>
        <v>0</v>
      </c>
    </row>
    <row r="305" spans="1:18" x14ac:dyDescent="0.25">
      <c r="A305" t="e">
        <f t="shared" si="28"/>
        <v>#REF!</v>
      </c>
      <c r="C305" t="s">
        <v>166</v>
      </c>
      <c r="D305">
        <f>MATCH(C305,[2]NCBI_2012_annotations!$I$1:$I$4519,0)</f>
        <v>3909</v>
      </c>
      <c r="E305" t="str">
        <f>INDEX([2]NCBI_2012_annotations!$A$1:$M$4519,D305,10)</f>
        <v>b4066</v>
      </c>
      <c r="F305">
        <f>MATCH(E305,[1]Data2!$H$1:$H$4320,0)</f>
        <v>1796</v>
      </c>
      <c r="G305">
        <f>INDEX([1]Data2!$A$1:$I$4320,list!F305,1)</f>
        <v>37</v>
      </c>
      <c r="H305" t="str">
        <f>INDEX([1]Data2!$A$1:$I$4320,list!F305,2)</f>
        <v>C</v>
      </c>
      <c r="I305">
        <f>INDEX([1]Data2!$A$1:$I$4320,list!F305,3)</f>
        <v>9</v>
      </c>
      <c r="J305" t="str">
        <f t="shared" si="32"/>
        <v>37 C9</v>
      </c>
      <c r="K305" t="e">
        <f>MATCH(C305,C306:$C$495,0)+2</f>
        <v>#N/A</v>
      </c>
      <c r="L305" t="e">
        <f t="shared" si="29"/>
        <v>#N/A</v>
      </c>
      <c r="M305" t="e">
        <f ca="1">MATCH(C305,INDIRECT(L305):$C$495,0)+A305</f>
        <v>#N/A</v>
      </c>
      <c r="N305" t="e">
        <f t="shared" ca="1" si="30"/>
        <v>#N/A</v>
      </c>
      <c r="O305" t="e">
        <f ca="1">MATCH($C305,INDIRECT(N305):$C$495,0)+$A305</f>
        <v>#N/A</v>
      </c>
      <c r="P305">
        <f>IF(OR(ISNUMBER(MATCH(C305,$C$1:C304,0))=TRUE,ISNUMBER(MATCH(C305,C306:$C$495,0))=TRUE),1,0)</f>
        <v>1</v>
      </c>
      <c r="Q305">
        <f>IF(OR(ISNUMBER(MATCH(C305,$C$1:C304,0))=TRUE,ISNUMBER(MATCH(C305,C306:$C$460,0))=TRUE),1,0)</f>
        <v>1</v>
      </c>
      <c r="R305">
        <f t="shared" si="31"/>
        <v>0</v>
      </c>
    </row>
    <row r="306" spans="1:18" x14ac:dyDescent="0.25">
      <c r="A306" t="e">
        <f t="shared" si="28"/>
        <v>#REF!</v>
      </c>
      <c r="C306" t="s">
        <v>73</v>
      </c>
      <c r="D306">
        <f>MATCH(C306,[2]NCBI_2012_annotations!$I$1:$I$4519,0)</f>
        <v>1250</v>
      </c>
      <c r="E306" t="str">
        <f>INDEX([2]NCBI_2012_annotations!$A$1:$M$4519,D306,10)</f>
        <v>b1292</v>
      </c>
      <c r="F306">
        <f>MATCH(E306,[1]Data2!$H$1:$H$4320,0)</f>
        <v>2626</v>
      </c>
      <c r="G306">
        <f>INDEX([1]Data2!$A$1:$I$4320,list!F306,1)</f>
        <v>55</v>
      </c>
      <c r="H306" t="str">
        <f>INDEX([1]Data2!$A$1:$I$4320,list!F306,2)</f>
        <v>A</v>
      </c>
      <c r="I306">
        <f>INDEX([1]Data2!$A$1:$I$4320,list!F306,3)</f>
        <v>5</v>
      </c>
      <c r="J306" t="str">
        <f t="shared" si="32"/>
        <v>55 A5</v>
      </c>
      <c r="K306" t="e">
        <f>MATCH(C306,C307:$C$495,0)+2</f>
        <v>#N/A</v>
      </c>
      <c r="L306" t="e">
        <f t="shared" si="29"/>
        <v>#N/A</v>
      </c>
      <c r="M306" t="e">
        <f ca="1">MATCH(C306,INDIRECT(L306):$C$495,0)+A306</f>
        <v>#N/A</v>
      </c>
      <c r="N306" t="e">
        <f t="shared" ca="1" si="30"/>
        <v>#N/A</v>
      </c>
      <c r="O306" t="e">
        <f ca="1">MATCH($C306,INDIRECT(N306):$C$495,0)+$A306</f>
        <v>#N/A</v>
      </c>
      <c r="P306">
        <f>IF(OR(ISNUMBER(MATCH(C306,$C$1:C305,0))=TRUE,ISNUMBER(MATCH(C306,C307:$C$495,0))=TRUE),1,0)</f>
        <v>1</v>
      </c>
      <c r="Q306">
        <f>IF(OR(ISNUMBER(MATCH(C306,$C$1:C305,0))=TRUE,ISNUMBER(MATCH(C306,C307:$C$460,0))=TRUE),1,0)</f>
        <v>1</v>
      </c>
      <c r="R306">
        <f t="shared" si="31"/>
        <v>0</v>
      </c>
    </row>
    <row r="307" spans="1:18" x14ac:dyDescent="0.25">
      <c r="A307" t="e">
        <f t="shared" si="28"/>
        <v>#REF!</v>
      </c>
      <c r="C307" t="s">
        <v>256</v>
      </c>
      <c r="D307">
        <f>MATCH(C307,[2]NCBI_2012_annotations!$I$1:$I$4519,0)</f>
        <v>3212</v>
      </c>
      <c r="E307" t="str">
        <f>INDEX([2]NCBI_2012_annotations!$A$1:$M$4519,D307,10)</f>
        <v>b3342</v>
      </c>
      <c r="F307" t="e">
        <f>MATCH(E307,[1]Data2!$H$1:$H$4320,0)</f>
        <v>#N/A</v>
      </c>
      <c r="G307" t="e">
        <f>INDEX([1]Data2!$A$1:$I$4320,list!F307,1)</f>
        <v>#N/A</v>
      </c>
      <c r="H307" t="e">
        <f>INDEX([1]Data2!$A$1:$I$4320,list!F307,2)</f>
        <v>#N/A</v>
      </c>
      <c r="I307" t="e">
        <f>INDEX([1]Data2!$A$1:$I$4320,list!F307,3)</f>
        <v>#N/A</v>
      </c>
      <c r="J307" t="e">
        <f t="shared" si="32"/>
        <v>#N/A</v>
      </c>
      <c r="K307" t="e">
        <f>MATCH(C307,C308:$C$495,0)+2</f>
        <v>#N/A</v>
      </c>
      <c r="L307" t="e">
        <f t="shared" si="29"/>
        <v>#N/A</v>
      </c>
      <c r="M307" t="e">
        <f ca="1">MATCH(C307,INDIRECT(L307):$C$495,0)+A307</f>
        <v>#N/A</v>
      </c>
      <c r="N307" t="e">
        <f t="shared" ca="1" si="30"/>
        <v>#N/A</v>
      </c>
      <c r="O307" t="e">
        <f ca="1">MATCH($C307,INDIRECT(N307):$C$495,0)+$A307</f>
        <v>#N/A</v>
      </c>
      <c r="P307">
        <f>IF(OR(ISNUMBER(MATCH(C307,$C$1:C306,0))=TRUE,ISNUMBER(MATCH(C307,C308:$C$495,0))=TRUE),1,0)</f>
        <v>0</v>
      </c>
      <c r="Q307">
        <f>IF(OR(ISNUMBER(MATCH(C307,$C$1:C306,0))=TRUE,ISNUMBER(MATCH(C307,C308:$C$460,0))=TRUE),1,0)</f>
        <v>0</v>
      </c>
      <c r="R307">
        <f t="shared" si="31"/>
        <v>0</v>
      </c>
    </row>
    <row r="308" spans="1:18" x14ac:dyDescent="0.25">
      <c r="A308" t="e">
        <f t="shared" si="28"/>
        <v>#REF!</v>
      </c>
      <c r="C308" t="s">
        <v>257</v>
      </c>
      <c r="D308">
        <f>MATCH(C308,[2]NCBI_2012_annotations!$I$1:$I$4519,0)</f>
        <v>3970</v>
      </c>
      <c r="E308" t="str">
        <f>INDEX([2]NCBI_2012_annotations!$A$1:$M$4519,D308,10)</f>
        <v>b4129</v>
      </c>
      <c r="F308">
        <f>MATCH(E308,[1]Data2!$H$1:$H$4320,0)</f>
        <v>2929</v>
      </c>
      <c r="G308">
        <f>INDEX([1]Data2!$A$1:$I$4320,list!F308,1)</f>
        <v>61</v>
      </c>
      <c r="H308" t="str">
        <f>INDEX([1]Data2!$A$1:$I$4320,list!F308,2)</f>
        <v>H</v>
      </c>
      <c r="I308">
        <f>INDEX([1]Data2!$A$1:$I$4320,list!F308,3)</f>
        <v>6</v>
      </c>
      <c r="J308" t="str">
        <f t="shared" si="32"/>
        <v>61 H6</v>
      </c>
      <c r="K308" t="e">
        <f>MATCH(C308,C309:$C$495,0)+2</f>
        <v>#N/A</v>
      </c>
      <c r="L308" t="e">
        <f t="shared" si="29"/>
        <v>#N/A</v>
      </c>
      <c r="M308" t="e">
        <f ca="1">MATCH(C308,INDIRECT(L308):$C$495,0)+A308</f>
        <v>#N/A</v>
      </c>
      <c r="N308" t="e">
        <f t="shared" ca="1" si="30"/>
        <v>#N/A</v>
      </c>
      <c r="O308" t="e">
        <f ca="1">MATCH($C308,INDIRECT(N308):$C$495,0)+$A308</f>
        <v>#N/A</v>
      </c>
      <c r="P308">
        <f>IF(OR(ISNUMBER(MATCH(C308,$C$1:C307,0))=TRUE,ISNUMBER(MATCH(C308,C309:$C$495,0))=TRUE),1,0)</f>
        <v>0</v>
      </c>
      <c r="Q308">
        <f>IF(OR(ISNUMBER(MATCH(C308,$C$1:C307,0))=TRUE,ISNUMBER(MATCH(C308,C309:$C$460,0))=TRUE),1,0)</f>
        <v>0</v>
      </c>
      <c r="R308">
        <f t="shared" si="31"/>
        <v>0</v>
      </c>
    </row>
    <row r="309" spans="1:18" x14ac:dyDescent="0.25">
      <c r="A309" t="e">
        <f t="shared" si="28"/>
        <v>#REF!</v>
      </c>
      <c r="C309" t="s">
        <v>258</v>
      </c>
      <c r="D309" t="e">
        <f>MATCH(C309,[2]NCBI_2012_annotations!$I$1:$I$4519,0)</f>
        <v>#N/A</v>
      </c>
      <c r="E309" t="s">
        <v>263</v>
      </c>
      <c r="F309">
        <f>MATCH(E309,[1]Data2!$H$1:$H$4320,0)</f>
        <v>1809</v>
      </c>
      <c r="G309">
        <f>INDEX([1]Data2!$A$1:$I$4320,list!F309,1)</f>
        <v>37</v>
      </c>
      <c r="H309" t="str">
        <f>INDEX([1]Data2!$A$1:$I$4320,list!F309,2)</f>
        <v>H</v>
      </c>
      <c r="I309">
        <f>INDEX([1]Data2!$A$1:$I$4320,list!F309,3)</f>
        <v>10</v>
      </c>
      <c r="J309" t="str">
        <f t="shared" si="32"/>
        <v>37 H10</v>
      </c>
      <c r="K309" t="e">
        <f>MATCH(C309,C310:$C$495,0)+2</f>
        <v>#N/A</v>
      </c>
      <c r="L309" t="e">
        <f t="shared" si="29"/>
        <v>#N/A</v>
      </c>
      <c r="M309" t="e">
        <f ca="1">MATCH(C309,INDIRECT(L309):$C$495,0)+A309</f>
        <v>#N/A</v>
      </c>
      <c r="N309" t="e">
        <f t="shared" ca="1" si="30"/>
        <v>#N/A</v>
      </c>
      <c r="O309" t="e">
        <f ca="1">MATCH($C309,INDIRECT(N309):$C$495,0)+$A309</f>
        <v>#N/A</v>
      </c>
      <c r="P309">
        <f>IF(OR(ISNUMBER(MATCH(C309,$C$1:C308,0))=TRUE,ISNUMBER(MATCH(C309,C310:$C$495,0))=TRUE),1,0)</f>
        <v>0</v>
      </c>
      <c r="Q309">
        <f>IF(OR(ISNUMBER(MATCH(C309,$C$1:C308,0))=TRUE,ISNUMBER(MATCH(C309,C310:$C$460,0))=TRUE),1,0)</f>
        <v>0</v>
      </c>
      <c r="R309">
        <f t="shared" si="31"/>
        <v>0</v>
      </c>
    </row>
    <row r="310" spans="1:18" x14ac:dyDescent="0.25">
      <c r="A310" t="e">
        <f t="shared" si="28"/>
        <v>#REF!</v>
      </c>
      <c r="C310" t="s">
        <v>259</v>
      </c>
      <c r="D310">
        <f>MATCH(C310,[2]NCBI_2012_annotations!$I$1:$I$4519,0)</f>
        <v>79</v>
      </c>
      <c r="E310" t="str">
        <f>INDEX([2]NCBI_2012_annotations!$A$1:$M$4519,D310,10)</f>
        <v>b0078</v>
      </c>
      <c r="F310">
        <f>MATCH(E310,[1]Data2!$H$1:$H$4320,0)</f>
        <v>1938</v>
      </c>
      <c r="G310">
        <f>INDEX([1]Data2!$A$1:$I$4320,list!F310,1)</f>
        <v>41</v>
      </c>
      <c r="H310" t="str">
        <f>INDEX([1]Data2!$A$1:$I$4320,list!F310,2)</f>
        <v>A</v>
      </c>
      <c r="I310">
        <f>INDEX([1]Data2!$A$1:$I$4320,list!F310,3)</f>
        <v>3</v>
      </c>
      <c r="J310" t="str">
        <f t="shared" si="32"/>
        <v>41 A3</v>
      </c>
      <c r="K310" t="e">
        <f>MATCH(C310,C311:$C$495,0)+2</f>
        <v>#N/A</v>
      </c>
      <c r="L310" t="e">
        <f t="shared" si="29"/>
        <v>#N/A</v>
      </c>
      <c r="M310" t="e">
        <f ca="1">MATCH(C310,INDIRECT(L310):$C$495,0)+A310</f>
        <v>#N/A</v>
      </c>
      <c r="N310" t="e">
        <f t="shared" ca="1" si="30"/>
        <v>#N/A</v>
      </c>
      <c r="O310" t="e">
        <f ca="1">MATCH($C310,INDIRECT(N310):$C$495,0)+$A310</f>
        <v>#N/A</v>
      </c>
      <c r="P310">
        <f>IF(OR(ISNUMBER(MATCH(C310,$C$1:C309,0))=TRUE,ISNUMBER(MATCH(C310,C311:$C$495,0))=TRUE),1,0)</f>
        <v>0</v>
      </c>
      <c r="Q310">
        <f>IF(OR(ISNUMBER(MATCH(C310,$C$1:C309,0))=TRUE,ISNUMBER(MATCH(C310,C311:$C$460,0))=TRUE),1,0)</f>
        <v>0</v>
      </c>
      <c r="R310">
        <f t="shared" si="31"/>
        <v>0</v>
      </c>
    </row>
    <row r="311" spans="1:18" x14ac:dyDescent="0.25">
      <c r="A311" t="e">
        <f t="shared" si="28"/>
        <v>#REF!</v>
      </c>
      <c r="C311" t="s">
        <v>260</v>
      </c>
      <c r="D311">
        <f>MATCH(C311,[2]NCBI_2012_annotations!$I$1:$I$4519,0)</f>
        <v>2361</v>
      </c>
      <c r="E311" t="str">
        <f>INDEX([2]NCBI_2012_annotations!$A$1:$M$4519,D311,10)</f>
        <v>b2447</v>
      </c>
      <c r="F311" t="e">
        <f>MATCH(E311,[1]Data2!$H$1:$H$4320,0)</f>
        <v>#N/A</v>
      </c>
      <c r="G311" t="e">
        <f>INDEX([1]Data2!$A$1:$I$4320,list!F311,1)</f>
        <v>#N/A</v>
      </c>
      <c r="H311" t="e">
        <f>INDEX([1]Data2!$A$1:$I$4320,list!F311,2)</f>
        <v>#N/A</v>
      </c>
      <c r="I311" t="e">
        <f>INDEX([1]Data2!$A$1:$I$4320,list!F311,3)</f>
        <v>#N/A</v>
      </c>
      <c r="J311" t="e">
        <f t="shared" si="32"/>
        <v>#N/A</v>
      </c>
      <c r="K311" t="e">
        <f>MATCH(C311,C312:$C$495,0)+2</f>
        <v>#N/A</v>
      </c>
      <c r="L311" t="e">
        <f t="shared" si="29"/>
        <v>#N/A</v>
      </c>
      <c r="M311" t="e">
        <f ca="1">MATCH(C311,INDIRECT(L311):$C$495,0)+A311</f>
        <v>#N/A</v>
      </c>
      <c r="N311" t="e">
        <f t="shared" ca="1" si="30"/>
        <v>#N/A</v>
      </c>
      <c r="O311" t="e">
        <f ca="1">MATCH($C311,INDIRECT(N311):$C$495,0)+$A311</f>
        <v>#N/A</v>
      </c>
      <c r="P311">
        <f>IF(OR(ISNUMBER(MATCH(C311,$C$1:C310,0))=TRUE,ISNUMBER(MATCH(C311,C312:$C$495,0))=TRUE),1,0)</f>
        <v>0</v>
      </c>
      <c r="Q311">
        <f>IF(OR(ISNUMBER(MATCH(C311,$C$1:C310,0))=TRUE,ISNUMBER(MATCH(C311,C312:$C$460,0))=TRUE),1,0)</f>
        <v>0</v>
      </c>
      <c r="R311">
        <f t="shared" si="31"/>
        <v>0</v>
      </c>
    </row>
    <row r="312" spans="1:18" x14ac:dyDescent="0.25">
      <c r="A312" t="e">
        <f t="shared" si="28"/>
        <v>#REF!</v>
      </c>
      <c r="C312" t="s">
        <v>261</v>
      </c>
      <c r="D312">
        <f>MATCH(C312,[2]NCBI_2012_annotations!$I$1:$I$4519,0)</f>
        <v>2362</v>
      </c>
      <c r="E312" t="str">
        <f>INDEX([2]NCBI_2012_annotations!$A$1:$M$4519,D312,10)</f>
        <v>b2448</v>
      </c>
      <c r="F312" t="e">
        <f>MATCH(E312,[1]Data2!$H$1:$H$4320,0)</f>
        <v>#N/A</v>
      </c>
      <c r="G312" t="e">
        <f>INDEX([1]Data2!$A$1:$I$4320,list!F312,1)</f>
        <v>#N/A</v>
      </c>
      <c r="H312" t="e">
        <f>INDEX([1]Data2!$A$1:$I$4320,list!F312,2)</f>
        <v>#N/A</v>
      </c>
      <c r="I312" t="e">
        <f>INDEX([1]Data2!$A$1:$I$4320,list!F312,3)</f>
        <v>#N/A</v>
      </c>
      <c r="J312" t="e">
        <f t="shared" si="32"/>
        <v>#N/A</v>
      </c>
      <c r="K312" t="e">
        <f>MATCH(C312,C313:$C$495,0)+2</f>
        <v>#N/A</v>
      </c>
      <c r="L312" t="e">
        <f t="shared" si="29"/>
        <v>#N/A</v>
      </c>
      <c r="M312" t="e">
        <f ca="1">MATCH(C312,INDIRECT(L312):$C$495,0)+A312</f>
        <v>#N/A</v>
      </c>
      <c r="N312" t="e">
        <f t="shared" ca="1" si="30"/>
        <v>#N/A</v>
      </c>
      <c r="O312" t="e">
        <f ca="1">MATCH($C312,INDIRECT(N312):$C$495,0)+$A312</f>
        <v>#N/A</v>
      </c>
      <c r="P312">
        <f>IF(OR(ISNUMBER(MATCH(C312,$C$1:C311,0))=TRUE,ISNUMBER(MATCH(C312,C313:$C$495,0))=TRUE),1,0)</f>
        <v>0</v>
      </c>
      <c r="Q312">
        <f>IF(OR(ISNUMBER(MATCH(C312,$C$1:C311,0))=TRUE,ISNUMBER(MATCH(C312,C313:$C$460,0))=TRUE),1,0)</f>
        <v>0</v>
      </c>
      <c r="R312">
        <f t="shared" si="31"/>
        <v>0</v>
      </c>
    </row>
    <row r="313" spans="1:18" x14ac:dyDescent="0.25">
      <c r="A313" t="e">
        <f t="shared" si="28"/>
        <v>#REF!</v>
      </c>
      <c r="C313" t="s">
        <v>262</v>
      </c>
      <c r="D313">
        <f>MATCH(C313,[2]NCBI_2012_annotations!$I$1:$I$4519,0)</f>
        <v>3534</v>
      </c>
      <c r="E313" t="str">
        <f>INDEX([2]NCBI_2012_annotations!$A$1:$M$4519,D313,10)</f>
        <v>b3670</v>
      </c>
      <c r="F313">
        <f>MATCH(E313,[1]Data2!$H$1:$H$4320,0)</f>
        <v>2002</v>
      </c>
      <c r="G313">
        <f>INDEX([1]Data2!$A$1:$I$4320,list!F313,1)</f>
        <v>41</v>
      </c>
      <c r="H313" t="str">
        <f>INDEX([1]Data2!$A$1:$I$4320,list!F313,2)</f>
        <v>A</v>
      </c>
      <c r="I313">
        <f>INDEX([1]Data2!$A$1:$I$4320,list!F313,3)</f>
        <v>11</v>
      </c>
      <c r="J313" t="str">
        <f t="shared" si="32"/>
        <v>41 A11</v>
      </c>
      <c r="K313" t="e">
        <f>MATCH(C313,C314:$C$495,0)+2</f>
        <v>#N/A</v>
      </c>
      <c r="L313" t="e">
        <f t="shared" si="29"/>
        <v>#N/A</v>
      </c>
      <c r="M313" t="e">
        <f ca="1">MATCH(C313,INDIRECT(L313):$C$495,0)+A313</f>
        <v>#N/A</v>
      </c>
      <c r="N313" t="e">
        <f t="shared" ca="1" si="30"/>
        <v>#N/A</v>
      </c>
      <c r="O313" t="e">
        <f ca="1">MATCH($C313,INDIRECT(N313):$C$495,0)+$A313</f>
        <v>#N/A</v>
      </c>
      <c r="P313">
        <f>IF(OR(ISNUMBER(MATCH(C313,$C$1:C312,0))=TRUE,ISNUMBER(MATCH(C313,C314:$C$495,0))=TRUE),1,0)</f>
        <v>0</v>
      </c>
      <c r="Q313">
        <f>IF(OR(ISNUMBER(MATCH(C313,$C$1:C312,0))=TRUE,ISNUMBER(MATCH(C313,C314:$C$460,0))=TRUE),1,0)</f>
        <v>0</v>
      </c>
      <c r="R313">
        <f t="shared" si="31"/>
        <v>0</v>
      </c>
    </row>
    <row r="314" spans="1:18" x14ac:dyDescent="0.25">
      <c r="A314" t="e">
        <f t="shared" si="28"/>
        <v>#REF!</v>
      </c>
      <c r="C314" t="s">
        <v>26</v>
      </c>
      <c r="D314">
        <f>MATCH(C314,[2]NCBI_2012_annotations!$I$1:$I$4519,0)</f>
        <v>3698</v>
      </c>
      <c r="E314" t="str">
        <f>INDEX([2]NCBI_2012_annotations!$A$1:$M$4519,D314,10)</f>
        <v>b3851</v>
      </c>
      <c r="F314" t="e">
        <f>MATCH(E314,[1]Data2!$H$1:$H$4320,0)</f>
        <v>#N/A</v>
      </c>
      <c r="G314" t="e">
        <f>INDEX([1]Data2!$A$1:$I$4320,list!F314,1)</f>
        <v>#N/A</v>
      </c>
      <c r="H314" t="e">
        <f>INDEX([1]Data2!$A$1:$I$4320,list!F314,2)</f>
        <v>#N/A</v>
      </c>
      <c r="I314" t="e">
        <f>INDEX([1]Data2!$A$1:$I$4320,list!F314,3)</f>
        <v>#N/A</v>
      </c>
      <c r="J314" t="e">
        <f t="shared" si="32"/>
        <v>#N/A</v>
      </c>
      <c r="K314">
        <f>MATCH(C314,C315:$C$495,0)+2</f>
        <v>137</v>
      </c>
      <c r="L314" t="str">
        <f t="shared" si="29"/>
        <v>C138</v>
      </c>
      <c r="M314" t="e">
        <f ca="1">MATCH(C314,INDIRECT(L314):$C$495,0)+A314</f>
        <v>#REF!</v>
      </c>
      <c r="N314" t="e">
        <f t="shared" ca="1" si="30"/>
        <v>#REF!</v>
      </c>
      <c r="O314" t="e">
        <f ca="1">MATCH($C314,INDIRECT(N314):$C$495,0)+$A314</f>
        <v>#REF!</v>
      </c>
      <c r="P314">
        <f>IF(OR(ISNUMBER(MATCH(C314,$C$1:C313,0))=TRUE,ISNUMBER(MATCH(C314,C315:$C$495,0))=TRUE),1,0)</f>
        <v>1</v>
      </c>
      <c r="Q314">
        <f>IF(OR(ISNUMBER(MATCH(C314,$C$1:C313,0))=TRUE,ISNUMBER(MATCH(C314,C315:$C$460,0))=TRUE),1,0)</f>
        <v>1</v>
      </c>
      <c r="R314">
        <f t="shared" si="31"/>
        <v>0</v>
      </c>
    </row>
    <row r="315" spans="1:18" x14ac:dyDescent="0.25">
      <c r="A315" t="e">
        <f t="shared" si="28"/>
        <v>#REF!</v>
      </c>
      <c r="B315" t="s">
        <v>268</v>
      </c>
      <c r="C315" t="s">
        <v>269</v>
      </c>
      <c r="D315">
        <f>MATCH(C315,[2]NCBI_2012_annotations!$I$1:$I$4519,0)</f>
        <v>746</v>
      </c>
      <c r="E315" t="str">
        <f>INDEX([2]NCBI_2012_annotations!$A$1:$M$4519,D315,10)</f>
        <v>b0774</v>
      </c>
      <c r="F315">
        <f>MATCH(E315,[1]Data2!$H$1:$H$4320,0)</f>
        <v>2033</v>
      </c>
      <c r="G315">
        <f>INDEX([1]Data2!$A$1:$I$4320,list!F315,1)</f>
        <v>43</v>
      </c>
      <c r="H315" t="str">
        <f>INDEX([1]Data2!$A$1:$I$4320,list!F315,2)</f>
        <v>H</v>
      </c>
      <c r="I315">
        <f>INDEX([1]Data2!$A$1:$I$4320,list!F315,3)</f>
        <v>2</v>
      </c>
      <c r="J315" t="str">
        <f t="shared" ref="J315:J354" si="34">CONCATENATE(G315," ",H315,I315)</f>
        <v>43 H2</v>
      </c>
      <c r="K315" t="e">
        <f>MATCH(C315,C316:$C$495,0)+2</f>
        <v>#N/A</v>
      </c>
      <c r="L315" t="e">
        <f t="shared" si="29"/>
        <v>#N/A</v>
      </c>
      <c r="M315" t="e">
        <f ca="1">MATCH(C315,INDIRECT(L315):$C$495,0)+A315</f>
        <v>#N/A</v>
      </c>
      <c r="N315" t="e">
        <f t="shared" ca="1" si="30"/>
        <v>#N/A</v>
      </c>
      <c r="O315" t="e">
        <f ca="1">MATCH($C315,INDIRECT(N315):$C$495,0)+$A315</f>
        <v>#N/A</v>
      </c>
      <c r="P315">
        <f>IF(OR(ISNUMBER(MATCH(C315,$C$1:C314,0))=TRUE,ISNUMBER(MATCH(C315,C316:$C$495,0))=TRUE),1,0)</f>
        <v>0</v>
      </c>
      <c r="Q315">
        <f>IF(OR(ISNUMBER(MATCH(C315,$C$1:C314,0))=TRUE,ISNUMBER(MATCH(C315,C316:$C$460,0))=TRUE),1,0)</f>
        <v>0</v>
      </c>
      <c r="R315">
        <f t="shared" si="31"/>
        <v>0</v>
      </c>
    </row>
    <row r="316" spans="1:18" x14ac:dyDescent="0.25">
      <c r="A316" t="e">
        <f t="shared" si="28"/>
        <v>#REF!</v>
      </c>
      <c r="C316" t="s">
        <v>270</v>
      </c>
      <c r="D316">
        <f>MATCH(C316,[2]NCBI_2012_annotations!$I$1:$I$4519,0)</f>
        <v>747</v>
      </c>
      <c r="E316" t="str">
        <f>INDEX([2]NCBI_2012_annotations!$A$1:$M$4519,D316,10)</f>
        <v>b0775</v>
      </c>
      <c r="F316">
        <f>MATCH(E316,[1]Data2!$H$1:$H$4320,0)</f>
        <v>2034</v>
      </c>
      <c r="G316">
        <f>INDEX([1]Data2!$A$1:$I$4320,list!F316,1)</f>
        <v>43</v>
      </c>
      <c r="H316" t="str">
        <f>INDEX([1]Data2!$A$1:$I$4320,list!F316,2)</f>
        <v>A</v>
      </c>
      <c r="I316">
        <f>INDEX([1]Data2!$A$1:$I$4320,list!F316,3)</f>
        <v>3</v>
      </c>
      <c r="J316" t="str">
        <f t="shared" si="34"/>
        <v>43 A3</v>
      </c>
      <c r="K316" t="e">
        <f>MATCH(C316,C317:$C$495,0)+2</f>
        <v>#N/A</v>
      </c>
      <c r="L316" t="e">
        <f t="shared" si="29"/>
        <v>#N/A</v>
      </c>
      <c r="M316" t="e">
        <f ca="1">MATCH(C316,INDIRECT(L316):$C$495,0)+A316</f>
        <v>#N/A</v>
      </c>
      <c r="N316" t="e">
        <f t="shared" ca="1" si="30"/>
        <v>#N/A</v>
      </c>
      <c r="O316" t="e">
        <f ca="1">MATCH($C316,INDIRECT(N316):$C$495,0)+$A316</f>
        <v>#N/A</v>
      </c>
      <c r="P316">
        <f>IF(OR(ISNUMBER(MATCH(C316,$C$1:C315,0))=TRUE,ISNUMBER(MATCH(C316,C317:$C$495,0))=TRUE),1,0)</f>
        <v>0</v>
      </c>
      <c r="Q316">
        <f>IF(OR(ISNUMBER(MATCH(C316,$C$1:C315,0))=TRUE,ISNUMBER(MATCH(C316,C317:$C$460,0))=TRUE),1,0)</f>
        <v>0</v>
      </c>
      <c r="R316">
        <f t="shared" si="31"/>
        <v>0</v>
      </c>
    </row>
    <row r="317" spans="1:18" x14ac:dyDescent="0.25">
      <c r="A317" t="e">
        <f t="shared" si="28"/>
        <v>#REF!</v>
      </c>
      <c r="C317" t="s">
        <v>242</v>
      </c>
      <c r="D317">
        <f>MATCH(C317,[2]NCBI_2012_annotations!$I$1:$I$4519,0)</f>
        <v>1251</v>
      </c>
      <c r="E317" t="str">
        <f>INDEX([2]NCBI_2012_annotations!$A$1:$M$4519,D317,10)</f>
        <v>b1293</v>
      </c>
      <c r="F317">
        <f>MATCH(E317,[1]Data2!$H$1:$H$4320,0)</f>
        <v>2627</v>
      </c>
      <c r="G317">
        <f>INDEX([1]Data2!$A$1:$I$4320,list!F317,1)</f>
        <v>55</v>
      </c>
      <c r="H317" t="str">
        <f>INDEX([1]Data2!$A$1:$I$4320,list!F317,2)</f>
        <v>B</v>
      </c>
      <c r="I317">
        <f>INDEX([1]Data2!$A$1:$I$4320,list!F317,3)</f>
        <v>5</v>
      </c>
      <c r="J317" t="str">
        <f t="shared" si="34"/>
        <v>55 B5</v>
      </c>
      <c r="K317">
        <f>MATCH(C317,C318:$C$495,0)+2</f>
        <v>146</v>
      </c>
      <c r="L317" t="str">
        <f t="shared" si="29"/>
        <v>C147</v>
      </c>
      <c r="M317" t="e">
        <f ca="1">MATCH(C317,INDIRECT(L317):$C$495,0)+A317</f>
        <v>#REF!</v>
      </c>
      <c r="N317" t="e">
        <f t="shared" ca="1" si="30"/>
        <v>#REF!</v>
      </c>
      <c r="O317" t="e">
        <f ca="1">MATCH($C317,INDIRECT(N317):$C$495,0)+$A317</f>
        <v>#REF!</v>
      </c>
      <c r="P317">
        <f>IF(OR(ISNUMBER(MATCH(C317,$C$1:C316,0))=TRUE,ISNUMBER(MATCH(C317,C318:$C$495,0))=TRUE),1,0)</f>
        <v>1</v>
      </c>
      <c r="Q317">
        <f>IF(OR(ISNUMBER(MATCH(C317,$C$1:C316,0))=TRUE,ISNUMBER(MATCH(C317,C318:$C$460,0))=TRUE),1,0)</f>
        <v>1</v>
      </c>
      <c r="R317">
        <f t="shared" si="31"/>
        <v>0</v>
      </c>
    </row>
    <row r="318" spans="1:18" x14ac:dyDescent="0.25">
      <c r="A318" t="e">
        <f t="shared" si="28"/>
        <v>#REF!</v>
      </c>
      <c r="C318" t="s">
        <v>271</v>
      </c>
      <c r="D318">
        <f>MATCH(C318,[2]NCBI_2012_annotations!$I$1:$I$4519,0)</f>
        <v>2719</v>
      </c>
      <c r="E318" t="str">
        <f>INDEX([2]NCBI_2012_annotations!$A$1:$M$4519,D318,10)</f>
        <v>b2821</v>
      </c>
      <c r="F318">
        <f>MATCH(E318,[1]Data2!$H$1:$H$4320,0)</f>
        <v>404</v>
      </c>
      <c r="G318">
        <f>INDEX([1]Data2!$A$1:$I$4320,list!F318,1)</f>
        <v>9</v>
      </c>
      <c r="H318" t="str">
        <f>INDEX([1]Data2!$A$1:$I$4320,list!F318,2)</f>
        <v>C</v>
      </c>
      <c r="I318">
        <f>INDEX([1]Data2!$A$1:$I$4320,list!F318,3)</f>
        <v>3</v>
      </c>
      <c r="J318" t="str">
        <f t="shared" si="34"/>
        <v>9 C3</v>
      </c>
      <c r="K318" t="e">
        <f>MATCH(C318,C319:$C$495,0)+2</f>
        <v>#N/A</v>
      </c>
      <c r="L318" t="e">
        <f t="shared" si="29"/>
        <v>#N/A</v>
      </c>
      <c r="M318" t="e">
        <f ca="1">MATCH(C318,INDIRECT(L318):$C$495,0)+A318</f>
        <v>#N/A</v>
      </c>
      <c r="N318" t="e">
        <f t="shared" ca="1" si="30"/>
        <v>#N/A</v>
      </c>
      <c r="O318" t="e">
        <f ca="1">MATCH($C318,INDIRECT(N318):$C$495,0)+$A318</f>
        <v>#N/A</v>
      </c>
      <c r="P318">
        <f>IF(OR(ISNUMBER(MATCH(C318,$C$1:C317,0))=TRUE,ISNUMBER(MATCH(C318,C319:$C$495,0))=TRUE),1,0)</f>
        <v>0</v>
      </c>
      <c r="Q318">
        <f>IF(OR(ISNUMBER(MATCH(C318,$C$1:C317,0))=TRUE,ISNUMBER(MATCH(C318,C319:$C$460,0))=TRUE),1,0)</f>
        <v>0</v>
      </c>
      <c r="R318">
        <f t="shared" si="31"/>
        <v>0</v>
      </c>
    </row>
    <row r="319" spans="1:18" x14ac:dyDescent="0.25">
      <c r="A319" t="e">
        <f t="shared" si="28"/>
        <v>#REF!</v>
      </c>
      <c r="C319" t="s">
        <v>94</v>
      </c>
      <c r="D319">
        <f>MATCH(C319,[2]NCBI_2012_annotations!$I$1:$I$4519,0)</f>
        <v>3165</v>
      </c>
      <c r="E319" t="str">
        <f>INDEX([2]NCBI_2012_annotations!$A$1:$M$4519,D319,10)</f>
        <v>b3295</v>
      </c>
      <c r="F319" t="e">
        <f>MATCH(E319,[1]Data2!$H$1:$H$4320,0)</f>
        <v>#N/A</v>
      </c>
      <c r="G319" t="e">
        <f>INDEX([1]Data2!$A$1:$I$4320,list!F319,1)</f>
        <v>#N/A</v>
      </c>
      <c r="H319" t="e">
        <f>INDEX([1]Data2!$A$1:$I$4320,list!F319,2)</f>
        <v>#N/A</v>
      </c>
      <c r="I319" t="e">
        <f>INDEX([1]Data2!$A$1:$I$4320,list!F319,3)</f>
        <v>#N/A</v>
      </c>
      <c r="J319" t="e">
        <f t="shared" si="34"/>
        <v>#N/A</v>
      </c>
      <c r="K319">
        <f>MATCH(C319,C320:$C$495,0)+2</f>
        <v>97</v>
      </c>
      <c r="L319" t="str">
        <f t="shared" si="29"/>
        <v>C98</v>
      </c>
      <c r="M319" t="e">
        <f ca="1">MATCH(C319,INDIRECT(L319):$C$495,0)+A319</f>
        <v>#REF!</v>
      </c>
      <c r="N319" t="e">
        <f t="shared" ca="1" si="30"/>
        <v>#REF!</v>
      </c>
      <c r="O319" t="e">
        <f ca="1">MATCH($C319,INDIRECT(N319):$C$495,0)+$A319</f>
        <v>#REF!</v>
      </c>
      <c r="P319">
        <f>IF(OR(ISNUMBER(MATCH(C319,$C$1:C318,0))=TRUE,ISNUMBER(MATCH(C319,C320:$C$495,0))=TRUE),1,0)</f>
        <v>1</v>
      </c>
      <c r="Q319">
        <f>IF(OR(ISNUMBER(MATCH(C319,$C$1:C318,0))=TRUE,ISNUMBER(MATCH(C319,C320:$C$460,0))=TRUE),1,0)</f>
        <v>1</v>
      </c>
      <c r="R319">
        <f t="shared" si="31"/>
        <v>0</v>
      </c>
    </row>
    <row r="320" spans="1:18" x14ac:dyDescent="0.25">
      <c r="A320" t="e">
        <f t="shared" si="28"/>
        <v>#REF!</v>
      </c>
      <c r="C320" t="s">
        <v>37</v>
      </c>
      <c r="D320">
        <f>MATCH(C320,[2]NCBI_2012_annotations!$I$1:$I$4519,0)</f>
        <v>3831</v>
      </c>
      <c r="E320" t="str">
        <f>INDEX([2]NCBI_2012_annotations!$A$1:$M$4519,D320,10)</f>
        <v>b3988</v>
      </c>
      <c r="F320" t="e">
        <f>MATCH(E320,[1]Data2!$H$1:$H$4320,0)</f>
        <v>#N/A</v>
      </c>
      <c r="G320" t="e">
        <f>INDEX([1]Data2!$A$1:$I$4320,list!F320,1)</f>
        <v>#N/A</v>
      </c>
      <c r="H320" t="e">
        <f>INDEX([1]Data2!$A$1:$I$4320,list!F320,2)</f>
        <v>#N/A</v>
      </c>
      <c r="I320" t="e">
        <f>INDEX([1]Data2!$A$1:$I$4320,list!F320,3)</f>
        <v>#N/A</v>
      </c>
      <c r="J320" t="e">
        <f t="shared" si="34"/>
        <v>#N/A</v>
      </c>
      <c r="K320">
        <f>MATCH(C320,C321:$C$495,0)+2</f>
        <v>52</v>
      </c>
      <c r="L320" t="str">
        <f t="shared" si="29"/>
        <v>C53</v>
      </c>
      <c r="M320" t="e">
        <f ca="1">MATCH(C320,INDIRECT(L320):$C$495,0)+A320</f>
        <v>#REF!</v>
      </c>
      <c r="N320" t="e">
        <f t="shared" ca="1" si="30"/>
        <v>#REF!</v>
      </c>
      <c r="O320" t="e">
        <f ca="1">MATCH($C320,INDIRECT(N320):$C$495,0)+$A320</f>
        <v>#REF!</v>
      </c>
      <c r="P320">
        <f>IF(OR(ISNUMBER(MATCH(C320,$C$1:C319,0))=TRUE,ISNUMBER(MATCH(C320,C321:$C$495,0))=TRUE),1,0)</f>
        <v>1</v>
      </c>
      <c r="Q320">
        <f>IF(OR(ISNUMBER(MATCH(C320,$C$1:C319,0))=TRUE,ISNUMBER(MATCH(C320,C321:$C$460,0))=TRUE),1,0)</f>
        <v>1</v>
      </c>
      <c r="R320">
        <f t="shared" si="31"/>
        <v>0</v>
      </c>
    </row>
    <row r="321" spans="1:18" x14ac:dyDescent="0.25">
      <c r="A321" t="e">
        <f t="shared" si="28"/>
        <v>#REF!</v>
      </c>
      <c r="C321" t="s">
        <v>272</v>
      </c>
      <c r="D321">
        <f>MATCH(C321,[2]NCBI_2012_annotations!$I$1:$I$4519,0)</f>
        <v>1016</v>
      </c>
      <c r="E321" t="str">
        <f>INDEX([2]NCBI_2012_annotations!$A$1:$M$4519,D321,10)</f>
        <v>b1049</v>
      </c>
      <c r="F321">
        <f>MATCH(E321,[1]Data2!$H$1:$H$4320,0)</f>
        <v>3092</v>
      </c>
      <c r="G321">
        <f>INDEX([1]Data2!$A$1:$I$4320,list!F321,1)</f>
        <v>65</v>
      </c>
      <c r="H321" t="str">
        <f>INDEX([1]Data2!$A$1:$I$4320,list!F321,2)</f>
        <v>C</v>
      </c>
      <c r="I321">
        <f>INDEX([1]Data2!$A$1:$I$4320,list!F321,3)</f>
        <v>3</v>
      </c>
      <c r="J321" t="str">
        <f t="shared" si="34"/>
        <v>65 C3</v>
      </c>
      <c r="K321" t="e">
        <f>MATCH(C321,C322:$C$495,0)+2</f>
        <v>#N/A</v>
      </c>
      <c r="L321" t="e">
        <f t="shared" si="29"/>
        <v>#N/A</v>
      </c>
      <c r="M321" t="e">
        <f ca="1">MATCH(C321,INDIRECT(L321):$C$495,0)+A321</f>
        <v>#N/A</v>
      </c>
      <c r="N321" t="e">
        <f t="shared" ca="1" si="30"/>
        <v>#N/A</v>
      </c>
      <c r="O321" t="e">
        <f ca="1">MATCH($C321,INDIRECT(N321):$C$495,0)+$A321</f>
        <v>#N/A</v>
      </c>
      <c r="P321">
        <f>IF(OR(ISNUMBER(MATCH(C321,$C$1:C320,0))=TRUE,ISNUMBER(MATCH(C321,C322:$C$495,0))=TRUE),1,0)</f>
        <v>0</v>
      </c>
      <c r="Q321">
        <f>IF(OR(ISNUMBER(MATCH(C321,$C$1:C320,0))=TRUE,ISNUMBER(MATCH(C321,C322:$C$460,0))=TRUE),1,0)</f>
        <v>0</v>
      </c>
      <c r="R321">
        <f t="shared" si="31"/>
        <v>0</v>
      </c>
    </row>
    <row r="322" spans="1:18" x14ac:dyDescent="0.25">
      <c r="A322" t="e">
        <f t="shared" ref="A322:A385" si="35">A321+1</f>
        <v>#REF!</v>
      </c>
      <c r="C322" t="s">
        <v>273</v>
      </c>
      <c r="D322">
        <f>MATCH(C322,[2]NCBI_2012_annotations!$I$1:$I$4519,0)</f>
        <v>325</v>
      </c>
      <c r="E322" t="str">
        <f>INDEX([2]NCBI_2012_annotations!$A$1:$M$4519,D322,10)</f>
        <v>b0335</v>
      </c>
      <c r="F322">
        <f>MATCH(E322,[1]Data2!$H$1:$H$4320,0)</f>
        <v>4057</v>
      </c>
      <c r="G322">
        <f>INDEX([1]Data2!$A$1:$I$4320,list!F322,1)</f>
        <v>85</v>
      </c>
      <c r="H322" t="str">
        <f>INDEX([1]Data2!$A$1:$I$4320,list!F322,2)</f>
        <v>A</v>
      </c>
      <c r="I322">
        <f>INDEX([1]Data2!$A$1:$I$4320,list!F322,3)</f>
        <v>4</v>
      </c>
      <c r="J322" t="str">
        <f t="shared" si="34"/>
        <v>85 A4</v>
      </c>
      <c r="K322" t="e">
        <f>MATCH(C322,C323:$C$495,0)+2</f>
        <v>#N/A</v>
      </c>
      <c r="L322" t="e">
        <f t="shared" ref="L322:L385" si="36">CONCATENATE("C",K322+1)</f>
        <v>#N/A</v>
      </c>
      <c r="M322" t="e">
        <f ca="1">MATCH(C322,INDIRECT(L322):$C$495,0)+A322</f>
        <v>#N/A</v>
      </c>
      <c r="N322" t="e">
        <f t="shared" ref="N322:N385" ca="1" si="37">CONCATENATE("C",M322+1)</f>
        <v>#N/A</v>
      </c>
      <c r="O322" t="e">
        <f ca="1">MATCH($C322,INDIRECT(N322):$C$495,0)+$A322</f>
        <v>#N/A</v>
      </c>
      <c r="P322">
        <f>IF(OR(ISNUMBER(MATCH(C322,$C$1:C321,0))=TRUE,ISNUMBER(MATCH(C322,C323:$C$495,0))=TRUE),1,0)</f>
        <v>0</v>
      </c>
      <c r="Q322">
        <f>IF(OR(ISNUMBER(MATCH(C322,$C$1:C321,0))=TRUE,ISNUMBER(MATCH(C322,C323:$C$460,0))=TRUE),1,0)</f>
        <v>0</v>
      </c>
      <c r="R322">
        <f t="shared" ref="R322:R385" si="38">IF(P322+Q322=1,1,0)</f>
        <v>0</v>
      </c>
    </row>
    <row r="323" spans="1:18" x14ac:dyDescent="0.25">
      <c r="A323" t="e">
        <f t="shared" si="35"/>
        <v>#REF!</v>
      </c>
      <c r="C323" t="s">
        <v>192</v>
      </c>
      <c r="D323">
        <f>MATCH(C323,[2]NCBI_2012_annotations!$I$1:$I$4519,0)</f>
        <v>1605</v>
      </c>
      <c r="E323" t="str">
        <f>INDEX([2]NCBI_2012_annotations!$A$1:$M$4519,D323,10)</f>
        <v>b1663</v>
      </c>
      <c r="F323">
        <f>MATCH(E323,[1]Data2!$H$1:$H$4320,0)</f>
        <v>1139</v>
      </c>
      <c r="G323">
        <f>INDEX([1]Data2!$A$1:$I$4320,list!F323,1)</f>
        <v>23</v>
      </c>
      <c r="H323" t="str">
        <f>INDEX([1]Data2!$A$1:$I$4320,list!F323,2)</f>
        <v>B</v>
      </c>
      <c r="I323">
        <f>INDEX([1]Data2!$A$1:$I$4320,list!F323,3)</f>
        <v>11</v>
      </c>
      <c r="J323" t="str">
        <f t="shared" si="34"/>
        <v>23 B11</v>
      </c>
      <c r="K323" t="e">
        <f>MATCH(C323,C324:$C$495,0)+2</f>
        <v>#N/A</v>
      </c>
      <c r="L323" t="e">
        <f t="shared" si="36"/>
        <v>#N/A</v>
      </c>
      <c r="M323" t="e">
        <f ca="1">MATCH(C323,INDIRECT(L323):$C$495,0)+A323</f>
        <v>#N/A</v>
      </c>
      <c r="N323" t="e">
        <f t="shared" ca="1" si="37"/>
        <v>#N/A</v>
      </c>
      <c r="O323" t="e">
        <f ca="1">MATCH($C323,INDIRECT(N323):$C$495,0)+$A323</f>
        <v>#N/A</v>
      </c>
      <c r="P323">
        <f>IF(OR(ISNUMBER(MATCH(C323,$C$1:C322,0))=TRUE,ISNUMBER(MATCH(C323,C324:$C$495,0))=TRUE),1,0)</f>
        <v>1</v>
      </c>
      <c r="Q323">
        <f>IF(OR(ISNUMBER(MATCH(C323,$C$1:C322,0))=TRUE,ISNUMBER(MATCH(C323,C324:$C$460,0))=TRUE),1,0)</f>
        <v>1</v>
      </c>
      <c r="R323">
        <f t="shared" si="38"/>
        <v>0</v>
      </c>
    </row>
    <row r="324" spans="1:18" x14ac:dyDescent="0.25">
      <c r="A324" t="e">
        <f t="shared" si="35"/>
        <v>#REF!</v>
      </c>
      <c r="C324" t="s">
        <v>274</v>
      </c>
      <c r="D324">
        <f>MATCH(C324,[2]NCBI_2012_annotations!$I$1:$I$4519,0)</f>
        <v>3273</v>
      </c>
      <c r="E324" t="str">
        <f>INDEX([2]NCBI_2012_annotations!$A$1:$M$4519,D324,10)</f>
        <v>b3405</v>
      </c>
      <c r="F324">
        <f>MATCH(E324,[1]Data2!$H$1:$H$4320,0)</f>
        <v>199</v>
      </c>
      <c r="G324">
        <f>INDEX([1]Data2!$A$1:$I$4320,list!F324,1)</f>
        <v>5</v>
      </c>
      <c r="H324" t="str">
        <f>INDEX([1]Data2!$A$1:$I$4320,list!F324,2)</f>
        <v>F</v>
      </c>
      <c r="I324">
        <f>INDEX([1]Data2!$A$1:$I$4320,list!F324,3)</f>
        <v>1</v>
      </c>
      <c r="J324" t="str">
        <f t="shared" si="34"/>
        <v>5 F1</v>
      </c>
      <c r="K324" t="e">
        <f>MATCH(C324,C325:$C$495,0)+2</f>
        <v>#N/A</v>
      </c>
      <c r="L324" t="e">
        <f t="shared" si="36"/>
        <v>#N/A</v>
      </c>
      <c r="M324" t="e">
        <f ca="1">MATCH(C324,INDIRECT(L324):$C$495,0)+A324</f>
        <v>#N/A</v>
      </c>
      <c r="N324" t="e">
        <f t="shared" ca="1" si="37"/>
        <v>#N/A</v>
      </c>
      <c r="O324" t="e">
        <f ca="1">MATCH($C324,INDIRECT(N324):$C$495,0)+$A324</f>
        <v>#N/A</v>
      </c>
      <c r="P324">
        <f>IF(OR(ISNUMBER(MATCH(C324,$C$1:C323,0))=TRUE,ISNUMBER(MATCH(C324,C325:$C$495,0))=TRUE),1,0)</f>
        <v>0</v>
      </c>
      <c r="Q324">
        <f>IF(OR(ISNUMBER(MATCH(C324,$C$1:C323,0))=TRUE,ISNUMBER(MATCH(C324,C325:$C$460,0))=TRUE),1,0)</f>
        <v>0</v>
      </c>
      <c r="R324">
        <f t="shared" si="38"/>
        <v>0</v>
      </c>
    </row>
    <row r="325" spans="1:18" x14ac:dyDescent="0.25">
      <c r="A325" t="e">
        <f t="shared" si="35"/>
        <v>#REF!</v>
      </c>
      <c r="C325" t="s">
        <v>146</v>
      </c>
      <c r="D325">
        <f>MATCH(C325,[2]NCBI_2012_annotations!$I$1:$I$4519,0)</f>
        <v>1618</v>
      </c>
      <c r="E325" t="str">
        <f>INDEX([2]NCBI_2012_annotations!$A$1:$M$4519,D325,10)</f>
        <v>b1676</v>
      </c>
      <c r="F325">
        <f>MATCH(E325,[1]Data2!$H$1:$H$4320,0)</f>
        <v>113</v>
      </c>
      <c r="G325">
        <f>INDEX([1]Data2!$A$1:$I$4320,list!F325,1)</f>
        <v>3</v>
      </c>
      <c r="H325" t="str">
        <f>INDEX([1]Data2!$A$1:$I$4320,list!F325,2)</f>
        <v>H</v>
      </c>
      <c r="I325">
        <f>INDEX([1]Data2!$A$1:$I$4320,list!F325,3)</f>
        <v>2</v>
      </c>
      <c r="J325" t="str">
        <f t="shared" si="34"/>
        <v>3 H2</v>
      </c>
      <c r="K325">
        <f>MATCH(C325,C326:$C$495,0)+2</f>
        <v>89</v>
      </c>
      <c r="L325" t="str">
        <f t="shared" si="36"/>
        <v>C90</v>
      </c>
      <c r="M325" t="e">
        <f ca="1">MATCH(C325,INDIRECT(L325):$C$495,0)+A325</f>
        <v>#REF!</v>
      </c>
      <c r="N325" t="e">
        <f t="shared" ca="1" si="37"/>
        <v>#REF!</v>
      </c>
      <c r="O325" t="e">
        <f ca="1">MATCH($C325,INDIRECT(N325):$C$495,0)+$A325</f>
        <v>#REF!</v>
      </c>
      <c r="P325">
        <f>IF(OR(ISNUMBER(MATCH(C325,$C$1:C324,0))=TRUE,ISNUMBER(MATCH(C325,C326:$C$495,0))=TRUE),1,0)</f>
        <v>1</v>
      </c>
      <c r="Q325">
        <f>IF(OR(ISNUMBER(MATCH(C325,$C$1:C324,0))=TRUE,ISNUMBER(MATCH(C325,C326:$C$460,0))=TRUE),1,0)</f>
        <v>1</v>
      </c>
      <c r="R325">
        <f t="shared" si="38"/>
        <v>0</v>
      </c>
    </row>
    <row r="326" spans="1:18" x14ac:dyDescent="0.25">
      <c r="A326" t="e">
        <f t="shared" si="35"/>
        <v>#REF!</v>
      </c>
      <c r="C326" t="s">
        <v>24</v>
      </c>
      <c r="D326">
        <f>MATCH(C326,[2]NCBI_2012_annotations!$I$1:$I$4519,0)</f>
        <v>1252</v>
      </c>
      <c r="E326" t="str">
        <f>INDEX([2]NCBI_2012_annotations!$A$1:$M$4519,D326,10)</f>
        <v>b1294</v>
      </c>
      <c r="F326">
        <f>MATCH(E326,[1]Data2!$H$1:$H$4320,0)</f>
        <v>2628</v>
      </c>
      <c r="G326">
        <f>INDEX([1]Data2!$A$1:$I$4320,list!F326,1)</f>
        <v>55</v>
      </c>
      <c r="H326" t="str">
        <f>INDEX([1]Data2!$A$1:$I$4320,list!F326,2)</f>
        <v>C</v>
      </c>
      <c r="I326">
        <f>INDEX([1]Data2!$A$1:$I$4320,list!F326,3)</f>
        <v>5</v>
      </c>
      <c r="J326" t="str">
        <f t="shared" si="34"/>
        <v>55 C5</v>
      </c>
      <c r="K326">
        <f>MATCH(C326,C327:$C$495,0)+2</f>
        <v>143</v>
      </c>
      <c r="L326" t="str">
        <f t="shared" si="36"/>
        <v>C144</v>
      </c>
      <c r="M326" t="e">
        <f ca="1">MATCH(C326,INDIRECT(L326):$C$495,0)+A326</f>
        <v>#REF!</v>
      </c>
      <c r="N326" t="e">
        <f t="shared" ca="1" si="37"/>
        <v>#REF!</v>
      </c>
      <c r="O326" t="e">
        <f ca="1">MATCH($C326,INDIRECT(N326):$C$495,0)+$A326</f>
        <v>#REF!</v>
      </c>
      <c r="P326">
        <f>IF(OR(ISNUMBER(MATCH(C326,$C$1:C325,0))=TRUE,ISNUMBER(MATCH(C326,C327:$C$495,0))=TRUE),1,0)</f>
        <v>1</v>
      </c>
      <c r="Q326">
        <f>IF(OR(ISNUMBER(MATCH(C326,$C$1:C325,0))=TRUE,ISNUMBER(MATCH(C326,C327:$C$460,0))=TRUE),1,0)</f>
        <v>1</v>
      </c>
      <c r="R326">
        <f t="shared" si="38"/>
        <v>0</v>
      </c>
    </row>
    <row r="327" spans="1:18" x14ac:dyDescent="0.25">
      <c r="A327" t="e">
        <f t="shared" si="35"/>
        <v>#REF!</v>
      </c>
      <c r="C327" t="s">
        <v>66</v>
      </c>
      <c r="D327">
        <f>MATCH(C327,[2]NCBI_2012_annotations!$I$1:$I$4519,0)</f>
        <v>2539</v>
      </c>
      <c r="E327" t="str">
        <f>INDEX([2]NCBI_2012_annotations!$A$1:$M$4519,D327,10)</f>
        <v>b2628</v>
      </c>
      <c r="F327">
        <f>MATCH(E327,[1]Data2!$H$1:$H$4320,0)</f>
        <v>499</v>
      </c>
      <c r="G327">
        <f>INDEX([1]Data2!$A$1:$I$4320,list!F327,1)</f>
        <v>11</v>
      </c>
      <c r="H327" t="str">
        <f>INDEX([1]Data2!$A$1:$I$4320,list!F327,2)</f>
        <v>B</v>
      </c>
      <c r="I327">
        <f>INDEX([1]Data2!$A$1:$I$4320,list!F327,3)</f>
        <v>3</v>
      </c>
      <c r="J327" t="str">
        <f t="shared" si="34"/>
        <v>11 B3</v>
      </c>
      <c r="K327" t="e">
        <f>MATCH(C327,C328:$C$495,0)+2</f>
        <v>#N/A</v>
      </c>
      <c r="L327" t="e">
        <f t="shared" si="36"/>
        <v>#N/A</v>
      </c>
      <c r="M327" t="e">
        <f ca="1">MATCH(C327,INDIRECT(L327):$C$495,0)+A327</f>
        <v>#N/A</v>
      </c>
      <c r="N327" t="e">
        <f t="shared" ca="1" si="37"/>
        <v>#N/A</v>
      </c>
      <c r="O327" t="e">
        <f ca="1">MATCH($C327,INDIRECT(N327):$C$495,0)+$A327</f>
        <v>#N/A</v>
      </c>
      <c r="P327">
        <f>IF(OR(ISNUMBER(MATCH(C327,$C$1:C326,0))=TRUE,ISNUMBER(MATCH(C327,C328:$C$495,0))=TRUE),1,0)</f>
        <v>1</v>
      </c>
      <c r="Q327">
        <f>IF(OR(ISNUMBER(MATCH(C327,$C$1:C326,0))=TRUE,ISNUMBER(MATCH(C327,C328:$C$460,0))=TRUE),1,0)</f>
        <v>1</v>
      </c>
      <c r="R327">
        <f t="shared" si="38"/>
        <v>0</v>
      </c>
    </row>
    <row r="328" spans="1:18" x14ac:dyDescent="0.25">
      <c r="A328" t="e">
        <f t="shared" si="35"/>
        <v>#REF!</v>
      </c>
      <c r="C328" t="s">
        <v>275</v>
      </c>
      <c r="D328">
        <f>MATCH(C328,[2]NCBI_2012_annotations!$I$1:$I$4519,0)</f>
        <v>496</v>
      </c>
      <c r="E328" t="str">
        <f>INDEX([2]NCBI_2012_annotations!$A$1:$M$4519,D328,10)</f>
        <v>b0514</v>
      </c>
      <c r="F328">
        <f>MATCH(E328,[1]Data2!$H$1:$H$4320,0)</f>
        <v>4300</v>
      </c>
      <c r="G328">
        <f>INDEX([1]Data2!$A$1:$I$4320,list!F328,1)</f>
        <v>89</v>
      </c>
      <c r="H328" t="str">
        <f>INDEX([1]Data2!$A$1:$I$4320,list!F328,2)</f>
        <v>D</v>
      </c>
      <c r="I328">
        <f>INDEX([1]Data2!$A$1:$I$4320,list!F328,3)</f>
        <v>10</v>
      </c>
      <c r="J328" t="str">
        <f t="shared" si="34"/>
        <v>89 D10</v>
      </c>
      <c r="K328" t="e">
        <f>MATCH(C328,C329:$C$495,0)+2</f>
        <v>#N/A</v>
      </c>
      <c r="L328" t="e">
        <f t="shared" si="36"/>
        <v>#N/A</v>
      </c>
      <c r="M328" t="e">
        <f ca="1">MATCH(C328,INDIRECT(L328):$C$495,0)+A328</f>
        <v>#N/A</v>
      </c>
      <c r="N328" t="e">
        <f t="shared" ca="1" si="37"/>
        <v>#N/A</v>
      </c>
      <c r="O328" t="e">
        <f ca="1">MATCH($C328,INDIRECT(N328):$C$495,0)+$A328</f>
        <v>#N/A</v>
      </c>
      <c r="P328">
        <f>IF(OR(ISNUMBER(MATCH(C328,$C$1:C327,0))=TRUE,ISNUMBER(MATCH(C328,C329:$C$495,0))=TRUE),1,0)</f>
        <v>0</v>
      </c>
      <c r="Q328">
        <f>IF(OR(ISNUMBER(MATCH(C328,$C$1:C327,0))=TRUE,ISNUMBER(MATCH(C328,C329:$C$460,0))=TRUE),1,0)</f>
        <v>0</v>
      </c>
      <c r="R328">
        <f t="shared" si="38"/>
        <v>0</v>
      </c>
    </row>
    <row r="329" spans="1:18" x14ac:dyDescent="0.25">
      <c r="A329" t="e">
        <f t="shared" si="35"/>
        <v>#REF!</v>
      </c>
      <c r="C329" t="s">
        <v>91</v>
      </c>
      <c r="D329">
        <f>MATCH(C329,[2]NCBI_2012_annotations!$I$1:$I$4519,0)</f>
        <v>1197</v>
      </c>
      <c r="E329" t="str">
        <f>INDEX([2]NCBI_2012_annotations!$A$1:$M$4519,D329,10)</f>
        <v>b1237</v>
      </c>
      <c r="F329">
        <f>MATCH(E329,[1]Data2!$H$1:$H$4320,0)</f>
        <v>32</v>
      </c>
      <c r="G329">
        <f>INDEX([1]Data2!$A$1:$I$4320,list!F329,1)</f>
        <v>1</v>
      </c>
      <c r="H329" t="str">
        <f>INDEX([1]Data2!$A$1:$I$4320,list!F329,2)</f>
        <v>G</v>
      </c>
      <c r="I329">
        <f>INDEX([1]Data2!$A$1:$I$4320,list!F329,3)</f>
        <v>4</v>
      </c>
      <c r="J329" t="str">
        <f t="shared" si="34"/>
        <v>1 G4</v>
      </c>
      <c r="K329">
        <f>MATCH(C329,C330:$C$495,0)+2</f>
        <v>159</v>
      </c>
      <c r="L329" t="str">
        <f t="shared" si="36"/>
        <v>C160</v>
      </c>
      <c r="M329" t="e">
        <f ca="1">MATCH(C329,INDIRECT(L329):$C$495,0)+A329</f>
        <v>#REF!</v>
      </c>
      <c r="N329" t="e">
        <f t="shared" ca="1" si="37"/>
        <v>#REF!</v>
      </c>
      <c r="O329" t="e">
        <f ca="1">MATCH($C329,INDIRECT(N329):$C$495,0)+$A329</f>
        <v>#REF!</v>
      </c>
      <c r="P329">
        <f>IF(OR(ISNUMBER(MATCH(C329,$C$1:C328,0))=TRUE,ISNUMBER(MATCH(C329,C330:$C$495,0))=TRUE),1,0)</f>
        <v>1</v>
      </c>
      <c r="Q329">
        <f>IF(OR(ISNUMBER(MATCH(C329,$C$1:C328,0))=TRUE,ISNUMBER(MATCH(C329,C330:$C$460,0))=TRUE),1,0)</f>
        <v>1</v>
      </c>
      <c r="R329">
        <f t="shared" si="38"/>
        <v>0</v>
      </c>
    </row>
    <row r="330" spans="1:18" x14ac:dyDescent="0.25">
      <c r="A330" t="e">
        <f t="shared" si="35"/>
        <v>#REF!</v>
      </c>
      <c r="C330" t="s">
        <v>92</v>
      </c>
      <c r="D330">
        <f>MATCH(C330,[2]NCBI_2012_annotations!$I$1:$I$4519,0)</f>
        <v>1198</v>
      </c>
      <c r="E330" t="str">
        <f>INDEX([2]NCBI_2012_annotations!$A$1:$M$4519,D330,10)</f>
        <v>b1238</v>
      </c>
      <c r="F330">
        <f>MATCH(E330,[1]Data2!$H$1:$H$4320,0)</f>
        <v>2360</v>
      </c>
      <c r="G330">
        <f>INDEX([1]Data2!$A$1:$I$4320,list!F330,1)</f>
        <v>49</v>
      </c>
      <c r="H330" t="str">
        <f>INDEX([1]Data2!$A$1:$I$4320,list!F330,2)</f>
        <v>G</v>
      </c>
      <c r="I330">
        <f>INDEX([1]Data2!$A$1:$I$4320,list!F330,3)</f>
        <v>7</v>
      </c>
      <c r="J330" t="str">
        <f t="shared" si="34"/>
        <v>49 G7</v>
      </c>
      <c r="K330">
        <f>MATCH(C330,C331:$C$495,0)+2</f>
        <v>159</v>
      </c>
      <c r="L330" t="str">
        <f t="shared" si="36"/>
        <v>C160</v>
      </c>
      <c r="M330" t="e">
        <f ca="1">MATCH(C330,INDIRECT(L330):$C$495,0)+A330</f>
        <v>#REF!</v>
      </c>
      <c r="N330" t="e">
        <f t="shared" ca="1" si="37"/>
        <v>#REF!</v>
      </c>
      <c r="O330" t="e">
        <f ca="1">MATCH($C330,INDIRECT(N330):$C$495,0)+$A330</f>
        <v>#REF!</v>
      </c>
      <c r="P330">
        <f>IF(OR(ISNUMBER(MATCH(C330,$C$1:C329,0))=TRUE,ISNUMBER(MATCH(C330,C331:$C$495,0))=TRUE),1,0)</f>
        <v>1</v>
      </c>
      <c r="Q330">
        <f>IF(OR(ISNUMBER(MATCH(C330,$C$1:C329,0))=TRUE,ISNUMBER(MATCH(C330,C331:$C$460,0))=TRUE),1,0)</f>
        <v>1</v>
      </c>
      <c r="R330">
        <f t="shared" si="38"/>
        <v>0</v>
      </c>
    </row>
    <row r="331" spans="1:18" x14ac:dyDescent="0.25">
      <c r="A331" t="e">
        <f t="shared" si="35"/>
        <v>#REF!</v>
      </c>
      <c r="C331" t="s">
        <v>215</v>
      </c>
      <c r="D331">
        <f>MATCH(C331,[2]NCBI_2012_annotations!$I$1:$I$4519,0)</f>
        <v>1771</v>
      </c>
      <c r="E331" t="str">
        <f>INDEX([2]NCBI_2012_annotations!$A$1:$M$4519,D331,10)</f>
        <v>b1831</v>
      </c>
      <c r="F331">
        <f>MATCH(E331,[1]Data2!$H$1:$H$4320,0)</f>
        <v>3687</v>
      </c>
      <c r="G331">
        <f>INDEX([1]Data2!$A$1:$I$4320,list!F331,1)</f>
        <v>77</v>
      </c>
      <c r="H331" t="str">
        <f>INDEX([1]Data2!$A$1:$I$4320,list!F331,2)</f>
        <v>F</v>
      </c>
      <c r="I331">
        <f>INDEX([1]Data2!$A$1:$I$4320,list!F331,3)</f>
        <v>5</v>
      </c>
      <c r="J331" t="str">
        <f t="shared" si="34"/>
        <v>77 F5</v>
      </c>
      <c r="K331" t="e">
        <f>MATCH(C331,C332:$C$495,0)+2</f>
        <v>#N/A</v>
      </c>
      <c r="L331" t="e">
        <f t="shared" si="36"/>
        <v>#N/A</v>
      </c>
      <c r="M331" t="e">
        <f ca="1">MATCH(C331,INDIRECT(L331):$C$495,0)+A331</f>
        <v>#N/A</v>
      </c>
      <c r="N331" t="e">
        <f t="shared" ca="1" si="37"/>
        <v>#N/A</v>
      </c>
      <c r="O331" t="e">
        <f ca="1">MATCH($C331,INDIRECT(N331):$C$495,0)+$A331</f>
        <v>#N/A</v>
      </c>
      <c r="P331">
        <f>IF(OR(ISNUMBER(MATCH(C331,$C$1:C330,0))=TRUE,ISNUMBER(MATCH(C331,C332:$C$495,0))=TRUE),1,0)</f>
        <v>1</v>
      </c>
      <c r="Q331">
        <f>IF(OR(ISNUMBER(MATCH(C331,$C$1:C330,0))=TRUE,ISNUMBER(MATCH(C331,C332:$C$460,0))=TRUE),1,0)</f>
        <v>1</v>
      </c>
      <c r="R331">
        <f t="shared" si="38"/>
        <v>0</v>
      </c>
    </row>
    <row r="332" spans="1:18" x14ac:dyDescent="0.25">
      <c r="A332" t="e">
        <f t="shared" si="35"/>
        <v>#REF!</v>
      </c>
      <c r="C332" t="s">
        <v>276</v>
      </c>
      <c r="D332">
        <f>MATCH(C332,[2]NCBI_2012_annotations!$I$1:$I$4519,0)</f>
        <v>1434</v>
      </c>
      <c r="E332" t="str">
        <f>INDEX([2]NCBI_2012_annotations!$A$1:$M$4519,D332,10)</f>
        <v>b1489</v>
      </c>
      <c r="F332">
        <f>MATCH(E332,[1]Data2!$H$1:$H$4320,0)</f>
        <v>3108</v>
      </c>
      <c r="G332">
        <f>INDEX([1]Data2!$A$1:$I$4320,list!F332,1)</f>
        <v>65</v>
      </c>
      <c r="H332" t="str">
        <f>INDEX([1]Data2!$A$1:$I$4320,list!F332,2)</f>
        <v>C</v>
      </c>
      <c r="I332">
        <f>INDEX([1]Data2!$A$1:$I$4320,list!F332,3)</f>
        <v>5</v>
      </c>
      <c r="J332" t="str">
        <f t="shared" si="34"/>
        <v>65 C5</v>
      </c>
      <c r="K332" t="e">
        <f>MATCH(C332,C333:$C$495,0)+2</f>
        <v>#N/A</v>
      </c>
      <c r="L332" t="e">
        <f t="shared" si="36"/>
        <v>#N/A</v>
      </c>
      <c r="M332" t="e">
        <f ca="1">MATCH(C332,INDIRECT(L332):$C$495,0)+A332</f>
        <v>#N/A</v>
      </c>
      <c r="N332" t="e">
        <f t="shared" ca="1" si="37"/>
        <v>#N/A</v>
      </c>
      <c r="O332" t="e">
        <f ca="1">MATCH($C332,INDIRECT(N332):$C$495,0)+$A332</f>
        <v>#N/A</v>
      </c>
      <c r="P332">
        <f>IF(OR(ISNUMBER(MATCH(C332,$C$1:C331,0))=TRUE,ISNUMBER(MATCH(C332,C333:$C$495,0))=TRUE),1,0)</f>
        <v>0</v>
      </c>
      <c r="Q332">
        <f>IF(OR(ISNUMBER(MATCH(C332,$C$1:C331,0))=TRUE,ISNUMBER(MATCH(C332,C333:$C$460,0))=TRUE),1,0)</f>
        <v>0</v>
      </c>
      <c r="R332">
        <f t="shared" si="38"/>
        <v>0</v>
      </c>
    </row>
    <row r="333" spans="1:18" x14ac:dyDescent="0.25">
      <c r="A333" t="e">
        <f t="shared" si="35"/>
        <v>#REF!</v>
      </c>
      <c r="C333" t="s">
        <v>277</v>
      </c>
      <c r="D333">
        <f>MATCH(C333,[2]NCBI_2012_annotations!$I$1:$I$4519,0)</f>
        <v>342</v>
      </c>
      <c r="E333" t="str">
        <f>INDEX([2]NCBI_2012_annotations!$A$1:$M$4519,D333,10)</f>
        <v>b0352</v>
      </c>
      <c r="F333">
        <f>MATCH(E333,[1]Data2!$H$1:$H$4320,0)</f>
        <v>2374</v>
      </c>
      <c r="G333">
        <f>INDEX([1]Data2!$A$1:$I$4320,list!F333,1)</f>
        <v>49</v>
      </c>
      <c r="H333" t="str">
        <f>INDEX([1]Data2!$A$1:$I$4320,list!F333,2)</f>
        <v>E</v>
      </c>
      <c r="I333">
        <f>INDEX([1]Data2!$A$1:$I$4320,list!F333,3)</f>
        <v>9</v>
      </c>
      <c r="J333" t="str">
        <f t="shared" si="34"/>
        <v>49 E9</v>
      </c>
      <c r="K333" t="e">
        <f>MATCH(C333,C334:$C$495,0)+2</f>
        <v>#N/A</v>
      </c>
      <c r="L333" t="e">
        <f t="shared" si="36"/>
        <v>#N/A</v>
      </c>
      <c r="M333" t="e">
        <f ca="1">MATCH(C333,INDIRECT(L333):$C$495,0)+A333</f>
        <v>#N/A</v>
      </c>
      <c r="N333" t="e">
        <f t="shared" ca="1" si="37"/>
        <v>#N/A</v>
      </c>
      <c r="O333" t="e">
        <f ca="1">MATCH($C333,INDIRECT(N333):$C$495,0)+$A333</f>
        <v>#N/A</v>
      </c>
      <c r="P333">
        <f>IF(OR(ISNUMBER(MATCH(C333,$C$1:C332,0))=TRUE,ISNUMBER(MATCH(C333,C334:$C$495,0))=TRUE),1,0)</f>
        <v>0</v>
      </c>
      <c r="Q333">
        <f>IF(OR(ISNUMBER(MATCH(C333,$C$1:C332,0))=TRUE,ISNUMBER(MATCH(C333,C334:$C$460,0))=TRUE),1,0)</f>
        <v>0</v>
      </c>
      <c r="R333">
        <f t="shared" si="38"/>
        <v>0</v>
      </c>
    </row>
    <row r="334" spans="1:18" x14ac:dyDescent="0.25">
      <c r="A334" t="e">
        <f t="shared" si="35"/>
        <v>#REF!</v>
      </c>
      <c r="C334" t="s">
        <v>278</v>
      </c>
      <c r="D334">
        <f>MATCH(C334,[2]NCBI_2012_annotations!$I$1:$I$4519,0)</f>
        <v>343</v>
      </c>
      <c r="E334" t="str">
        <f>INDEX([2]NCBI_2012_annotations!$A$1:$M$4519,D334,10)</f>
        <v>b0353</v>
      </c>
      <c r="F334">
        <f>MATCH(E334,[1]Data2!$H$1:$H$4320,0)</f>
        <v>3209</v>
      </c>
      <c r="G334">
        <f>INDEX([1]Data2!$A$1:$I$4320,list!F334,1)</f>
        <v>67</v>
      </c>
      <c r="H334" t="str">
        <f>INDEX([1]Data2!$A$1:$I$4320,list!F334,2)</f>
        <v>H</v>
      </c>
      <c r="I334">
        <f>INDEX([1]Data2!$A$1:$I$4320,list!F334,3)</f>
        <v>5</v>
      </c>
      <c r="J334" t="str">
        <f t="shared" si="34"/>
        <v>67 H5</v>
      </c>
      <c r="K334" t="e">
        <f>MATCH(C334,C335:$C$495,0)+2</f>
        <v>#N/A</v>
      </c>
      <c r="L334" t="e">
        <f t="shared" si="36"/>
        <v>#N/A</v>
      </c>
      <c r="M334" t="e">
        <f ca="1">MATCH(C334,INDIRECT(L334):$C$495,0)+A334</f>
        <v>#N/A</v>
      </c>
      <c r="N334" t="e">
        <f t="shared" ca="1" si="37"/>
        <v>#N/A</v>
      </c>
      <c r="O334" t="e">
        <f ca="1">MATCH($C334,INDIRECT(N334):$C$495,0)+$A334</f>
        <v>#N/A</v>
      </c>
      <c r="P334">
        <f>IF(OR(ISNUMBER(MATCH(C334,$C$1:C333,0))=TRUE,ISNUMBER(MATCH(C334,C335:$C$495,0))=TRUE),1,0)</f>
        <v>0</v>
      </c>
      <c r="Q334">
        <f>IF(OR(ISNUMBER(MATCH(C334,$C$1:C333,0))=TRUE,ISNUMBER(MATCH(C334,C335:$C$460,0))=TRUE),1,0)</f>
        <v>0</v>
      </c>
      <c r="R334">
        <f t="shared" si="38"/>
        <v>0</v>
      </c>
    </row>
    <row r="335" spans="1:18" x14ac:dyDescent="0.25">
      <c r="A335" t="e">
        <f t="shared" si="35"/>
        <v>#REF!</v>
      </c>
      <c r="C335" t="s">
        <v>279</v>
      </c>
      <c r="D335">
        <f>MATCH(C335,[2]NCBI_2012_annotations!$I$1:$I$4519,0)</f>
        <v>2164</v>
      </c>
      <c r="E335" t="str">
        <f>INDEX([2]NCBI_2012_annotations!$A$1:$M$4519,D335,10)</f>
        <v>b2247</v>
      </c>
      <c r="F335">
        <f>MATCH(E335,[1]Data2!$H$1:$H$4320,0)</f>
        <v>973</v>
      </c>
      <c r="G335">
        <f>INDEX([1]Data2!$A$1:$I$4320,list!F335,1)</f>
        <v>21</v>
      </c>
      <c r="H335" t="str">
        <f>INDEX([1]Data2!$A$1:$I$4320,list!F335,2)</f>
        <v>D</v>
      </c>
      <c r="I335">
        <f>INDEX([1]Data2!$A$1:$I$4320,list!F335,3)</f>
        <v>2</v>
      </c>
      <c r="J335" t="str">
        <f t="shared" si="34"/>
        <v>21 D2</v>
      </c>
      <c r="K335" t="e">
        <f>MATCH(C335,C336:$C$495,0)+2</f>
        <v>#N/A</v>
      </c>
      <c r="L335" t="e">
        <f t="shared" si="36"/>
        <v>#N/A</v>
      </c>
      <c r="M335" t="e">
        <f ca="1">MATCH(C335,INDIRECT(L335):$C$495,0)+A335</f>
        <v>#N/A</v>
      </c>
      <c r="N335" t="e">
        <f t="shared" ca="1" si="37"/>
        <v>#N/A</v>
      </c>
      <c r="O335" t="e">
        <f ca="1">MATCH($C335,INDIRECT(N335):$C$495,0)+$A335</f>
        <v>#N/A</v>
      </c>
      <c r="P335">
        <f>IF(OR(ISNUMBER(MATCH(C335,$C$1:C334,0))=TRUE,ISNUMBER(MATCH(C335,C336:$C$495,0))=TRUE),1,0)</f>
        <v>0</v>
      </c>
      <c r="Q335">
        <f>IF(OR(ISNUMBER(MATCH(C335,$C$1:C334,0))=TRUE,ISNUMBER(MATCH(C335,C336:$C$460,0))=TRUE),1,0)</f>
        <v>0</v>
      </c>
      <c r="R335">
        <f t="shared" si="38"/>
        <v>0</v>
      </c>
    </row>
    <row r="336" spans="1:18" x14ac:dyDescent="0.25">
      <c r="A336" t="e">
        <f t="shared" si="35"/>
        <v>#REF!</v>
      </c>
      <c r="C336" t="s">
        <v>280</v>
      </c>
      <c r="D336" t="e">
        <f>MATCH(C336,[2]NCBI_2012_annotations!$I$1:$I$4519,0)</f>
        <v>#N/A</v>
      </c>
      <c r="E336" t="s">
        <v>294</v>
      </c>
      <c r="F336">
        <f>MATCH(E336,[1]Data2!$H$1:$H$4320,0)</f>
        <v>3573</v>
      </c>
      <c r="G336">
        <f>INDEX([1]Data2!$A$1:$I$4320,list!F336,1)</f>
        <v>75</v>
      </c>
      <c r="H336" t="str">
        <f>INDEX([1]Data2!$A$1:$I$4320,list!F336,2)</f>
        <v>D</v>
      </c>
      <c r="I336">
        <f>INDEX([1]Data2!$A$1:$I$4320,list!F336,3)</f>
        <v>3</v>
      </c>
      <c r="J336" t="str">
        <f t="shared" si="34"/>
        <v>75 D3</v>
      </c>
      <c r="K336" t="e">
        <f>MATCH(C336,C337:$C$495,0)+2</f>
        <v>#N/A</v>
      </c>
      <c r="L336" t="e">
        <f t="shared" si="36"/>
        <v>#N/A</v>
      </c>
      <c r="M336" t="e">
        <f ca="1">MATCH(C336,INDIRECT(L336):$C$495,0)+A336</f>
        <v>#N/A</v>
      </c>
      <c r="N336" t="e">
        <f t="shared" ca="1" si="37"/>
        <v>#N/A</v>
      </c>
      <c r="O336" t="e">
        <f ca="1">MATCH($C336,INDIRECT(N336):$C$495,0)+$A336</f>
        <v>#N/A</v>
      </c>
      <c r="P336">
        <f>IF(OR(ISNUMBER(MATCH(C336,$C$1:C335,0))=TRUE,ISNUMBER(MATCH(C336,C337:$C$495,0))=TRUE),1,0)</f>
        <v>0</v>
      </c>
      <c r="Q336">
        <f>IF(OR(ISNUMBER(MATCH(C336,$C$1:C335,0))=TRUE,ISNUMBER(MATCH(C336,C337:$C$460,0))=TRUE),1,0)</f>
        <v>0</v>
      </c>
      <c r="R336">
        <f t="shared" si="38"/>
        <v>0</v>
      </c>
    </row>
    <row r="337" spans="1:18" x14ac:dyDescent="0.25">
      <c r="A337" t="e">
        <f t="shared" si="35"/>
        <v>#REF!</v>
      </c>
      <c r="C337" t="s">
        <v>281</v>
      </c>
      <c r="D337">
        <f>MATCH(C337,[2]NCBI_2012_annotations!$I$1:$I$4519,0)</f>
        <v>2134</v>
      </c>
      <c r="E337" t="str">
        <f>INDEX([2]NCBI_2012_annotations!$A$1:$M$4519,D337,10)</f>
        <v>b2215</v>
      </c>
      <c r="F337">
        <f>MATCH(E337,[1]Data2!$H$1:$H$4320,0)</f>
        <v>319</v>
      </c>
      <c r="G337">
        <f>INDEX([1]Data2!$A$1:$I$4320,list!F337,1)</f>
        <v>7</v>
      </c>
      <c r="H337" t="str">
        <f>INDEX([1]Data2!$A$1:$I$4320,list!F337,2)</f>
        <v>F</v>
      </c>
      <c r="I337">
        <f>INDEX([1]Data2!$A$1:$I$4320,list!F337,3)</f>
        <v>4</v>
      </c>
      <c r="J337" t="str">
        <f t="shared" si="34"/>
        <v>7 F4</v>
      </c>
      <c r="K337" t="e">
        <f>MATCH(C337,C338:$C$495,0)+2</f>
        <v>#N/A</v>
      </c>
      <c r="L337" t="e">
        <f t="shared" si="36"/>
        <v>#N/A</v>
      </c>
      <c r="M337" t="e">
        <f ca="1">MATCH(C337,INDIRECT(L337):$C$495,0)+A337</f>
        <v>#N/A</v>
      </c>
      <c r="N337" t="e">
        <f t="shared" ca="1" si="37"/>
        <v>#N/A</v>
      </c>
      <c r="O337" t="e">
        <f ca="1">MATCH($C337,INDIRECT(N337):$C$495,0)+$A337</f>
        <v>#N/A</v>
      </c>
      <c r="P337">
        <f>IF(OR(ISNUMBER(MATCH(C337,$C$1:C336,0))=TRUE,ISNUMBER(MATCH(C337,C338:$C$495,0))=TRUE),1,0)</f>
        <v>0</v>
      </c>
      <c r="Q337">
        <f>IF(OR(ISNUMBER(MATCH(C337,$C$1:C336,0))=TRUE,ISNUMBER(MATCH(C337,C338:$C$460,0))=TRUE),1,0)</f>
        <v>0</v>
      </c>
      <c r="R337">
        <f t="shared" si="38"/>
        <v>0</v>
      </c>
    </row>
    <row r="338" spans="1:18" x14ac:dyDescent="0.25">
      <c r="A338" t="e">
        <f t="shared" si="35"/>
        <v>#REF!</v>
      </c>
      <c r="C338" t="s">
        <v>282</v>
      </c>
      <c r="D338">
        <f>MATCH(C338,[2]NCBI_2012_annotations!$I$1:$I$4519,0)</f>
        <v>2135</v>
      </c>
      <c r="E338" t="str">
        <f>INDEX([2]NCBI_2012_annotations!$A$1:$M$4519,D338,10)</f>
        <v>b2216</v>
      </c>
      <c r="F338">
        <f>MATCH(E338,[1]Data2!$H$1:$H$4320,0)</f>
        <v>1266</v>
      </c>
      <c r="G338">
        <f>INDEX([1]Data2!$A$1:$I$4320,list!F338,1)</f>
        <v>27</v>
      </c>
      <c r="H338" t="str">
        <f>INDEX([1]Data2!$A$1:$I$4320,list!F338,2)</f>
        <v>A</v>
      </c>
      <c r="I338">
        <f>INDEX([1]Data2!$A$1:$I$4320,list!F338,3)</f>
        <v>3</v>
      </c>
      <c r="J338" t="str">
        <f t="shared" si="34"/>
        <v>27 A3</v>
      </c>
      <c r="K338" t="e">
        <f>MATCH(C338,C339:$C$495,0)+2</f>
        <v>#N/A</v>
      </c>
      <c r="L338" t="e">
        <f t="shared" si="36"/>
        <v>#N/A</v>
      </c>
      <c r="M338" t="e">
        <f ca="1">MATCH(C338,INDIRECT(L338):$C$495,0)+A338</f>
        <v>#N/A</v>
      </c>
      <c r="N338" t="e">
        <f t="shared" ca="1" si="37"/>
        <v>#N/A</v>
      </c>
      <c r="O338" t="e">
        <f ca="1">MATCH($C338,INDIRECT(N338):$C$495,0)+$A338</f>
        <v>#N/A</v>
      </c>
      <c r="P338">
        <f>IF(OR(ISNUMBER(MATCH(C338,$C$1:C337,0))=TRUE,ISNUMBER(MATCH(C338,C339:$C$495,0))=TRUE),1,0)</f>
        <v>0</v>
      </c>
      <c r="Q338">
        <f>IF(OR(ISNUMBER(MATCH(C338,$C$1:C337,0))=TRUE,ISNUMBER(MATCH(C338,C339:$C$460,0))=TRUE),1,0)</f>
        <v>0</v>
      </c>
      <c r="R338">
        <f t="shared" si="38"/>
        <v>0</v>
      </c>
    </row>
    <row r="339" spans="1:18" x14ac:dyDescent="0.25">
      <c r="A339" t="e">
        <f t="shared" si="35"/>
        <v>#REF!</v>
      </c>
      <c r="C339" t="s">
        <v>283</v>
      </c>
      <c r="D339">
        <f>MATCH(C339,[2]NCBI_2012_annotations!$I$1:$I$4519,0)</f>
        <v>2282</v>
      </c>
      <c r="E339" t="str">
        <f>INDEX([2]NCBI_2012_annotations!$A$1:$M$4519,D339,10)</f>
        <v>b2367</v>
      </c>
      <c r="F339">
        <f>MATCH(E339,[1]Data2!$H$1:$H$4320,0)</f>
        <v>3008</v>
      </c>
      <c r="G339">
        <f>INDEX([1]Data2!$A$1:$I$4320,list!F339,1)</f>
        <v>63</v>
      </c>
      <c r="H339" t="str">
        <f>INDEX([1]Data2!$A$1:$I$4320,list!F339,2)</f>
        <v>G</v>
      </c>
      <c r="I339">
        <f>INDEX([1]Data2!$A$1:$I$4320,list!F339,3)</f>
        <v>4</v>
      </c>
      <c r="J339" t="str">
        <f t="shared" si="34"/>
        <v>63 G4</v>
      </c>
      <c r="K339" t="e">
        <f>MATCH(C339,C340:$C$495,0)+2</f>
        <v>#N/A</v>
      </c>
      <c r="L339" t="e">
        <f t="shared" si="36"/>
        <v>#N/A</v>
      </c>
      <c r="M339" t="e">
        <f ca="1">MATCH(C339,INDIRECT(L339):$C$495,0)+A339</f>
        <v>#N/A</v>
      </c>
      <c r="N339" t="e">
        <f t="shared" ca="1" si="37"/>
        <v>#N/A</v>
      </c>
      <c r="O339" t="e">
        <f ca="1">MATCH($C339,INDIRECT(N339):$C$495,0)+$A339</f>
        <v>#N/A</v>
      </c>
      <c r="P339">
        <f>IF(OR(ISNUMBER(MATCH(C339,$C$1:C338,0))=TRUE,ISNUMBER(MATCH(C339,C340:$C$495,0))=TRUE),1,0)</f>
        <v>0</v>
      </c>
      <c r="Q339">
        <f>IF(OR(ISNUMBER(MATCH(C339,$C$1:C338,0))=TRUE,ISNUMBER(MATCH(C339,C340:$C$460,0))=TRUE),1,0)</f>
        <v>0</v>
      </c>
      <c r="R339">
        <f t="shared" si="38"/>
        <v>0</v>
      </c>
    </row>
    <row r="340" spans="1:18" x14ac:dyDescent="0.25">
      <c r="A340" t="e">
        <f t="shared" si="35"/>
        <v>#REF!</v>
      </c>
      <c r="C340" t="s">
        <v>60</v>
      </c>
      <c r="D340">
        <f>MATCH(C340,[2]NCBI_2012_annotations!$I$1:$I$4519,0)</f>
        <v>3665</v>
      </c>
      <c r="E340" t="str">
        <f>INDEX([2]NCBI_2012_annotations!$A$1:$M$4519,D340,10)</f>
        <v>b3813</v>
      </c>
      <c r="F340">
        <f>MATCH(E340,[1]Data2!$H$1:$H$4320,0)</f>
        <v>1437</v>
      </c>
      <c r="G340">
        <f>INDEX([1]Data2!$A$1:$I$4320,list!F340,1)</f>
        <v>29</v>
      </c>
      <c r="H340" t="str">
        <f>INDEX([1]Data2!$A$1:$I$4320,list!F340,2)</f>
        <v>D</v>
      </c>
      <c r="I340">
        <f>INDEX([1]Data2!$A$1:$I$4320,list!F340,3)</f>
        <v>12</v>
      </c>
      <c r="J340" t="str">
        <f t="shared" si="34"/>
        <v>29 D12</v>
      </c>
      <c r="K340">
        <f>MATCH(C340,C341:$C$495,0)+2</f>
        <v>24</v>
      </c>
      <c r="L340" t="str">
        <f t="shared" si="36"/>
        <v>C25</v>
      </c>
      <c r="M340" t="e">
        <f ca="1">MATCH(C340,INDIRECT(L340):$C$495,0)+A340</f>
        <v>#REF!</v>
      </c>
      <c r="N340" t="e">
        <f t="shared" ca="1" si="37"/>
        <v>#REF!</v>
      </c>
      <c r="O340" t="e">
        <f ca="1">MATCH($C340,INDIRECT(N340):$C$495,0)+$A340</f>
        <v>#REF!</v>
      </c>
      <c r="P340">
        <f>IF(OR(ISNUMBER(MATCH(C340,$C$1:C339,0))=TRUE,ISNUMBER(MATCH(C340,C341:$C$495,0))=TRUE),1,0)</f>
        <v>1</v>
      </c>
      <c r="Q340">
        <f>IF(OR(ISNUMBER(MATCH(C340,$C$1:C339,0))=TRUE,ISNUMBER(MATCH(C340,C341:$C$460,0))=TRUE),1,0)</f>
        <v>1</v>
      </c>
      <c r="R340">
        <f t="shared" si="38"/>
        <v>0</v>
      </c>
    </row>
    <row r="341" spans="1:18" x14ac:dyDescent="0.25">
      <c r="A341" t="e">
        <f t="shared" si="35"/>
        <v>#REF!</v>
      </c>
      <c r="C341" t="s">
        <v>284</v>
      </c>
      <c r="D341">
        <f>MATCH(C341,[2]NCBI_2012_annotations!$I$1:$I$4519,0)</f>
        <v>90</v>
      </c>
      <c r="E341" t="str">
        <f>INDEX([2]NCBI_2012_annotations!$A$1:$M$4519,D341,10)</f>
        <v>b0090</v>
      </c>
      <c r="F341" t="e">
        <f>MATCH(E341,[1]Data2!$H$1:$H$4320,0)</f>
        <v>#N/A</v>
      </c>
      <c r="G341" t="e">
        <f>INDEX([1]Data2!$A$1:$I$4320,list!F341,1)</f>
        <v>#N/A</v>
      </c>
      <c r="H341" t="e">
        <f>INDEX([1]Data2!$A$1:$I$4320,list!F341,2)</f>
        <v>#N/A</v>
      </c>
      <c r="I341" t="e">
        <f>INDEX([1]Data2!$A$1:$I$4320,list!F341,3)</f>
        <v>#N/A</v>
      </c>
      <c r="J341" t="e">
        <f t="shared" si="34"/>
        <v>#N/A</v>
      </c>
      <c r="K341" t="e">
        <f>MATCH(C341,C342:$C$495,0)+2</f>
        <v>#N/A</v>
      </c>
      <c r="L341" t="e">
        <f t="shared" si="36"/>
        <v>#N/A</v>
      </c>
      <c r="M341" t="e">
        <f ca="1">MATCH(C341,INDIRECT(L341):$C$495,0)+A341</f>
        <v>#N/A</v>
      </c>
      <c r="N341" t="e">
        <f t="shared" ca="1" si="37"/>
        <v>#N/A</v>
      </c>
      <c r="O341" t="e">
        <f ca="1">MATCH($C341,INDIRECT(N341):$C$495,0)+$A341</f>
        <v>#N/A</v>
      </c>
      <c r="P341">
        <f>IF(OR(ISNUMBER(MATCH(C341,$C$1:C340,0))=TRUE,ISNUMBER(MATCH(C341,C342:$C$495,0))=TRUE),1,0)</f>
        <v>0</v>
      </c>
      <c r="Q341">
        <f>IF(OR(ISNUMBER(MATCH(C341,$C$1:C340,0))=TRUE,ISNUMBER(MATCH(C341,C342:$C$460,0))=TRUE),1,0)</f>
        <v>0</v>
      </c>
      <c r="R341">
        <f t="shared" si="38"/>
        <v>0</v>
      </c>
    </row>
    <row r="342" spans="1:18" x14ac:dyDescent="0.25">
      <c r="A342" t="e">
        <f t="shared" si="35"/>
        <v>#REF!</v>
      </c>
      <c r="C342" t="s">
        <v>285</v>
      </c>
      <c r="D342">
        <f>MATCH(C342,[2]NCBI_2012_annotations!$I$1:$I$4519,0)</f>
        <v>704</v>
      </c>
      <c r="E342" t="str">
        <f>INDEX([2]NCBI_2012_annotations!$A$1:$M$4519,D342,10)</f>
        <v>b0732</v>
      </c>
      <c r="F342">
        <f>MATCH(E342,[1]Data2!$H$1:$H$4320,0)</f>
        <v>1003</v>
      </c>
      <c r="G342">
        <f>INDEX([1]Data2!$A$1:$I$4320,list!F342,1)</f>
        <v>21</v>
      </c>
      <c r="H342" t="str">
        <f>INDEX([1]Data2!$A$1:$I$4320,list!F342,2)</f>
        <v>B</v>
      </c>
      <c r="I342">
        <f>INDEX([1]Data2!$A$1:$I$4320,list!F342,3)</f>
        <v>6</v>
      </c>
      <c r="J342" t="str">
        <f t="shared" si="34"/>
        <v>21 B6</v>
      </c>
      <c r="K342" t="e">
        <f>MATCH(C342,C343:$C$495,0)+2</f>
        <v>#N/A</v>
      </c>
      <c r="L342" t="e">
        <f t="shared" si="36"/>
        <v>#N/A</v>
      </c>
      <c r="M342" t="e">
        <f ca="1">MATCH(C342,INDIRECT(L342):$C$495,0)+A342</f>
        <v>#N/A</v>
      </c>
      <c r="N342" t="e">
        <f t="shared" ca="1" si="37"/>
        <v>#N/A</v>
      </c>
      <c r="O342" t="e">
        <f ca="1">MATCH($C342,INDIRECT(N342):$C$495,0)+$A342</f>
        <v>#N/A</v>
      </c>
      <c r="P342">
        <f>IF(OR(ISNUMBER(MATCH(C342,$C$1:C341,0))=TRUE,ISNUMBER(MATCH(C342,C343:$C$495,0))=TRUE),1,0)</f>
        <v>0</v>
      </c>
      <c r="Q342">
        <f>IF(OR(ISNUMBER(MATCH(C342,$C$1:C341,0))=TRUE,ISNUMBER(MATCH(C342,C343:$C$460,0))=TRUE),1,0)</f>
        <v>0</v>
      </c>
      <c r="R342">
        <f t="shared" si="38"/>
        <v>0</v>
      </c>
    </row>
    <row r="343" spans="1:18" x14ac:dyDescent="0.25">
      <c r="A343" t="e">
        <f t="shared" si="35"/>
        <v>#REF!</v>
      </c>
      <c r="C343" t="s">
        <v>286</v>
      </c>
      <c r="D343">
        <f>MATCH(C343,[2]NCBI_2012_annotations!$I$1:$I$4519,0)</f>
        <v>705</v>
      </c>
      <c r="E343" t="str">
        <f>INDEX([2]NCBI_2012_annotations!$A$1:$M$4519,D343,10)</f>
        <v>b0733</v>
      </c>
      <c r="F343" t="e">
        <f>MATCH(E343,[1]Data2!$H$1:$H$4320,0)</f>
        <v>#N/A</v>
      </c>
      <c r="G343" t="e">
        <f>INDEX([1]Data2!$A$1:$I$4320,list!F343,1)</f>
        <v>#N/A</v>
      </c>
      <c r="H343" t="e">
        <f>INDEX([1]Data2!$A$1:$I$4320,list!F343,2)</f>
        <v>#N/A</v>
      </c>
      <c r="I343" t="e">
        <f>INDEX([1]Data2!$A$1:$I$4320,list!F343,3)</f>
        <v>#N/A</v>
      </c>
      <c r="J343" t="e">
        <f t="shared" si="34"/>
        <v>#N/A</v>
      </c>
      <c r="K343" t="e">
        <f>MATCH(C343,C344:$C$495,0)+2</f>
        <v>#N/A</v>
      </c>
      <c r="L343" t="e">
        <f t="shared" si="36"/>
        <v>#N/A</v>
      </c>
      <c r="M343" t="e">
        <f ca="1">MATCH(C343,INDIRECT(L343):$C$495,0)+A343</f>
        <v>#N/A</v>
      </c>
      <c r="N343" t="e">
        <f t="shared" ca="1" si="37"/>
        <v>#N/A</v>
      </c>
      <c r="O343" t="e">
        <f ca="1">MATCH($C343,INDIRECT(N343):$C$495,0)+$A343</f>
        <v>#N/A</v>
      </c>
      <c r="P343">
        <f>IF(OR(ISNUMBER(MATCH(C343,$C$1:C342,0))=TRUE,ISNUMBER(MATCH(C343,C344:$C$495,0))=TRUE),1,0)</f>
        <v>0</v>
      </c>
      <c r="Q343">
        <f>IF(OR(ISNUMBER(MATCH(C343,$C$1:C342,0))=TRUE,ISNUMBER(MATCH(C343,C344:$C$460,0))=TRUE),1,0)</f>
        <v>0</v>
      </c>
      <c r="R343">
        <f t="shared" si="38"/>
        <v>0</v>
      </c>
    </row>
    <row r="344" spans="1:18" x14ac:dyDescent="0.25">
      <c r="A344" t="e">
        <f t="shared" si="35"/>
        <v>#REF!</v>
      </c>
      <c r="C344" t="s">
        <v>169</v>
      </c>
      <c r="D344">
        <f>MATCH(C344,[2]NCBI_2012_annotations!$I$1:$I$4519,0)</f>
        <v>1887</v>
      </c>
      <c r="E344" t="str">
        <f>INDEX([2]NCBI_2012_annotations!$A$1:$M$4519,D344,10)</f>
        <v>b1953</v>
      </c>
      <c r="F344">
        <f>MATCH(E344,[1]Data2!$H$1:$H$4320,0)</f>
        <v>3698</v>
      </c>
      <c r="G344">
        <f>INDEX([1]Data2!$A$1:$I$4320,list!F344,1)</f>
        <v>77</v>
      </c>
      <c r="H344" t="str">
        <f>INDEX([1]Data2!$A$1:$I$4320,list!F344,2)</f>
        <v>A</v>
      </c>
      <c r="I344">
        <f>INDEX([1]Data2!$A$1:$I$4320,list!F344,3)</f>
        <v>7</v>
      </c>
      <c r="J344" t="str">
        <f t="shared" si="34"/>
        <v>77 A7</v>
      </c>
      <c r="K344" t="e">
        <f>MATCH(C344,C345:$C$495,0)+2</f>
        <v>#N/A</v>
      </c>
      <c r="L344" t="e">
        <f t="shared" si="36"/>
        <v>#N/A</v>
      </c>
      <c r="M344" t="e">
        <f ca="1">MATCH(C344,INDIRECT(L344):$C$495,0)+A344</f>
        <v>#N/A</v>
      </c>
      <c r="N344" t="e">
        <f t="shared" ca="1" si="37"/>
        <v>#N/A</v>
      </c>
      <c r="O344" t="e">
        <f ca="1">MATCH($C344,INDIRECT(N344):$C$495,0)+$A344</f>
        <v>#N/A</v>
      </c>
      <c r="P344">
        <f>IF(OR(ISNUMBER(MATCH(C344,$C$1:C343,0))=TRUE,ISNUMBER(MATCH(C344,C345:$C$495,0))=TRUE),1,0)</f>
        <v>1</v>
      </c>
      <c r="Q344">
        <f>IF(OR(ISNUMBER(MATCH(C344,$C$1:C343,0))=TRUE,ISNUMBER(MATCH(C344,C345:$C$460,0))=TRUE),1,0)</f>
        <v>1</v>
      </c>
      <c r="R344">
        <f t="shared" si="38"/>
        <v>0</v>
      </c>
    </row>
    <row r="345" spans="1:18" x14ac:dyDescent="0.25">
      <c r="A345" t="e">
        <f t="shared" si="35"/>
        <v>#REF!</v>
      </c>
      <c r="C345" t="s">
        <v>170</v>
      </c>
      <c r="D345">
        <f>MATCH(C345,[2]NCBI_2012_annotations!$I$1:$I$4519,0)</f>
        <v>1889</v>
      </c>
      <c r="E345" t="str">
        <f>INDEX([2]NCBI_2012_annotations!$A$1:$M$4519,D345,10)</f>
        <v>b1955</v>
      </c>
      <c r="F345">
        <f>MATCH(E345,[1]Data2!$H$1:$H$4320,0)</f>
        <v>789</v>
      </c>
      <c r="G345">
        <f>INDEX([1]Data2!$A$1:$I$4320,list!F345,1)</f>
        <v>17</v>
      </c>
      <c r="H345" t="str">
        <f>INDEX([1]Data2!$A$1:$I$4320,list!F345,2)</f>
        <v>D</v>
      </c>
      <c r="I345">
        <f>INDEX([1]Data2!$A$1:$I$4320,list!F345,3)</f>
        <v>3</v>
      </c>
      <c r="J345" t="str">
        <f t="shared" si="34"/>
        <v>17 D3</v>
      </c>
      <c r="K345" t="e">
        <f>MATCH(C345,C346:$C$495,0)+2</f>
        <v>#N/A</v>
      </c>
      <c r="L345" t="e">
        <f t="shared" si="36"/>
        <v>#N/A</v>
      </c>
      <c r="M345" t="e">
        <f ca="1">MATCH(C345,INDIRECT(L345):$C$495,0)+A345</f>
        <v>#N/A</v>
      </c>
      <c r="N345" t="e">
        <f t="shared" ca="1" si="37"/>
        <v>#N/A</v>
      </c>
      <c r="O345" t="e">
        <f ca="1">MATCH($C345,INDIRECT(N345):$C$495,0)+$A345</f>
        <v>#N/A</v>
      </c>
      <c r="P345">
        <f>IF(OR(ISNUMBER(MATCH(C345,$C$1:C344,0))=TRUE,ISNUMBER(MATCH(C345,C346:$C$495,0))=TRUE),1,0)</f>
        <v>1</v>
      </c>
      <c r="Q345">
        <f>IF(OR(ISNUMBER(MATCH(C345,$C$1:C344,0))=TRUE,ISNUMBER(MATCH(C345,C346:$C$460,0))=TRUE),1,0)</f>
        <v>1</v>
      </c>
      <c r="R345">
        <f t="shared" si="38"/>
        <v>0</v>
      </c>
    </row>
    <row r="346" spans="1:18" x14ac:dyDescent="0.25">
      <c r="A346" t="e">
        <f t="shared" si="35"/>
        <v>#REF!</v>
      </c>
      <c r="C346" t="s">
        <v>287</v>
      </c>
      <c r="D346">
        <f>MATCH(C346,[2]NCBI_2012_annotations!$I$1:$I$4519,0)</f>
        <v>2684</v>
      </c>
      <c r="E346" t="str">
        <f>INDEX([2]NCBI_2012_annotations!$A$1:$M$4519,D346,10)</f>
        <v>b2786</v>
      </c>
      <c r="F346">
        <f>MATCH(E346,[1]Data2!$H$1:$H$4320,0)</f>
        <v>194</v>
      </c>
      <c r="G346">
        <f>INDEX([1]Data2!$A$1:$I$4320,list!F346,1)</f>
        <v>5</v>
      </c>
      <c r="H346" t="str">
        <f>INDEX([1]Data2!$A$1:$I$4320,list!F346,2)</f>
        <v>A</v>
      </c>
      <c r="I346">
        <f>INDEX([1]Data2!$A$1:$I$4320,list!F346,3)</f>
        <v>1</v>
      </c>
      <c r="J346" t="str">
        <f t="shared" si="34"/>
        <v>5 A1</v>
      </c>
      <c r="K346" t="e">
        <f>MATCH(C346,C347:$C$495,0)+2</f>
        <v>#N/A</v>
      </c>
      <c r="L346" t="e">
        <f t="shared" si="36"/>
        <v>#N/A</v>
      </c>
      <c r="M346" t="e">
        <f ca="1">MATCH(C346,INDIRECT(L346):$C$495,0)+A346</f>
        <v>#N/A</v>
      </c>
      <c r="N346" t="e">
        <f t="shared" ca="1" si="37"/>
        <v>#N/A</v>
      </c>
      <c r="O346" t="e">
        <f ca="1">MATCH($C346,INDIRECT(N346):$C$495,0)+$A346</f>
        <v>#N/A</v>
      </c>
      <c r="P346">
        <f>IF(OR(ISNUMBER(MATCH(C346,$C$1:C345,0))=TRUE,ISNUMBER(MATCH(C346,C347:$C$495,0))=TRUE),1,0)</f>
        <v>0</v>
      </c>
      <c r="Q346">
        <f>IF(OR(ISNUMBER(MATCH(C346,$C$1:C345,0))=TRUE,ISNUMBER(MATCH(C346,C347:$C$460,0))=TRUE),1,0)</f>
        <v>0</v>
      </c>
      <c r="R346">
        <f t="shared" si="38"/>
        <v>0</v>
      </c>
    </row>
    <row r="347" spans="1:18" x14ac:dyDescent="0.25">
      <c r="A347" t="e">
        <f t="shared" si="35"/>
        <v>#REF!</v>
      </c>
      <c r="C347" t="s">
        <v>138</v>
      </c>
      <c r="D347">
        <f>MATCH(C347,[2]NCBI_2012_annotations!$I$1:$I$4519,0)</f>
        <v>422</v>
      </c>
      <c r="E347" t="str">
        <f>INDEX([2]NCBI_2012_annotations!$A$1:$M$4519,D347,10)</f>
        <v>b0438</v>
      </c>
      <c r="F347">
        <f>MATCH(E347,[1]Data2!$H$1:$H$4320,0)</f>
        <v>368</v>
      </c>
      <c r="G347">
        <f>INDEX([1]Data2!$A$1:$I$4320,list!F347,1)</f>
        <v>7</v>
      </c>
      <c r="H347" t="str">
        <f>INDEX([1]Data2!$A$1:$I$4320,list!F347,2)</f>
        <v>G</v>
      </c>
      <c r="I347">
        <f>INDEX([1]Data2!$A$1:$I$4320,list!F347,3)</f>
        <v>10</v>
      </c>
      <c r="J347" t="str">
        <f t="shared" si="34"/>
        <v>7 G10</v>
      </c>
      <c r="K347" t="e">
        <f>MATCH(C347,C348:$C$495,0)+2</f>
        <v>#N/A</v>
      </c>
      <c r="L347" t="e">
        <f t="shared" si="36"/>
        <v>#N/A</v>
      </c>
      <c r="M347" t="e">
        <f ca="1">MATCH(C347,INDIRECT(L347):$C$495,0)+A347</f>
        <v>#N/A</v>
      </c>
      <c r="N347" t="e">
        <f t="shared" ca="1" si="37"/>
        <v>#N/A</v>
      </c>
      <c r="O347" t="e">
        <f ca="1">MATCH($C347,INDIRECT(N347):$C$495,0)+$A347</f>
        <v>#N/A</v>
      </c>
      <c r="P347">
        <f>IF(OR(ISNUMBER(MATCH(C347,$C$1:C346,0))=TRUE,ISNUMBER(MATCH(C347,C348:$C$495,0))=TRUE),1,0)</f>
        <v>1</v>
      </c>
      <c r="Q347">
        <f>IF(OR(ISNUMBER(MATCH(C347,$C$1:C346,0))=TRUE,ISNUMBER(MATCH(C347,C348:$C$460,0))=TRUE),1,0)</f>
        <v>1</v>
      </c>
      <c r="R347">
        <f t="shared" si="38"/>
        <v>0</v>
      </c>
    </row>
    <row r="348" spans="1:18" x14ac:dyDescent="0.25">
      <c r="A348" t="e">
        <f t="shared" si="35"/>
        <v>#REF!</v>
      </c>
      <c r="C348" t="s">
        <v>288</v>
      </c>
      <c r="D348">
        <f>MATCH(C348,[2]NCBI_2012_annotations!$I$1:$I$4519,0)</f>
        <v>211</v>
      </c>
      <c r="E348" t="str">
        <f>INDEX([2]NCBI_2012_annotations!$A$1:$M$4519,D348,10)</f>
        <v>b0214</v>
      </c>
      <c r="F348">
        <f>MATCH(E348,[1]Data2!$H$1:$H$4320,0)</f>
        <v>2340</v>
      </c>
      <c r="G348">
        <f>INDEX([1]Data2!$A$1:$I$4320,list!F348,1)</f>
        <v>49</v>
      </c>
      <c r="H348" t="str">
        <f>INDEX([1]Data2!$A$1:$I$4320,list!F348,2)</f>
        <v>C</v>
      </c>
      <c r="I348">
        <f>INDEX([1]Data2!$A$1:$I$4320,list!F348,3)</f>
        <v>5</v>
      </c>
      <c r="J348" t="str">
        <f t="shared" si="34"/>
        <v>49 C5</v>
      </c>
      <c r="K348">
        <f>MATCH(C348,C349:$C$495,0)+2</f>
        <v>53</v>
      </c>
      <c r="L348" t="str">
        <f t="shared" si="36"/>
        <v>C54</v>
      </c>
      <c r="M348" t="e">
        <f ca="1">MATCH(C348,INDIRECT(L348):$C$495,0)+A348</f>
        <v>#REF!</v>
      </c>
      <c r="N348" t="e">
        <f t="shared" ca="1" si="37"/>
        <v>#REF!</v>
      </c>
      <c r="O348" t="e">
        <f ca="1">MATCH($C348,INDIRECT(N348):$C$495,0)+$A348</f>
        <v>#REF!</v>
      </c>
      <c r="P348">
        <f>IF(OR(ISNUMBER(MATCH(C348,$C$1:C347,0))=TRUE,ISNUMBER(MATCH(C348,C349:$C$495,0))=TRUE),1,0)</f>
        <v>1</v>
      </c>
      <c r="Q348">
        <f>IF(OR(ISNUMBER(MATCH(C348,$C$1:C347,0))=TRUE,ISNUMBER(MATCH(C348,C349:$C$460,0))=TRUE),1,0)</f>
        <v>1</v>
      </c>
      <c r="R348">
        <f t="shared" si="38"/>
        <v>0</v>
      </c>
    </row>
    <row r="349" spans="1:18" x14ac:dyDescent="0.25">
      <c r="A349" t="e">
        <f t="shared" si="35"/>
        <v>#REF!</v>
      </c>
      <c r="C349" t="s">
        <v>295</v>
      </c>
      <c r="D349">
        <f>MATCH(C349,[2]NCBI_2012_annotations!$I$1:$I$4519,0)</f>
        <v>515</v>
      </c>
      <c r="E349" t="str">
        <f>INDEX([2]NCBI_2012_annotations!$A$1:$M$4519,D349,10)</f>
        <v>b0534</v>
      </c>
      <c r="F349">
        <f>MATCH(E349,[1]Data2!$H$1:$H$4320,0)</f>
        <v>3215</v>
      </c>
      <c r="G349">
        <f>INDEX([1]Data2!$A$1:$I$4320,list!F349,1)</f>
        <v>67</v>
      </c>
      <c r="H349" t="str">
        <f>INDEX([1]Data2!$A$1:$I$4320,list!F349,2)</f>
        <v>F</v>
      </c>
      <c r="I349">
        <f>INDEX([1]Data2!$A$1:$I$4320,list!F349,3)</f>
        <v>6</v>
      </c>
      <c r="J349" t="str">
        <f t="shared" si="34"/>
        <v>67 F6</v>
      </c>
      <c r="K349" t="e">
        <f>MATCH(C349,C350:$C$495,0)+2</f>
        <v>#N/A</v>
      </c>
      <c r="L349" t="e">
        <f t="shared" si="36"/>
        <v>#N/A</v>
      </c>
      <c r="M349" t="e">
        <f ca="1">MATCH(C349,INDIRECT(L349):$C$495,0)+A349</f>
        <v>#N/A</v>
      </c>
      <c r="N349" t="e">
        <f t="shared" ca="1" si="37"/>
        <v>#N/A</v>
      </c>
      <c r="O349" t="e">
        <f ca="1">MATCH($C349,INDIRECT(N349):$C$495,0)+$A349</f>
        <v>#N/A</v>
      </c>
      <c r="P349">
        <f>IF(OR(ISNUMBER(MATCH(C349,$C$1:C348,0))=TRUE,ISNUMBER(MATCH(C349,C350:$C$495,0))=TRUE),1,0)</f>
        <v>0</v>
      </c>
      <c r="Q349">
        <f>IF(OR(ISNUMBER(MATCH(C349,$C$1:C348,0))=TRUE,ISNUMBER(MATCH(C349,C350:$C$460,0))=TRUE),1,0)</f>
        <v>0</v>
      </c>
      <c r="R349">
        <f t="shared" si="38"/>
        <v>0</v>
      </c>
    </row>
    <row r="350" spans="1:18" x14ac:dyDescent="0.25">
      <c r="A350" t="e">
        <f t="shared" si="35"/>
        <v>#REF!</v>
      </c>
      <c r="C350" t="s">
        <v>289</v>
      </c>
      <c r="D350">
        <f>MATCH(C350,[2]NCBI_2012_annotations!$I$1:$I$4519,0)</f>
        <v>1340</v>
      </c>
      <c r="E350" t="str">
        <f>INDEX([2]NCBI_2012_annotations!$A$1:$M$4519,D350,10)</f>
        <v>b1388</v>
      </c>
      <c r="F350">
        <f>MATCH(E350,[1]Data2!$H$1:$H$4320,0)</f>
        <v>1958</v>
      </c>
      <c r="G350">
        <f>INDEX([1]Data2!$A$1:$I$4320,list!F350,1)</f>
        <v>41</v>
      </c>
      <c r="H350" t="str">
        <f>INDEX([1]Data2!$A$1:$I$4320,list!F350,2)</f>
        <v>E</v>
      </c>
      <c r="I350">
        <f>INDEX([1]Data2!$A$1:$I$4320,list!F350,3)</f>
        <v>5</v>
      </c>
      <c r="J350" t="str">
        <f t="shared" si="34"/>
        <v>41 E5</v>
      </c>
      <c r="K350" t="e">
        <f>MATCH(C350,C351:$C$495,0)+2</f>
        <v>#N/A</v>
      </c>
      <c r="L350" t="e">
        <f t="shared" si="36"/>
        <v>#N/A</v>
      </c>
      <c r="M350" t="e">
        <f ca="1">MATCH(C350,INDIRECT(L350):$C$495,0)+A350</f>
        <v>#N/A</v>
      </c>
      <c r="N350" t="e">
        <f t="shared" ca="1" si="37"/>
        <v>#N/A</v>
      </c>
      <c r="O350" t="e">
        <f ca="1">MATCH($C350,INDIRECT(N350):$C$495,0)+$A350</f>
        <v>#N/A</v>
      </c>
      <c r="P350">
        <f>IF(OR(ISNUMBER(MATCH(C350,$C$1:C349,0))=TRUE,ISNUMBER(MATCH(C350,C351:$C$495,0))=TRUE),1,0)</f>
        <v>0</v>
      </c>
      <c r="Q350">
        <f>IF(OR(ISNUMBER(MATCH(C350,$C$1:C349,0))=TRUE,ISNUMBER(MATCH(C350,C351:$C$460,0))=TRUE),1,0)</f>
        <v>0</v>
      </c>
      <c r="R350">
        <f t="shared" si="38"/>
        <v>0</v>
      </c>
    </row>
    <row r="351" spans="1:18" x14ac:dyDescent="0.25">
      <c r="A351" t="e">
        <f t="shared" si="35"/>
        <v>#REF!</v>
      </c>
      <c r="C351" t="s">
        <v>290</v>
      </c>
      <c r="D351">
        <f>MATCH(C351,[2]NCBI_2012_annotations!$I$1:$I$4519,0)</f>
        <v>4362</v>
      </c>
      <c r="E351" t="str">
        <f>INDEX([2]NCBI_2012_annotations!$A$1:$M$4519,D351,10)</f>
        <v>b4541</v>
      </c>
      <c r="F351">
        <f>MATCH(E351,[1]Data2!$H$1:$H$4320,0)</f>
        <v>588</v>
      </c>
      <c r="G351">
        <f>INDEX([1]Data2!$A$1:$I$4320,list!F351,1)</f>
        <v>13</v>
      </c>
      <c r="H351" t="str">
        <f>INDEX([1]Data2!$A$1:$I$4320,list!F351,2)</f>
        <v>C</v>
      </c>
      <c r="I351">
        <f>INDEX([1]Data2!$A$1:$I$4320,list!F351,3)</f>
        <v>2</v>
      </c>
      <c r="J351" t="str">
        <f t="shared" si="34"/>
        <v>13 C2</v>
      </c>
      <c r="K351" t="e">
        <f>MATCH(C351,C352:$C$495,0)+2</f>
        <v>#N/A</v>
      </c>
      <c r="L351" t="e">
        <f t="shared" si="36"/>
        <v>#N/A</v>
      </c>
      <c r="M351" t="e">
        <f ca="1">MATCH(C351,INDIRECT(L351):$C$495,0)+A351</f>
        <v>#N/A</v>
      </c>
      <c r="N351" t="e">
        <f t="shared" ca="1" si="37"/>
        <v>#N/A</v>
      </c>
      <c r="O351" t="e">
        <f ca="1">MATCH($C351,INDIRECT(N351):$C$495,0)+$A351</f>
        <v>#N/A</v>
      </c>
      <c r="P351">
        <f>IF(OR(ISNUMBER(MATCH(C351,$C$1:C350,0))=TRUE,ISNUMBER(MATCH(C351,C352:$C$495,0))=TRUE),1,0)</f>
        <v>0</v>
      </c>
      <c r="Q351">
        <f>IF(OR(ISNUMBER(MATCH(C351,$C$1:C350,0))=TRUE,ISNUMBER(MATCH(C351,C352:$C$460,0))=TRUE),1,0)</f>
        <v>0</v>
      </c>
      <c r="R351">
        <f t="shared" si="38"/>
        <v>0</v>
      </c>
    </row>
    <row r="352" spans="1:18" x14ac:dyDescent="0.25">
      <c r="A352" t="e">
        <f t="shared" si="35"/>
        <v>#REF!</v>
      </c>
      <c r="C352" t="s">
        <v>291</v>
      </c>
      <c r="D352">
        <f>MATCH(C352,[2]NCBI_2012_annotations!$I$1:$I$4519,0)</f>
        <v>2039</v>
      </c>
      <c r="E352" t="str">
        <f>INDEX([2]NCBI_2012_annotations!$A$1:$M$4519,D352,10)</f>
        <v>b2119</v>
      </c>
      <c r="F352">
        <f>MATCH(E352,[1]Data2!$H$1:$H$4320,0)</f>
        <v>3711</v>
      </c>
      <c r="G352">
        <f>INDEX([1]Data2!$A$1:$I$4320,list!F352,1)</f>
        <v>77</v>
      </c>
      <c r="H352" t="str">
        <f>INDEX([1]Data2!$A$1:$I$4320,list!F352,2)</f>
        <v>F</v>
      </c>
      <c r="I352">
        <f>INDEX([1]Data2!$A$1:$I$4320,list!F352,3)</f>
        <v>8</v>
      </c>
      <c r="J352" t="str">
        <f t="shared" si="34"/>
        <v>77 F8</v>
      </c>
      <c r="K352" t="e">
        <f>MATCH(C352,C353:$C$495,0)+2</f>
        <v>#N/A</v>
      </c>
      <c r="L352" t="e">
        <f t="shared" si="36"/>
        <v>#N/A</v>
      </c>
      <c r="M352" t="e">
        <f ca="1">MATCH(C352,INDIRECT(L352):$C$495,0)+A352</f>
        <v>#N/A</v>
      </c>
      <c r="N352" t="e">
        <f t="shared" ca="1" si="37"/>
        <v>#N/A</v>
      </c>
      <c r="O352" t="e">
        <f ca="1">MATCH($C352,INDIRECT(N352):$C$495,0)+$A352</f>
        <v>#N/A</v>
      </c>
      <c r="P352">
        <f>IF(OR(ISNUMBER(MATCH(C352,$C$1:C351,0))=TRUE,ISNUMBER(MATCH(C352,C353:$C$495,0))=TRUE),1,0)</f>
        <v>0</v>
      </c>
      <c r="Q352">
        <f>IF(OR(ISNUMBER(MATCH(C352,$C$1:C351,0))=TRUE,ISNUMBER(MATCH(C352,C353:$C$460,0))=TRUE),1,0)</f>
        <v>0</v>
      </c>
      <c r="R352">
        <f t="shared" si="38"/>
        <v>0</v>
      </c>
    </row>
    <row r="353" spans="1:18" x14ac:dyDescent="0.25">
      <c r="A353" t="e">
        <f t="shared" si="35"/>
        <v>#REF!</v>
      </c>
      <c r="C353" t="s">
        <v>292</v>
      </c>
      <c r="D353">
        <f>MATCH(C353,[2]NCBI_2012_annotations!$I$1:$I$4519,0)</f>
        <v>2081</v>
      </c>
      <c r="E353" t="str">
        <f>INDEX([2]NCBI_2012_annotations!$A$1:$M$4519,D353,10)</f>
        <v>b2162</v>
      </c>
      <c r="F353">
        <f>MATCH(E353,[1]Data2!$H$1:$H$4320,0)</f>
        <v>2521</v>
      </c>
      <c r="G353">
        <f>INDEX([1]Data2!$A$1:$I$4320,list!F353,1)</f>
        <v>53</v>
      </c>
      <c r="H353" t="str">
        <f>INDEX([1]Data2!$A$1:$I$4320,list!F353,2)</f>
        <v>H</v>
      </c>
      <c r="I353">
        <f>INDEX([1]Data2!$A$1:$I$4320,list!F353,3)</f>
        <v>3</v>
      </c>
      <c r="J353" t="str">
        <f t="shared" si="34"/>
        <v>53 H3</v>
      </c>
      <c r="K353" t="e">
        <f>MATCH(C353,C354:$C$495,0)+2</f>
        <v>#N/A</v>
      </c>
      <c r="L353" t="e">
        <f t="shared" si="36"/>
        <v>#N/A</v>
      </c>
      <c r="M353" t="e">
        <f ca="1">MATCH(C353,INDIRECT(L353):$C$495,0)+A353</f>
        <v>#N/A</v>
      </c>
      <c r="N353" t="e">
        <f t="shared" ca="1" si="37"/>
        <v>#N/A</v>
      </c>
      <c r="O353" t="e">
        <f ca="1">MATCH($C353,INDIRECT(N353):$C$495,0)+$A353</f>
        <v>#N/A</v>
      </c>
      <c r="P353">
        <f>IF(OR(ISNUMBER(MATCH(C353,$C$1:C352,0))=TRUE,ISNUMBER(MATCH(C353,C354:$C$495,0))=TRUE),1,0)</f>
        <v>0</v>
      </c>
      <c r="Q353">
        <f>IF(OR(ISNUMBER(MATCH(C353,$C$1:C352,0))=TRUE,ISNUMBER(MATCH(C353,C354:$C$460,0))=TRUE),1,0)</f>
        <v>0</v>
      </c>
      <c r="R353">
        <f t="shared" si="38"/>
        <v>0</v>
      </c>
    </row>
    <row r="354" spans="1:18" x14ac:dyDescent="0.25">
      <c r="A354" t="e">
        <f t="shared" si="35"/>
        <v>#REF!</v>
      </c>
      <c r="C354" t="s">
        <v>293</v>
      </c>
      <c r="D354">
        <f>MATCH(C354,[2]NCBI_2012_annotations!$I$1:$I$4519,0)</f>
        <v>2348</v>
      </c>
      <c r="E354" t="str">
        <f>INDEX([2]NCBI_2012_annotations!$A$1:$M$4519,D354,10)</f>
        <v>b2434</v>
      </c>
      <c r="F354">
        <f>MATCH(E354,[1]Data2!$H$1:$H$4320,0)</f>
        <v>1045</v>
      </c>
      <c r="G354">
        <f>INDEX([1]Data2!$A$1:$I$4320,list!F354,1)</f>
        <v>21</v>
      </c>
      <c r="H354" t="str">
        <f>INDEX([1]Data2!$A$1:$I$4320,list!F354,2)</f>
        <v>D</v>
      </c>
      <c r="I354">
        <f>INDEX([1]Data2!$A$1:$I$4320,list!F354,3)</f>
        <v>11</v>
      </c>
      <c r="J354" t="str">
        <f t="shared" si="34"/>
        <v>21 D11</v>
      </c>
      <c r="K354" t="e">
        <f>MATCH(C354,C355:$C$495,0)+2</f>
        <v>#N/A</v>
      </c>
      <c r="L354" t="e">
        <f t="shared" si="36"/>
        <v>#N/A</v>
      </c>
      <c r="M354" t="e">
        <f ca="1">MATCH(C354,INDIRECT(L354):$C$495,0)+A354</f>
        <v>#N/A</v>
      </c>
      <c r="N354" t="e">
        <f t="shared" ca="1" si="37"/>
        <v>#N/A</v>
      </c>
      <c r="O354" t="e">
        <f ca="1">MATCH($C354,INDIRECT(N354):$C$495,0)+$A354</f>
        <v>#N/A</v>
      </c>
      <c r="P354">
        <f>IF(OR(ISNUMBER(MATCH(C354,$C$1:C353,0))=TRUE,ISNUMBER(MATCH(C354,C355:$C$495,0))=TRUE),1,0)</f>
        <v>0</v>
      </c>
      <c r="Q354">
        <f>IF(OR(ISNUMBER(MATCH(C354,$C$1:C353,0))=TRUE,ISNUMBER(MATCH(C354,C355:$C$460,0))=TRUE),1,0)</f>
        <v>0</v>
      </c>
      <c r="R354">
        <f t="shared" si="38"/>
        <v>0</v>
      </c>
    </row>
    <row r="355" spans="1:18" x14ac:dyDescent="0.25">
      <c r="A355" t="e">
        <f t="shared" si="35"/>
        <v>#REF!</v>
      </c>
      <c r="B355" t="s">
        <v>296</v>
      </c>
      <c r="C355" t="s">
        <v>297</v>
      </c>
      <c r="D355">
        <f>MATCH(C355,[2]NCBI_2012_annotations!$I$1:$I$4519,0)</f>
        <v>910</v>
      </c>
      <c r="E355" t="str">
        <f>INDEX([2]NCBI_2012_annotations!$A$1:$M$4519,D355,10)</f>
        <v>b0938</v>
      </c>
      <c r="F355">
        <f>MATCH(E355,[1]Data2!$H$1:$H$4320,0)</f>
        <v>3225</v>
      </c>
      <c r="G355">
        <f>INDEX([1]Data2!$A$1:$I$4320,list!F355,1)</f>
        <v>67</v>
      </c>
      <c r="H355" t="str">
        <f>INDEX([1]Data2!$A$1:$I$4320,list!F355,2)</f>
        <v>H</v>
      </c>
      <c r="I355">
        <f>INDEX([1]Data2!$A$1:$I$4320,list!F355,3)</f>
        <v>7</v>
      </c>
      <c r="J355" t="str">
        <f t="shared" ref="J355:J402" si="39">CONCATENATE(G355," ",H355,I355)</f>
        <v>67 H7</v>
      </c>
      <c r="K355" t="e">
        <f>MATCH(C355,C356:$C$495,0)+2</f>
        <v>#N/A</v>
      </c>
      <c r="L355" t="e">
        <f t="shared" si="36"/>
        <v>#N/A</v>
      </c>
      <c r="M355" t="e">
        <f ca="1">MATCH(C355,INDIRECT(L355):$C$495,0)+A355</f>
        <v>#N/A</v>
      </c>
      <c r="N355" t="e">
        <f t="shared" ca="1" si="37"/>
        <v>#N/A</v>
      </c>
      <c r="O355" t="e">
        <f ca="1">MATCH($C355,INDIRECT(N355):$C$495,0)+$A355</f>
        <v>#N/A</v>
      </c>
      <c r="P355">
        <f>IF(OR(ISNUMBER(MATCH(C355,$C$1:C354,0))=TRUE,ISNUMBER(MATCH(C355,C356:$C$495,0))=TRUE),1,0)</f>
        <v>0</v>
      </c>
      <c r="Q355">
        <f>IF(OR(ISNUMBER(MATCH(C355,$C$1:C354,0))=TRUE,ISNUMBER(MATCH(C355,C356:$C$460,0))=TRUE),1,0)</f>
        <v>0</v>
      </c>
      <c r="R355">
        <f t="shared" si="38"/>
        <v>0</v>
      </c>
    </row>
    <row r="356" spans="1:18" x14ac:dyDescent="0.25">
      <c r="A356" t="e">
        <f t="shared" si="35"/>
        <v>#REF!</v>
      </c>
      <c r="C356" t="s">
        <v>29</v>
      </c>
      <c r="D356">
        <f>MATCH(C356,[2]NCBI_2012_annotations!$I$1:$I$4519,0)</f>
        <v>1244</v>
      </c>
      <c r="E356" t="str">
        <f>INDEX([2]NCBI_2012_annotations!$A$1:$M$4519,D356,10)</f>
        <v>b1286</v>
      </c>
      <c r="F356">
        <f>MATCH(E356,[1]Data2!$H$1:$H$4320,0)</f>
        <v>1438</v>
      </c>
      <c r="G356">
        <f>INDEX([1]Data2!$A$1:$I$4320,list!F356,1)</f>
        <v>29</v>
      </c>
      <c r="H356" t="str">
        <f>INDEX([1]Data2!$A$1:$I$4320,list!F356,2)</f>
        <v>E</v>
      </c>
      <c r="I356">
        <f>INDEX([1]Data2!$A$1:$I$4320,list!F356,3)</f>
        <v>12</v>
      </c>
      <c r="J356" t="str">
        <f t="shared" si="39"/>
        <v>29 E12</v>
      </c>
      <c r="K356" t="e">
        <f>MATCH(C356,C357:$C$495,0)+2</f>
        <v>#N/A</v>
      </c>
      <c r="L356" t="e">
        <f t="shared" si="36"/>
        <v>#N/A</v>
      </c>
      <c r="M356" t="e">
        <f ca="1">MATCH(C356,INDIRECT(L356):$C$495,0)+A356</f>
        <v>#N/A</v>
      </c>
      <c r="N356" t="e">
        <f t="shared" ca="1" si="37"/>
        <v>#N/A</v>
      </c>
      <c r="O356" t="e">
        <f ca="1">MATCH($C356,INDIRECT(N356):$C$495,0)+$A356</f>
        <v>#N/A</v>
      </c>
      <c r="P356">
        <f>IF(OR(ISNUMBER(MATCH(C356,$C$1:C355,0))=TRUE,ISNUMBER(MATCH(C356,C357:$C$495,0))=TRUE),1,0)</f>
        <v>1</v>
      </c>
      <c r="Q356">
        <f>IF(OR(ISNUMBER(MATCH(C356,$C$1:C355,0))=TRUE,ISNUMBER(MATCH(C356,C357:$C$460,0))=TRUE),1,0)</f>
        <v>1</v>
      </c>
      <c r="R356">
        <f t="shared" si="38"/>
        <v>0</v>
      </c>
    </row>
    <row r="357" spans="1:18" x14ac:dyDescent="0.25">
      <c r="A357" t="e">
        <f t="shared" si="35"/>
        <v>#REF!</v>
      </c>
      <c r="C357" t="s">
        <v>298</v>
      </c>
      <c r="D357">
        <f>MATCH(C357,[2]NCBI_2012_annotations!$I$1:$I$4519,0)</f>
        <v>1789</v>
      </c>
      <c r="E357" t="str">
        <f>INDEX([2]NCBI_2012_annotations!$A$1:$M$4519,D357,10)</f>
        <v>b1849</v>
      </c>
      <c r="F357">
        <f>MATCH(E357,[1]Data2!$H$1:$H$4320,0)</f>
        <v>2515</v>
      </c>
      <c r="G357">
        <f>INDEX([1]Data2!$A$1:$I$4320,list!F357,1)</f>
        <v>53</v>
      </c>
      <c r="H357" t="str">
        <f>INDEX([1]Data2!$A$1:$I$4320,list!F357,2)</f>
        <v>B</v>
      </c>
      <c r="I357">
        <f>INDEX([1]Data2!$A$1:$I$4320,list!F357,3)</f>
        <v>3</v>
      </c>
      <c r="J357" t="str">
        <f t="shared" si="39"/>
        <v>53 B3</v>
      </c>
      <c r="K357">
        <f>MATCH(C357,C358:$C$495,0)+2</f>
        <v>83</v>
      </c>
      <c r="L357" t="str">
        <f t="shared" si="36"/>
        <v>C84</v>
      </c>
      <c r="M357" t="e">
        <f ca="1">MATCH(C357,INDIRECT(L357):$C$495,0)+A357</f>
        <v>#REF!</v>
      </c>
      <c r="N357" t="e">
        <f t="shared" ca="1" si="37"/>
        <v>#REF!</v>
      </c>
      <c r="O357" t="e">
        <f ca="1">MATCH($C357,INDIRECT(N357):$C$495,0)+$A357</f>
        <v>#REF!</v>
      </c>
      <c r="P357">
        <f>IF(OR(ISNUMBER(MATCH(C357,$C$1:C356,0))=TRUE,ISNUMBER(MATCH(C357,C358:$C$495,0))=TRUE),1,0)</f>
        <v>1</v>
      </c>
      <c r="Q357">
        <f>IF(OR(ISNUMBER(MATCH(C357,$C$1:C356,0))=TRUE,ISNUMBER(MATCH(C357,C358:$C$460,0))=TRUE),1,0)</f>
        <v>1</v>
      </c>
      <c r="R357">
        <f t="shared" si="38"/>
        <v>0</v>
      </c>
    </row>
    <row r="358" spans="1:18" x14ac:dyDescent="0.25">
      <c r="A358" t="e">
        <f t="shared" si="35"/>
        <v>#REF!</v>
      </c>
      <c r="C358" t="s">
        <v>299</v>
      </c>
      <c r="D358">
        <f>MATCH(C358,[2]NCBI_2012_annotations!$I$1:$I$4519,0)</f>
        <v>2564</v>
      </c>
      <c r="E358" t="str">
        <f>INDEX([2]NCBI_2012_annotations!$A$1:$M$4519,D358,10)</f>
        <v>b2663</v>
      </c>
      <c r="F358">
        <f>MATCH(E358,[1]Data2!$H$1:$H$4320,0)</f>
        <v>2763</v>
      </c>
      <c r="G358">
        <f>INDEX([1]Data2!$A$1:$I$4320,list!F358,1)</f>
        <v>57</v>
      </c>
      <c r="H358" t="str">
        <f>INDEX([1]Data2!$A$1:$I$4320,list!F358,2)</f>
        <v>B</v>
      </c>
      <c r="I358">
        <f>INDEX([1]Data2!$A$1:$I$4320,list!F358,3)</f>
        <v>10</v>
      </c>
      <c r="J358" t="str">
        <f t="shared" si="39"/>
        <v>57 B10</v>
      </c>
      <c r="K358" t="e">
        <f>MATCH(C358,C359:$C$495,0)+2</f>
        <v>#N/A</v>
      </c>
      <c r="L358" t="e">
        <f t="shared" si="36"/>
        <v>#N/A</v>
      </c>
      <c r="M358" t="e">
        <f ca="1">MATCH(C358,INDIRECT(L358):$C$495,0)+A358</f>
        <v>#N/A</v>
      </c>
      <c r="N358" t="e">
        <f t="shared" ca="1" si="37"/>
        <v>#N/A</v>
      </c>
      <c r="O358" t="e">
        <f ca="1">MATCH($C358,INDIRECT(N358):$C$495,0)+$A358</f>
        <v>#N/A</v>
      </c>
      <c r="P358">
        <f>IF(OR(ISNUMBER(MATCH(C358,$C$1:C357,0))=TRUE,ISNUMBER(MATCH(C358,C359:$C$495,0))=TRUE),1,0)</f>
        <v>0</v>
      </c>
      <c r="Q358">
        <f>IF(OR(ISNUMBER(MATCH(C358,$C$1:C357,0))=TRUE,ISNUMBER(MATCH(C358,C359:$C$460,0))=TRUE),1,0)</f>
        <v>0</v>
      </c>
      <c r="R358">
        <f t="shared" si="38"/>
        <v>0</v>
      </c>
    </row>
    <row r="359" spans="1:18" x14ac:dyDescent="0.25">
      <c r="A359" t="e">
        <f t="shared" si="35"/>
        <v>#REF!</v>
      </c>
      <c r="C359" t="s">
        <v>300</v>
      </c>
      <c r="D359">
        <f>MATCH(C359,[2]NCBI_2012_annotations!$I$1:$I$4519,0)</f>
        <v>2682</v>
      </c>
      <c r="E359" t="str">
        <f>INDEX([2]NCBI_2012_annotations!$A$1:$M$4519,D359,10)</f>
        <v>b2784</v>
      </c>
      <c r="F359">
        <f>MATCH(E359,[1]Data2!$H$1:$H$4320,0)</f>
        <v>2566</v>
      </c>
      <c r="G359">
        <f>INDEX([1]Data2!$A$1:$I$4320,list!F359,1)</f>
        <v>53</v>
      </c>
      <c r="H359" t="str">
        <f>INDEX([1]Data2!$A$1:$I$4320,list!F359,2)</f>
        <v>E</v>
      </c>
      <c r="I359">
        <f>INDEX([1]Data2!$A$1:$I$4320,list!F359,3)</f>
        <v>9</v>
      </c>
      <c r="J359" t="str">
        <f t="shared" si="39"/>
        <v>53 E9</v>
      </c>
      <c r="K359">
        <f>MATCH(C359,C360:$C$495,0)+2</f>
        <v>48</v>
      </c>
      <c r="L359" t="str">
        <f t="shared" si="36"/>
        <v>C49</v>
      </c>
      <c r="M359" t="e">
        <f ca="1">MATCH(C359,INDIRECT(L359):$C$495,0)+A359</f>
        <v>#REF!</v>
      </c>
      <c r="N359" t="e">
        <f t="shared" ca="1" si="37"/>
        <v>#REF!</v>
      </c>
      <c r="O359" t="e">
        <f ca="1">MATCH($C359,INDIRECT(N359):$C$495,0)+$A359</f>
        <v>#REF!</v>
      </c>
      <c r="P359">
        <f>IF(OR(ISNUMBER(MATCH(C359,$C$1:C358,0))=TRUE,ISNUMBER(MATCH(C359,C360:$C$495,0))=TRUE),1,0)</f>
        <v>1</v>
      </c>
      <c r="Q359">
        <f>IF(OR(ISNUMBER(MATCH(C359,$C$1:C358,0))=TRUE,ISNUMBER(MATCH(C359,C360:$C$460,0))=TRUE),1,0)</f>
        <v>1</v>
      </c>
      <c r="R359">
        <f t="shared" si="38"/>
        <v>0</v>
      </c>
    </row>
    <row r="360" spans="1:18" x14ac:dyDescent="0.25">
      <c r="A360" t="e">
        <f t="shared" si="35"/>
        <v>#REF!</v>
      </c>
      <c r="C360" t="s">
        <v>301</v>
      </c>
      <c r="D360">
        <f>MATCH(C360,[2]NCBI_2012_annotations!$I$1:$I$4519,0)</f>
        <v>3097</v>
      </c>
      <c r="E360" t="str">
        <f>INDEX([2]NCBI_2012_annotations!$A$1:$M$4519,D360,10)</f>
        <v>b3222</v>
      </c>
      <c r="F360">
        <f>MATCH(E360,[1]Data2!$H$1:$H$4320,0)</f>
        <v>3341</v>
      </c>
      <c r="G360">
        <f>INDEX([1]Data2!$A$1:$I$4320,list!F360,1)</f>
        <v>69</v>
      </c>
      <c r="H360" t="str">
        <f>INDEX([1]Data2!$A$1:$I$4320,list!F360,2)</f>
        <v>D</v>
      </c>
      <c r="I360">
        <f>INDEX([1]Data2!$A$1:$I$4320,list!F360,3)</f>
        <v>10</v>
      </c>
      <c r="J360" t="str">
        <f t="shared" si="39"/>
        <v>69 D10</v>
      </c>
      <c r="K360" t="e">
        <f>MATCH(C360,C361:$C$495,0)+2</f>
        <v>#N/A</v>
      </c>
      <c r="L360" t="e">
        <f t="shared" si="36"/>
        <v>#N/A</v>
      </c>
      <c r="M360" t="e">
        <f ca="1">MATCH(C360,INDIRECT(L360):$C$495,0)+A360</f>
        <v>#N/A</v>
      </c>
      <c r="N360" t="e">
        <f t="shared" ca="1" si="37"/>
        <v>#N/A</v>
      </c>
      <c r="O360" t="e">
        <f ca="1">MATCH($C360,INDIRECT(N360):$C$495,0)+$A360</f>
        <v>#N/A</v>
      </c>
      <c r="P360">
        <f>IF(OR(ISNUMBER(MATCH(C360,$C$1:C359,0))=TRUE,ISNUMBER(MATCH(C360,C361:$C$495,0))=TRUE),1,0)</f>
        <v>0</v>
      </c>
      <c r="Q360">
        <f>IF(OR(ISNUMBER(MATCH(C360,$C$1:C359,0))=TRUE,ISNUMBER(MATCH(C360,C361:$C$460,0))=TRUE),1,0)</f>
        <v>0</v>
      </c>
      <c r="R360">
        <f t="shared" si="38"/>
        <v>0</v>
      </c>
    </row>
    <row r="361" spans="1:18" x14ac:dyDescent="0.25">
      <c r="A361" t="e">
        <f t="shared" si="35"/>
        <v>#REF!</v>
      </c>
      <c r="C361" t="s">
        <v>302</v>
      </c>
      <c r="D361">
        <f>MATCH(C361,[2]NCBI_2012_annotations!$I$1:$I$4519,0)</f>
        <v>3783</v>
      </c>
      <c r="E361" t="str">
        <f>INDEX([2]NCBI_2012_annotations!$A$1:$M$4519,D361,10)</f>
        <v>b3938</v>
      </c>
      <c r="F361">
        <f>MATCH(E361,[1]Data2!$H$1:$H$4320,0)</f>
        <v>45</v>
      </c>
      <c r="G361">
        <f>INDEX([1]Data2!$A$1:$I$4320,list!F361,1)</f>
        <v>1</v>
      </c>
      <c r="H361" t="str">
        <f>INDEX([1]Data2!$A$1:$I$4320,list!F361,2)</f>
        <v>D</v>
      </c>
      <c r="I361">
        <f>INDEX([1]Data2!$A$1:$I$4320,list!F361,3)</f>
        <v>6</v>
      </c>
      <c r="J361" t="str">
        <f t="shared" si="39"/>
        <v>1 D6</v>
      </c>
      <c r="K361">
        <f>MATCH(C361,C362:$C$495,0)+2</f>
        <v>44</v>
      </c>
      <c r="L361" t="str">
        <f t="shared" si="36"/>
        <v>C45</v>
      </c>
      <c r="M361" t="e">
        <f ca="1">MATCH(C361,INDIRECT(L361):$C$495,0)+A361</f>
        <v>#REF!</v>
      </c>
      <c r="N361" t="e">
        <f t="shared" ca="1" si="37"/>
        <v>#REF!</v>
      </c>
      <c r="O361" t="e">
        <f ca="1">MATCH($C361,INDIRECT(N361):$C$495,0)+$A361</f>
        <v>#REF!</v>
      </c>
      <c r="P361">
        <f>IF(OR(ISNUMBER(MATCH(C361,$C$1:C360,0))=TRUE,ISNUMBER(MATCH(C361,C362:$C$495,0))=TRUE),1,0)</f>
        <v>1</v>
      </c>
      <c r="Q361">
        <f>IF(OR(ISNUMBER(MATCH(C361,$C$1:C360,0))=TRUE,ISNUMBER(MATCH(C361,C362:$C$460,0))=TRUE),1,0)</f>
        <v>1</v>
      </c>
      <c r="R361">
        <f t="shared" si="38"/>
        <v>0</v>
      </c>
    </row>
    <row r="362" spans="1:18" x14ac:dyDescent="0.25">
      <c r="A362" t="e">
        <f t="shared" si="35"/>
        <v>#REF!</v>
      </c>
      <c r="C362" t="s">
        <v>60</v>
      </c>
      <c r="D362">
        <f>MATCH(C362,[2]NCBI_2012_annotations!$I$1:$I$4519,0)</f>
        <v>3665</v>
      </c>
      <c r="E362" t="str">
        <f>INDEX([2]NCBI_2012_annotations!$A$1:$M$4519,D362,10)</f>
        <v>b3813</v>
      </c>
      <c r="F362">
        <f>MATCH(E362,[1]Data2!$H$1:$H$4320,0)</f>
        <v>1437</v>
      </c>
      <c r="G362">
        <f>INDEX([1]Data2!$A$1:$I$4320,list!F362,1)</f>
        <v>29</v>
      </c>
      <c r="H362" t="str">
        <f>INDEX([1]Data2!$A$1:$I$4320,list!F362,2)</f>
        <v>D</v>
      </c>
      <c r="I362">
        <f>INDEX([1]Data2!$A$1:$I$4320,list!F362,3)</f>
        <v>12</v>
      </c>
      <c r="J362" t="str">
        <f t="shared" si="39"/>
        <v>29 D12</v>
      </c>
      <c r="K362">
        <f>MATCH(C362,C363:$C$495,0)+2</f>
        <v>53</v>
      </c>
      <c r="L362" t="str">
        <f t="shared" si="36"/>
        <v>C54</v>
      </c>
      <c r="M362" t="e">
        <f ca="1">MATCH(C362,INDIRECT(L362):$C$495,0)+A362</f>
        <v>#REF!</v>
      </c>
      <c r="N362" t="e">
        <f t="shared" ca="1" si="37"/>
        <v>#REF!</v>
      </c>
      <c r="O362" t="e">
        <f ca="1">MATCH($C362,INDIRECT(N362):$C$495,0)+$A362</f>
        <v>#REF!</v>
      </c>
      <c r="P362">
        <f>IF(OR(ISNUMBER(MATCH(C362,$C$1:C361,0))=TRUE,ISNUMBER(MATCH(C362,C363:$C$495,0))=TRUE),1,0)</f>
        <v>1</v>
      </c>
      <c r="Q362">
        <f>IF(OR(ISNUMBER(MATCH(C362,$C$1:C361,0))=TRUE,ISNUMBER(MATCH(C362,C363:$C$460,0))=TRUE),1,0)</f>
        <v>1</v>
      </c>
      <c r="R362">
        <f t="shared" si="38"/>
        <v>0</v>
      </c>
    </row>
    <row r="363" spans="1:18" x14ac:dyDescent="0.25">
      <c r="A363" t="e">
        <f t="shared" si="35"/>
        <v>#REF!</v>
      </c>
      <c r="C363" t="s">
        <v>303</v>
      </c>
      <c r="D363">
        <f>MATCH(C363,[2]NCBI_2012_annotations!$I$1:$I$4519,0)</f>
        <v>3457</v>
      </c>
      <c r="E363" t="str">
        <f>INDEX([2]NCBI_2012_annotations!$A$1:$M$4519,D363,10)</f>
        <v>b3593</v>
      </c>
      <c r="F363">
        <f>MATCH(E363,[1]Data2!$H$1:$H$4320,0)</f>
        <v>3788</v>
      </c>
      <c r="G363">
        <f>INDEX([1]Data2!$A$1:$I$4320,list!F363,1)</f>
        <v>79</v>
      </c>
      <c r="H363" t="str">
        <f>INDEX([1]Data2!$A$1:$I$4320,list!F363,2)</f>
        <v>C</v>
      </c>
      <c r="I363">
        <f>INDEX([1]Data2!$A$1:$I$4320,list!F363,3)</f>
        <v>6</v>
      </c>
      <c r="J363" t="str">
        <f t="shared" si="39"/>
        <v>79 C6</v>
      </c>
      <c r="K363" t="e">
        <f>MATCH(C363,C364:$C$495,0)+2</f>
        <v>#N/A</v>
      </c>
      <c r="L363" t="e">
        <f t="shared" si="36"/>
        <v>#N/A</v>
      </c>
      <c r="M363" t="e">
        <f ca="1">MATCH(C363,INDIRECT(L363):$C$495,0)+A363</f>
        <v>#N/A</v>
      </c>
      <c r="N363" t="e">
        <f t="shared" ca="1" si="37"/>
        <v>#N/A</v>
      </c>
      <c r="O363" t="e">
        <f ca="1">MATCH($C363,INDIRECT(N363):$C$495,0)+$A363</f>
        <v>#N/A</v>
      </c>
      <c r="P363">
        <f>IF(OR(ISNUMBER(MATCH(C363,$C$1:C362,0))=TRUE,ISNUMBER(MATCH(C363,C364:$C$495,0))=TRUE),1,0)</f>
        <v>0</v>
      </c>
      <c r="Q363">
        <f>IF(OR(ISNUMBER(MATCH(C363,$C$1:C362,0))=TRUE,ISNUMBER(MATCH(C363,C364:$C$460,0))=TRUE),1,0)</f>
        <v>0</v>
      </c>
      <c r="R363">
        <f t="shared" si="38"/>
        <v>0</v>
      </c>
    </row>
    <row r="364" spans="1:18" x14ac:dyDescent="0.25">
      <c r="A364" t="e">
        <f t="shared" si="35"/>
        <v>#REF!</v>
      </c>
      <c r="C364" t="s">
        <v>304</v>
      </c>
      <c r="D364">
        <f>MATCH(C364,[2]NCBI_2012_annotations!$I$1:$I$4519,0)</f>
        <v>541</v>
      </c>
      <c r="E364" t="str">
        <f>INDEX([2]NCBI_2012_annotations!$A$1:$M$4519,D364,10)</f>
        <v>b0559</v>
      </c>
      <c r="F364">
        <f>MATCH(E364,[1]Data2!$H$1:$H$4320,0)</f>
        <v>1486</v>
      </c>
      <c r="G364">
        <f>INDEX([1]Data2!$A$1:$I$4320,list!F364,1)</f>
        <v>31</v>
      </c>
      <c r="H364" t="str">
        <f>INDEX([1]Data2!$A$1:$I$4320,list!F364,2)</f>
        <v>E</v>
      </c>
      <c r="I364">
        <f>INDEX([1]Data2!$A$1:$I$4320,list!F364,3)</f>
        <v>6</v>
      </c>
      <c r="J364" t="str">
        <f t="shared" si="39"/>
        <v>31 E6</v>
      </c>
      <c r="K364" t="e">
        <f>MATCH(C364,C365:$C$495,0)+2</f>
        <v>#N/A</v>
      </c>
      <c r="L364" t="e">
        <f t="shared" si="36"/>
        <v>#N/A</v>
      </c>
      <c r="M364" t="e">
        <f ca="1">MATCH(C364,INDIRECT(L364):$C$495,0)+A364</f>
        <v>#N/A</v>
      </c>
      <c r="N364" t="e">
        <f t="shared" ca="1" si="37"/>
        <v>#N/A</v>
      </c>
      <c r="O364" t="e">
        <f ca="1">MATCH($C364,INDIRECT(N364):$C$495,0)+$A364</f>
        <v>#N/A</v>
      </c>
      <c r="P364">
        <f>IF(OR(ISNUMBER(MATCH(C364,$C$1:C363,0))=TRUE,ISNUMBER(MATCH(C364,C365:$C$495,0))=TRUE),1,0)</f>
        <v>0</v>
      </c>
      <c r="Q364">
        <f>IF(OR(ISNUMBER(MATCH(C364,$C$1:C363,0))=TRUE,ISNUMBER(MATCH(C364,C365:$C$460,0))=TRUE),1,0)</f>
        <v>0</v>
      </c>
      <c r="R364">
        <f t="shared" si="38"/>
        <v>0</v>
      </c>
    </row>
    <row r="365" spans="1:18" x14ac:dyDescent="0.25">
      <c r="A365" t="e">
        <f t="shared" si="35"/>
        <v>#REF!</v>
      </c>
      <c r="C365" t="s">
        <v>305</v>
      </c>
      <c r="D365">
        <f>MATCH(C365,[2]NCBI_2012_annotations!$I$1:$I$4519,0)</f>
        <v>4409</v>
      </c>
      <c r="E365" t="str">
        <f>INDEX([2]NCBI_2012_annotations!$A$1:$M$4519,D365,10)</f>
        <v>b4589</v>
      </c>
      <c r="F365" t="e">
        <f>MATCH(E365,[1]Data2!$H$1:$H$4320,0)</f>
        <v>#N/A</v>
      </c>
      <c r="G365" t="e">
        <f>INDEX([1]Data2!$A$1:$I$4320,list!F365,1)</f>
        <v>#N/A</v>
      </c>
      <c r="H365" t="e">
        <f>INDEX([1]Data2!$A$1:$I$4320,list!F365,2)</f>
        <v>#N/A</v>
      </c>
      <c r="I365" t="e">
        <f>INDEX([1]Data2!$A$1:$I$4320,list!F365,3)</f>
        <v>#N/A</v>
      </c>
      <c r="J365" t="e">
        <f t="shared" si="39"/>
        <v>#N/A</v>
      </c>
      <c r="K365" t="e">
        <f>MATCH(C365,C366:$C$495,0)+2</f>
        <v>#N/A</v>
      </c>
      <c r="L365" t="e">
        <f t="shared" si="36"/>
        <v>#N/A</v>
      </c>
      <c r="M365" t="e">
        <f ca="1">MATCH(C365,INDIRECT(L365):$C$495,0)+A365</f>
        <v>#N/A</v>
      </c>
      <c r="N365" t="e">
        <f t="shared" ca="1" si="37"/>
        <v>#N/A</v>
      </c>
      <c r="O365" t="e">
        <f ca="1">MATCH($C365,INDIRECT(N365):$C$495,0)+$A365</f>
        <v>#N/A</v>
      </c>
      <c r="P365">
        <f>IF(OR(ISNUMBER(MATCH(C365,$C$1:C364,0))=TRUE,ISNUMBER(MATCH(C365,C366:$C$495,0))=TRUE),1,0)</f>
        <v>0</v>
      </c>
      <c r="Q365">
        <f>IF(OR(ISNUMBER(MATCH(C365,$C$1:C364,0))=TRUE,ISNUMBER(MATCH(C365,C366:$C$460,0))=TRUE),1,0)</f>
        <v>0</v>
      </c>
      <c r="R365">
        <f t="shared" si="38"/>
        <v>0</v>
      </c>
    </row>
    <row r="366" spans="1:18" x14ac:dyDescent="0.25">
      <c r="A366" t="e">
        <f t="shared" si="35"/>
        <v>#REF!</v>
      </c>
      <c r="C366" t="s">
        <v>140</v>
      </c>
      <c r="D366">
        <f>MATCH(C366,[2]NCBI_2012_annotations!$I$1:$I$4519,0)</f>
        <v>883</v>
      </c>
      <c r="E366" t="str">
        <f>INDEX([2]NCBI_2012_annotations!$A$1:$M$4519,D366,10)</f>
        <v>b0911</v>
      </c>
      <c r="F366" t="e">
        <f>MATCH(E366,[1]Data2!$H$1:$H$4320,0)</f>
        <v>#N/A</v>
      </c>
      <c r="G366" t="e">
        <f>INDEX([1]Data2!$A$1:$I$4320,list!F366,1)</f>
        <v>#N/A</v>
      </c>
      <c r="H366" t="e">
        <f>INDEX([1]Data2!$A$1:$I$4320,list!F366,2)</f>
        <v>#N/A</v>
      </c>
      <c r="I366" t="e">
        <f>INDEX([1]Data2!$A$1:$I$4320,list!F366,3)</f>
        <v>#N/A</v>
      </c>
      <c r="J366" t="e">
        <f t="shared" si="39"/>
        <v>#N/A</v>
      </c>
      <c r="K366">
        <f>MATCH(C366,C367:$C$495,0)+2</f>
        <v>88</v>
      </c>
      <c r="L366" t="str">
        <f t="shared" si="36"/>
        <v>C89</v>
      </c>
      <c r="M366" t="e">
        <f ca="1">MATCH(C366,INDIRECT(L366):$C$495,0)+A366</f>
        <v>#REF!</v>
      </c>
      <c r="N366" t="e">
        <f t="shared" ca="1" si="37"/>
        <v>#REF!</v>
      </c>
      <c r="O366" t="e">
        <f ca="1">MATCH($C366,INDIRECT(N366):$C$495,0)+$A366</f>
        <v>#REF!</v>
      </c>
      <c r="P366">
        <f>IF(OR(ISNUMBER(MATCH(C366,$C$1:C365,0))=TRUE,ISNUMBER(MATCH(C366,C367:$C$495,0))=TRUE),1,0)</f>
        <v>1</v>
      </c>
      <c r="Q366">
        <f>IF(OR(ISNUMBER(MATCH(C366,$C$1:C365,0))=TRUE,ISNUMBER(MATCH(C366,C367:$C$460,0))=TRUE),1,0)</f>
        <v>1</v>
      </c>
      <c r="R366">
        <f t="shared" si="38"/>
        <v>0</v>
      </c>
    </row>
    <row r="367" spans="1:18" x14ac:dyDescent="0.25">
      <c r="A367" t="e">
        <f t="shared" si="35"/>
        <v>#REF!</v>
      </c>
      <c r="C367" t="s">
        <v>230</v>
      </c>
      <c r="D367">
        <f>MATCH(C367,[2]NCBI_2012_annotations!$I$1:$I$4519,0)</f>
        <v>25</v>
      </c>
      <c r="E367" t="str">
        <f>INDEX([2]NCBI_2012_annotations!$A$1:$M$4519,D367,10)</f>
        <v>b0022</v>
      </c>
      <c r="F367" t="e">
        <f>MATCH(E367,[1]Data2!$H$1:$H$4320,0)</f>
        <v>#N/A</v>
      </c>
      <c r="G367" t="e">
        <f>INDEX([1]Data2!$A$1:$I$4320,list!F367,1)</f>
        <v>#N/A</v>
      </c>
      <c r="H367" t="e">
        <f>INDEX([1]Data2!$A$1:$I$4320,list!F367,2)</f>
        <v>#N/A</v>
      </c>
      <c r="I367" t="e">
        <f>INDEX([1]Data2!$A$1:$I$4320,list!F367,3)</f>
        <v>#N/A</v>
      </c>
      <c r="J367" t="e">
        <f t="shared" si="39"/>
        <v>#N/A</v>
      </c>
      <c r="K367" t="e">
        <f>MATCH(C367,C368:$C$495,0)+2</f>
        <v>#N/A</v>
      </c>
      <c r="L367" t="e">
        <f t="shared" si="36"/>
        <v>#N/A</v>
      </c>
      <c r="M367" t="e">
        <f ca="1">MATCH(C367,INDIRECT(L367):$C$495,0)+A367</f>
        <v>#N/A</v>
      </c>
      <c r="N367" t="e">
        <f t="shared" ca="1" si="37"/>
        <v>#N/A</v>
      </c>
      <c r="O367" t="e">
        <f ca="1">MATCH($C367,INDIRECT(N367):$C$495,0)+$A367</f>
        <v>#N/A</v>
      </c>
      <c r="P367">
        <f>IF(OR(ISNUMBER(MATCH(C367,$C$1:C366,0))=TRUE,ISNUMBER(MATCH(C367,C368:$C$495,0))=TRUE),1,0)</f>
        <v>1</v>
      </c>
      <c r="Q367">
        <f>IF(OR(ISNUMBER(MATCH(C367,$C$1:C366,0))=TRUE,ISNUMBER(MATCH(C367,C368:$C$460,0))=TRUE),1,0)</f>
        <v>1</v>
      </c>
      <c r="R367">
        <f t="shared" si="38"/>
        <v>0</v>
      </c>
    </row>
    <row r="368" spans="1:18" x14ac:dyDescent="0.25">
      <c r="A368" t="e">
        <f t="shared" si="35"/>
        <v>#REF!</v>
      </c>
      <c r="C368" t="s">
        <v>306</v>
      </c>
      <c r="D368">
        <f>MATCH(C368,[2]NCBI_2012_annotations!$I$1:$I$4519,0)</f>
        <v>1835</v>
      </c>
      <c r="E368" t="str">
        <f>INDEX([2]NCBI_2012_annotations!$A$1:$M$4519,D368,10)</f>
        <v>b1895</v>
      </c>
      <c r="F368">
        <f>MATCH(E368,[1]Data2!$H$1:$H$4320,0)</f>
        <v>3000</v>
      </c>
      <c r="G368">
        <f>INDEX([1]Data2!$A$1:$I$4320,list!F368,1)</f>
        <v>63</v>
      </c>
      <c r="H368" t="str">
        <f>INDEX([1]Data2!$A$1:$I$4320,list!F368,2)</f>
        <v>G</v>
      </c>
      <c r="I368">
        <f>INDEX([1]Data2!$A$1:$I$4320,list!F368,3)</f>
        <v>3</v>
      </c>
      <c r="J368" t="str">
        <f t="shared" si="39"/>
        <v>63 G3</v>
      </c>
      <c r="K368" t="e">
        <f>MATCH(C368,C369:$C$495,0)+2</f>
        <v>#N/A</v>
      </c>
      <c r="L368" t="e">
        <f t="shared" si="36"/>
        <v>#N/A</v>
      </c>
      <c r="M368" t="e">
        <f ca="1">MATCH(C368,INDIRECT(L368):$C$495,0)+A368</f>
        <v>#N/A</v>
      </c>
      <c r="N368" t="e">
        <f t="shared" ca="1" si="37"/>
        <v>#N/A</v>
      </c>
      <c r="O368" t="e">
        <f ca="1">MATCH($C368,INDIRECT(N368):$C$495,0)+$A368</f>
        <v>#N/A</v>
      </c>
      <c r="P368">
        <f>IF(OR(ISNUMBER(MATCH(C368,$C$1:C367,0))=TRUE,ISNUMBER(MATCH(C368,C369:$C$495,0))=TRUE),1,0)</f>
        <v>0</v>
      </c>
      <c r="Q368">
        <f>IF(OR(ISNUMBER(MATCH(C368,$C$1:C367,0))=TRUE,ISNUMBER(MATCH(C368,C369:$C$460,0))=TRUE),1,0)</f>
        <v>0</v>
      </c>
      <c r="R368">
        <f t="shared" si="38"/>
        <v>0</v>
      </c>
    </row>
    <row r="369" spans="1:18" x14ac:dyDescent="0.25">
      <c r="A369" t="e">
        <f t="shared" si="35"/>
        <v>#REF!</v>
      </c>
      <c r="C369" t="s">
        <v>307</v>
      </c>
      <c r="D369">
        <f>MATCH(C369,[2]NCBI_2012_annotations!$I$1:$I$4519,0)</f>
        <v>2267</v>
      </c>
      <c r="E369" t="str">
        <f>INDEX([2]NCBI_2012_annotations!$A$1:$M$4519,D369,10)</f>
        <v>b2352</v>
      </c>
      <c r="F369">
        <f>MATCH(E369,[1]Data2!$H$1:$H$4320,0)</f>
        <v>3533</v>
      </c>
      <c r="G369">
        <f>INDEX([1]Data2!$A$1:$I$4320,list!F369,1)</f>
        <v>73</v>
      </c>
      <c r="H369" t="str">
        <f>INDEX([1]Data2!$A$1:$I$4320,list!F369,2)</f>
        <v>D</v>
      </c>
      <c r="I369">
        <f>INDEX([1]Data2!$A$1:$I$4320,list!F369,3)</f>
        <v>10</v>
      </c>
      <c r="J369" t="str">
        <f t="shared" si="39"/>
        <v>73 D10</v>
      </c>
      <c r="K369">
        <f>MATCH(C369,C370:$C$495,0)+2</f>
        <v>116</v>
      </c>
      <c r="L369" t="str">
        <f t="shared" si="36"/>
        <v>C117</v>
      </c>
      <c r="M369" t="e">
        <f ca="1">MATCH(C369,INDIRECT(L369):$C$495,0)+A369</f>
        <v>#REF!</v>
      </c>
      <c r="N369" t="e">
        <f t="shared" ca="1" si="37"/>
        <v>#REF!</v>
      </c>
      <c r="O369" t="e">
        <f ca="1">MATCH($C369,INDIRECT(N369):$C$495,0)+$A369</f>
        <v>#REF!</v>
      </c>
      <c r="P369">
        <f>IF(OR(ISNUMBER(MATCH(C369,$C$1:C368,0))=TRUE,ISNUMBER(MATCH(C369,C370:$C$495,0))=TRUE),1,0)</f>
        <v>1</v>
      </c>
      <c r="Q369">
        <f>IF(OR(ISNUMBER(MATCH(C369,$C$1:C368,0))=TRUE,ISNUMBER(MATCH(C369,C370:$C$460,0))=TRUE),1,0)</f>
        <v>0</v>
      </c>
      <c r="R369">
        <f t="shared" si="38"/>
        <v>1</v>
      </c>
    </row>
    <row r="370" spans="1:18" x14ac:dyDescent="0.25">
      <c r="A370" t="e">
        <f t="shared" si="35"/>
        <v>#REF!</v>
      </c>
      <c r="C370" t="s">
        <v>37</v>
      </c>
      <c r="D370">
        <f>MATCH(C370,[2]NCBI_2012_annotations!$I$1:$I$4519,0)</f>
        <v>3831</v>
      </c>
      <c r="E370" t="str">
        <f>INDEX([2]NCBI_2012_annotations!$A$1:$M$4519,D370,10)</f>
        <v>b3988</v>
      </c>
      <c r="F370" t="e">
        <f>MATCH(E370,[1]Data2!$H$1:$H$4320,0)</f>
        <v>#N/A</v>
      </c>
      <c r="G370" t="e">
        <f>INDEX([1]Data2!$A$1:$I$4320,list!F370,1)</f>
        <v>#N/A</v>
      </c>
      <c r="H370" t="e">
        <f>INDEX([1]Data2!$A$1:$I$4320,list!F370,2)</f>
        <v>#N/A</v>
      </c>
      <c r="I370" t="e">
        <f>INDEX([1]Data2!$A$1:$I$4320,list!F370,3)</f>
        <v>#N/A</v>
      </c>
      <c r="J370" t="e">
        <f t="shared" si="39"/>
        <v>#N/A</v>
      </c>
      <c r="K370">
        <f>MATCH(C370,C371:$C$495,0)+2</f>
        <v>109</v>
      </c>
      <c r="L370" t="str">
        <f t="shared" si="36"/>
        <v>C110</v>
      </c>
      <c r="M370" t="e">
        <f ca="1">MATCH(C370,INDIRECT(L370):$C$495,0)+A370</f>
        <v>#REF!</v>
      </c>
      <c r="N370" t="e">
        <f t="shared" ca="1" si="37"/>
        <v>#REF!</v>
      </c>
      <c r="O370" t="e">
        <f ca="1">MATCH($C370,INDIRECT(N370):$C$495,0)+$A370</f>
        <v>#REF!</v>
      </c>
      <c r="P370">
        <f>IF(OR(ISNUMBER(MATCH(C370,$C$1:C369,0))=TRUE,ISNUMBER(MATCH(C370,C371:$C$495,0))=TRUE),1,0)</f>
        <v>1</v>
      </c>
      <c r="Q370">
        <f>IF(OR(ISNUMBER(MATCH(C370,$C$1:C369,0))=TRUE,ISNUMBER(MATCH(C370,C371:$C$460,0))=TRUE),1,0)</f>
        <v>1</v>
      </c>
      <c r="R370">
        <f t="shared" si="38"/>
        <v>0</v>
      </c>
    </row>
    <row r="371" spans="1:18" x14ac:dyDescent="0.25">
      <c r="A371" t="e">
        <f t="shared" si="35"/>
        <v>#REF!</v>
      </c>
      <c r="C371" t="s">
        <v>308</v>
      </c>
      <c r="D371">
        <f>MATCH(C371,[2]NCBI_2012_annotations!$I$1:$I$4519,0)</f>
        <v>998</v>
      </c>
      <c r="E371" t="str">
        <f>INDEX([2]NCBI_2012_annotations!$A$1:$M$4519,D371,10)</f>
        <v>b1029</v>
      </c>
      <c r="F371">
        <f>MATCH(E371,[1]Data2!$H$1:$H$4320,0)</f>
        <v>4243</v>
      </c>
      <c r="G371">
        <f>INDEX([1]Data2!$A$1:$I$4320,list!F371,1)</f>
        <v>89</v>
      </c>
      <c r="H371" t="str">
        <f>INDEX([1]Data2!$A$1:$I$4320,list!F371,2)</f>
        <v>C</v>
      </c>
      <c r="I371">
        <f>INDEX([1]Data2!$A$1:$I$4320,list!F371,3)</f>
        <v>3</v>
      </c>
      <c r="J371" t="str">
        <f t="shared" si="39"/>
        <v>89 C3</v>
      </c>
      <c r="K371">
        <f>MATCH(C371,C372:$C$495,0)+2</f>
        <v>54</v>
      </c>
      <c r="L371" t="str">
        <f t="shared" si="36"/>
        <v>C55</v>
      </c>
      <c r="M371" t="e">
        <f ca="1">MATCH(C371,INDIRECT(L371):$C$495,0)+A371</f>
        <v>#REF!</v>
      </c>
      <c r="N371" t="e">
        <f t="shared" ca="1" si="37"/>
        <v>#REF!</v>
      </c>
      <c r="O371" t="e">
        <f ca="1">MATCH($C371,INDIRECT(N371):$C$495,0)+$A371</f>
        <v>#REF!</v>
      </c>
      <c r="P371">
        <f>IF(OR(ISNUMBER(MATCH(C371,$C$1:C370,0))=TRUE,ISNUMBER(MATCH(C371,C372:$C$495,0))=TRUE),1,0)</f>
        <v>1</v>
      </c>
      <c r="Q371">
        <f>IF(OR(ISNUMBER(MATCH(C371,$C$1:C370,0))=TRUE,ISNUMBER(MATCH(C371,C372:$C$460,0))=TRUE),1,0)</f>
        <v>1</v>
      </c>
      <c r="R371">
        <f t="shared" si="38"/>
        <v>0</v>
      </c>
    </row>
    <row r="372" spans="1:18" x14ac:dyDescent="0.25">
      <c r="A372" t="e">
        <f t="shared" si="35"/>
        <v>#REF!</v>
      </c>
      <c r="C372" t="s">
        <v>309</v>
      </c>
      <c r="D372">
        <f>MATCH(C372,[2]NCBI_2012_annotations!$I$1:$I$4519,0)</f>
        <v>999</v>
      </c>
      <c r="E372" t="str">
        <f>INDEX([2]NCBI_2012_annotations!$A$1:$M$4519,D372,10)</f>
        <v>b1032</v>
      </c>
      <c r="F372" t="e">
        <f>MATCH(E372,[1]Data2!$H$1:$H$4320,0)</f>
        <v>#N/A</v>
      </c>
      <c r="G372" t="e">
        <f>INDEX([1]Data2!$A$1:$I$4320,list!F372,1)</f>
        <v>#N/A</v>
      </c>
      <c r="H372" t="e">
        <f>INDEX([1]Data2!$A$1:$I$4320,list!F372,2)</f>
        <v>#N/A</v>
      </c>
      <c r="I372" t="e">
        <f>INDEX([1]Data2!$A$1:$I$4320,list!F372,3)</f>
        <v>#N/A</v>
      </c>
      <c r="J372" t="e">
        <f t="shared" si="39"/>
        <v>#N/A</v>
      </c>
      <c r="K372">
        <f>MATCH(C372,C373:$C$495,0)+2</f>
        <v>54</v>
      </c>
      <c r="L372" t="str">
        <f t="shared" si="36"/>
        <v>C55</v>
      </c>
      <c r="M372" t="e">
        <f ca="1">MATCH(C372,INDIRECT(L372):$C$495,0)+A372</f>
        <v>#REF!</v>
      </c>
      <c r="N372" t="e">
        <f t="shared" ca="1" si="37"/>
        <v>#REF!</v>
      </c>
      <c r="O372" t="e">
        <f ca="1">MATCH($C372,INDIRECT(N372):$C$495,0)+$A372</f>
        <v>#REF!</v>
      </c>
      <c r="P372">
        <f>IF(OR(ISNUMBER(MATCH(C372,$C$1:C371,0))=TRUE,ISNUMBER(MATCH(C372,C373:$C$495,0))=TRUE),1,0)</f>
        <v>1</v>
      </c>
      <c r="Q372">
        <f>IF(OR(ISNUMBER(MATCH(C372,$C$1:C371,0))=TRUE,ISNUMBER(MATCH(C372,C373:$C$460,0))=TRUE),1,0)</f>
        <v>1</v>
      </c>
      <c r="R372">
        <f t="shared" si="38"/>
        <v>0</v>
      </c>
    </row>
    <row r="373" spans="1:18" x14ac:dyDescent="0.25">
      <c r="A373" t="e">
        <f t="shared" si="35"/>
        <v>#REF!</v>
      </c>
      <c r="C373" t="s">
        <v>310</v>
      </c>
      <c r="D373">
        <f>MATCH(C373,[2]NCBI_2012_annotations!$I$1:$I$4519,0)</f>
        <v>1143</v>
      </c>
      <c r="E373" t="str">
        <f>INDEX([2]NCBI_2012_annotations!$A$1:$M$4519,D373,10)</f>
        <v>b1182</v>
      </c>
      <c r="F373">
        <f>MATCH(E373,[1]Data2!$H$1:$H$4320,0)</f>
        <v>3623</v>
      </c>
      <c r="G373">
        <f>INDEX([1]Data2!$A$1:$I$4320,list!F373,1)</f>
        <v>75</v>
      </c>
      <c r="H373" t="str">
        <f>INDEX([1]Data2!$A$1:$I$4320,list!F373,2)</f>
        <v>F</v>
      </c>
      <c r="I373">
        <f>INDEX([1]Data2!$A$1:$I$4320,list!F373,3)</f>
        <v>9</v>
      </c>
      <c r="J373" t="str">
        <f t="shared" si="39"/>
        <v>75 F9</v>
      </c>
      <c r="K373" t="e">
        <f>MATCH(C373,C374:$C$495,0)+2</f>
        <v>#N/A</v>
      </c>
      <c r="L373" t="e">
        <f t="shared" si="36"/>
        <v>#N/A</v>
      </c>
      <c r="M373" t="e">
        <f ca="1">MATCH(C373,INDIRECT(L373):$C$495,0)+A373</f>
        <v>#N/A</v>
      </c>
      <c r="N373" t="e">
        <f t="shared" ca="1" si="37"/>
        <v>#N/A</v>
      </c>
      <c r="O373" t="e">
        <f ca="1">MATCH($C373,INDIRECT(N373):$C$495,0)+$A373</f>
        <v>#N/A</v>
      </c>
      <c r="P373">
        <f>IF(OR(ISNUMBER(MATCH(C373,$C$1:C372,0))=TRUE,ISNUMBER(MATCH(C373,C374:$C$495,0))=TRUE),1,0)</f>
        <v>0</v>
      </c>
      <c r="Q373">
        <f>IF(OR(ISNUMBER(MATCH(C373,$C$1:C372,0))=TRUE,ISNUMBER(MATCH(C373,C374:$C$460,0))=TRUE),1,0)</f>
        <v>0</v>
      </c>
      <c r="R373">
        <f t="shared" si="38"/>
        <v>0</v>
      </c>
    </row>
    <row r="374" spans="1:18" x14ac:dyDescent="0.25">
      <c r="A374" t="e">
        <f t="shared" si="35"/>
        <v>#REF!</v>
      </c>
      <c r="C374" t="s">
        <v>311</v>
      </c>
      <c r="D374">
        <f>MATCH(C374,[2]NCBI_2012_annotations!$I$1:$I$4519,0)</f>
        <v>1144</v>
      </c>
      <c r="E374" t="str">
        <f>INDEX([2]NCBI_2012_annotations!$A$1:$M$4519,D374,10)</f>
        <v>b1183</v>
      </c>
      <c r="F374">
        <f>MATCH(E374,[1]Data2!$H$1:$H$4320,0)</f>
        <v>380</v>
      </c>
      <c r="G374">
        <f>INDEX([1]Data2!$A$1:$I$4320,list!F374,1)</f>
        <v>7</v>
      </c>
      <c r="H374" t="str">
        <f>INDEX([1]Data2!$A$1:$I$4320,list!F374,2)</f>
        <v>C</v>
      </c>
      <c r="I374">
        <f>INDEX([1]Data2!$A$1:$I$4320,list!F374,3)</f>
        <v>12</v>
      </c>
      <c r="J374" t="str">
        <f t="shared" si="39"/>
        <v>7 C12</v>
      </c>
      <c r="K374" t="e">
        <f>MATCH(C374,C375:$C$495,0)+2</f>
        <v>#N/A</v>
      </c>
      <c r="L374" t="e">
        <f t="shared" si="36"/>
        <v>#N/A</v>
      </c>
      <c r="M374" t="e">
        <f ca="1">MATCH(C374,INDIRECT(L374):$C$495,0)+A374</f>
        <v>#N/A</v>
      </c>
      <c r="N374" t="e">
        <f t="shared" ca="1" si="37"/>
        <v>#N/A</v>
      </c>
      <c r="O374" t="e">
        <f ca="1">MATCH($C374,INDIRECT(N374):$C$495,0)+$A374</f>
        <v>#N/A</v>
      </c>
      <c r="P374">
        <f>IF(OR(ISNUMBER(MATCH(C374,$C$1:C373,0))=TRUE,ISNUMBER(MATCH(C374,C375:$C$495,0))=TRUE),1,0)</f>
        <v>0</v>
      </c>
      <c r="Q374">
        <f>IF(OR(ISNUMBER(MATCH(C374,$C$1:C373,0))=TRUE,ISNUMBER(MATCH(C374,C375:$C$460,0))=TRUE),1,0)</f>
        <v>0</v>
      </c>
      <c r="R374">
        <f t="shared" si="38"/>
        <v>0</v>
      </c>
    </row>
    <row r="375" spans="1:18" x14ac:dyDescent="0.25">
      <c r="A375" t="e">
        <f t="shared" si="35"/>
        <v>#REF!</v>
      </c>
      <c r="C375" t="s">
        <v>159</v>
      </c>
      <c r="D375">
        <f>MATCH(C375,[2]NCBI_2012_annotations!$I$1:$I$4519,0)</f>
        <v>1737</v>
      </c>
      <c r="E375" t="str">
        <f>INDEX([2]NCBI_2012_annotations!$A$1:$M$4519,D375,10)</f>
        <v>b1797</v>
      </c>
      <c r="F375">
        <f>MATCH(E375,[1]Data2!$H$1:$H$4320,0)</f>
        <v>553</v>
      </c>
      <c r="G375">
        <f>INDEX([1]Data2!$A$1:$I$4320,list!F375,1)</f>
        <v>11</v>
      </c>
      <c r="H375" t="str">
        <f>INDEX([1]Data2!$A$1:$I$4320,list!F375,2)</f>
        <v>H</v>
      </c>
      <c r="I375">
        <f>INDEX([1]Data2!$A$1:$I$4320,list!F375,3)</f>
        <v>9</v>
      </c>
      <c r="J375" t="str">
        <f t="shared" si="39"/>
        <v>11 H9</v>
      </c>
      <c r="K375">
        <f>MATCH(C375,C376:$C$495,0)+2</f>
        <v>80</v>
      </c>
      <c r="L375" t="str">
        <f t="shared" si="36"/>
        <v>C81</v>
      </c>
      <c r="M375" t="e">
        <f ca="1">MATCH(C375,INDIRECT(L375):$C$495,0)+A375</f>
        <v>#REF!</v>
      </c>
      <c r="N375" t="e">
        <f t="shared" ca="1" si="37"/>
        <v>#REF!</v>
      </c>
      <c r="O375" t="e">
        <f ca="1">MATCH($C375,INDIRECT(N375):$C$495,0)+$A375</f>
        <v>#REF!</v>
      </c>
      <c r="P375">
        <f>IF(OR(ISNUMBER(MATCH(C375,$C$1:C374,0))=TRUE,ISNUMBER(MATCH(C375,C376:$C$495,0))=TRUE),1,0)</f>
        <v>1</v>
      </c>
      <c r="Q375">
        <f>IF(OR(ISNUMBER(MATCH(C375,$C$1:C374,0))=TRUE,ISNUMBER(MATCH(C375,C376:$C$460,0))=TRUE),1,0)</f>
        <v>1</v>
      </c>
      <c r="R375">
        <f t="shared" si="38"/>
        <v>0</v>
      </c>
    </row>
    <row r="376" spans="1:18" x14ac:dyDescent="0.25">
      <c r="A376" t="e">
        <f t="shared" si="35"/>
        <v>#REF!</v>
      </c>
      <c r="C376" t="s">
        <v>312</v>
      </c>
      <c r="D376">
        <f>MATCH(C376,[2]NCBI_2012_annotations!$I$1:$I$4519,0)</f>
        <v>2583</v>
      </c>
      <c r="E376" t="str">
        <f>INDEX([2]NCBI_2012_annotations!$A$1:$M$4519,D376,10)</f>
        <v>b2683</v>
      </c>
      <c r="F376">
        <f>MATCH(E376,[1]Data2!$H$1:$H$4320,0)</f>
        <v>513</v>
      </c>
      <c r="G376">
        <f>INDEX([1]Data2!$A$1:$I$4320,list!F376,1)</f>
        <v>11</v>
      </c>
      <c r="H376" t="str">
        <f>INDEX([1]Data2!$A$1:$I$4320,list!F376,2)</f>
        <v>H</v>
      </c>
      <c r="I376">
        <f>INDEX([1]Data2!$A$1:$I$4320,list!F376,3)</f>
        <v>4</v>
      </c>
      <c r="J376" t="str">
        <f t="shared" si="39"/>
        <v>11 H4</v>
      </c>
      <c r="K376" t="e">
        <f>MATCH(C376,C377:$C$495,0)+2</f>
        <v>#N/A</v>
      </c>
      <c r="L376" t="e">
        <f t="shared" si="36"/>
        <v>#N/A</v>
      </c>
      <c r="M376" t="e">
        <f ca="1">MATCH(C376,INDIRECT(L376):$C$495,0)+A376</f>
        <v>#N/A</v>
      </c>
      <c r="N376" t="e">
        <f t="shared" ca="1" si="37"/>
        <v>#N/A</v>
      </c>
      <c r="O376" t="e">
        <f ca="1">MATCH($C376,INDIRECT(N376):$C$495,0)+$A376</f>
        <v>#N/A</v>
      </c>
      <c r="P376">
        <f>IF(OR(ISNUMBER(MATCH(C376,$C$1:C375,0))=TRUE,ISNUMBER(MATCH(C376,C377:$C$495,0))=TRUE),1,0)</f>
        <v>0</v>
      </c>
      <c r="Q376">
        <f>IF(OR(ISNUMBER(MATCH(C376,$C$1:C375,0))=TRUE,ISNUMBER(MATCH(C376,C377:$C$460,0))=TRUE),1,0)</f>
        <v>0</v>
      </c>
      <c r="R376">
        <f t="shared" si="38"/>
        <v>0</v>
      </c>
    </row>
    <row r="377" spans="1:18" x14ac:dyDescent="0.25">
      <c r="A377" t="e">
        <f t="shared" si="35"/>
        <v>#REF!</v>
      </c>
      <c r="C377" t="s">
        <v>71</v>
      </c>
      <c r="D377">
        <f>MATCH(C377,[2]NCBI_2012_annotations!$I$1:$I$4519,0)</f>
        <v>2584</v>
      </c>
      <c r="E377" t="str">
        <f>INDEX([2]NCBI_2012_annotations!$A$1:$M$4519,D377,10)</f>
        <v>b2684</v>
      </c>
      <c r="F377">
        <f>MATCH(E377,[1]Data2!$H$1:$H$4320,0)</f>
        <v>1167</v>
      </c>
      <c r="G377">
        <f>INDEX([1]Data2!$A$1:$I$4320,list!F377,1)</f>
        <v>25</v>
      </c>
      <c r="H377" t="str">
        <f>INDEX([1]Data2!$A$1:$I$4320,list!F377,2)</f>
        <v>F</v>
      </c>
      <c r="I377">
        <f>INDEX([1]Data2!$A$1:$I$4320,list!F377,3)</f>
        <v>2</v>
      </c>
      <c r="J377" t="str">
        <f t="shared" si="39"/>
        <v>25 F2</v>
      </c>
      <c r="K377" t="e">
        <f>MATCH(C377,C378:$C$495,0)+2</f>
        <v>#N/A</v>
      </c>
      <c r="L377" t="e">
        <f t="shared" si="36"/>
        <v>#N/A</v>
      </c>
      <c r="M377" t="e">
        <f ca="1">MATCH(C377,INDIRECT(L377):$C$495,0)+A377</f>
        <v>#N/A</v>
      </c>
      <c r="N377" t="e">
        <f t="shared" ca="1" si="37"/>
        <v>#N/A</v>
      </c>
      <c r="O377" t="e">
        <f ca="1">MATCH($C377,INDIRECT(N377):$C$495,0)+$A377</f>
        <v>#N/A</v>
      </c>
      <c r="P377">
        <f>IF(OR(ISNUMBER(MATCH(C377,$C$1:C376,0))=TRUE,ISNUMBER(MATCH(C377,C378:$C$495,0))=TRUE),1,0)</f>
        <v>1</v>
      </c>
      <c r="Q377">
        <f>IF(OR(ISNUMBER(MATCH(C377,$C$1:C376,0))=TRUE,ISNUMBER(MATCH(C377,C378:$C$460,0))=TRUE),1,0)</f>
        <v>1</v>
      </c>
      <c r="R377">
        <f t="shared" si="38"/>
        <v>0</v>
      </c>
    </row>
    <row r="378" spans="1:18" x14ac:dyDescent="0.25">
      <c r="A378" t="e">
        <f t="shared" si="35"/>
        <v>#REF!</v>
      </c>
      <c r="C378" t="s">
        <v>313</v>
      </c>
      <c r="D378">
        <f>MATCH(C378,[2]NCBI_2012_annotations!$I$1:$I$4519,0)</f>
        <v>3693</v>
      </c>
      <c r="E378" t="str">
        <f>INDEX([2]NCBI_2012_annotations!$A$1:$M$4519,D378,10)</f>
        <v>b3846</v>
      </c>
      <c r="F378">
        <f>MATCH(E378,[1]Data2!$H$1:$H$4320,0)</f>
        <v>2504</v>
      </c>
      <c r="G378">
        <f>INDEX([1]Data2!$A$1:$I$4320,list!F378,1)</f>
        <v>53</v>
      </c>
      <c r="H378" t="str">
        <f>INDEX([1]Data2!$A$1:$I$4320,list!F378,2)</f>
        <v>G</v>
      </c>
      <c r="I378">
        <f>INDEX([1]Data2!$A$1:$I$4320,list!F378,3)</f>
        <v>1</v>
      </c>
      <c r="J378" t="str">
        <f t="shared" si="39"/>
        <v>53 G1</v>
      </c>
      <c r="K378" t="e">
        <f>MATCH(C378,C379:$C$495,0)+2</f>
        <v>#N/A</v>
      </c>
      <c r="L378" t="e">
        <f t="shared" si="36"/>
        <v>#N/A</v>
      </c>
      <c r="M378" t="e">
        <f ca="1">MATCH(C378,INDIRECT(L378):$C$495,0)+A378</f>
        <v>#N/A</v>
      </c>
      <c r="N378" t="e">
        <f t="shared" ca="1" si="37"/>
        <v>#N/A</v>
      </c>
      <c r="O378" t="e">
        <f ca="1">MATCH($C378,INDIRECT(N378):$C$495,0)+$A378</f>
        <v>#N/A</v>
      </c>
      <c r="P378">
        <f>IF(OR(ISNUMBER(MATCH(C378,$C$1:C377,0))=TRUE,ISNUMBER(MATCH(C378,C379:$C$495,0))=TRUE),1,0)</f>
        <v>0</v>
      </c>
      <c r="Q378">
        <f>IF(OR(ISNUMBER(MATCH(C378,$C$1:C377,0))=TRUE,ISNUMBER(MATCH(C378,C379:$C$460,0))=TRUE),1,0)</f>
        <v>0</v>
      </c>
      <c r="R378">
        <f t="shared" si="38"/>
        <v>0</v>
      </c>
    </row>
    <row r="379" spans="1:18" x14ac:dyDescent="0.25">
      <c r="A379" t="e">
        <f t="shared" si="35"/>
        <v>#REF!</v>
      </c>
      <c r="C379" t="s">
        <v>314</v>
      </c>
      <c r="D379">
        <f>MATCH(C379,[2]NCBI_2012_annotations!$I$1:$I$4519,0)</f>
        <v>3694</v>
      </c>
      <c r="E379" t="str">
        <f>INDEX([2]NCBI_2012_annotations!$A$1:$M$4519,D379,10)</f>
        <v>b3847</v>
      </c>
      <c r="F379">
        <f>MATCH(E379,[1]Data2!$H$1:$H$4320,0)</f>
        <v>420</v>
      </c>
      <c r="G379">
        <f>INDEX([1]Data2!$A$1:$I$4320,list!F379,1)</f>
        <v>9</v>
      </c>
      <c r="H379" t="str">
        <f>INDEX([1]Data2!$A$1:$I$4320,list!F379,2)</f>
        <v>C</v>
      </c>
      <c r="I379">
        <f>INDEX([1]Data2!$A$1:$I$4320,list!F379,3)</f>
        <v>5</v>
      </c>
      <c r="J379" t="str">
        <f t="shared" si="39"/>
        <v>9 C5</v>
      </c>
      <c r="K379" t="e">
        <f>MATCH(C379,C380:$C$495,0)+2</f>
        <v>#N/A</v>
      </c>
      <c r="L379" t="e">
        <f t="shared" si="36"/>
        <v>#N/A</v>
      </c>
      <c r="M379" t="e">
        <f ca="1">MATCH(C379,INDIRECT(L379):$C$495,0)+A379</f>
        <v>#N/A</v>
      </c>
      <c r="N379" t="e">
        <f t="shared" ca="1" si="37"/>
        <v>#N/A</v>
      </c>
      <c r="O379" t="e">
        <f ca="1">MATCH($C379,INDIRECT(N379):$C$495,0)+$A379</f>
        <v>#N/A</v>
      </c>
      <c r="P379">
        <f>IF(OR(ISNUMBER(MATCH(C379,$C$1:C378,0))=TRUE,ISNUMBER(MATCH(C379,C380:$C$495,0))=TRUE),1,0)</f>
        <v>0</v>
      </c>
      <c r="Q379">
        <f>IF(OR(ISNUMBER(MATCH(C379,$C$1:C378,0))=TRUE,ISNUMBER(MATCH(C379,C380:$C$460,0))=TRUE),1,0)</f>
        <v>0</v>
      </c>
      <c r="R379">
        <f t="shared" si="38"/>
        <v>0</v>
      </c>
    </row>
    <row r="380" spans="1:18" x14ac:dyDescent="0.25">
      <c r="A380" t="e">
        <f t="shared" si="35"/>
        <v>#REF!</v>
      </c>
      <c r="C380" t="s">
        <v>36</v>
      </c>
      <c r="D380">
        <f>MATCH(C380,[2]NCBI_2012_annotations!$I$1:$I$4519,0)</f>
        <v>3514</v>
      </c>
      <c r="E380" t="str">
        <f>INDEX([2]NCBI_2012_annotations!$A$1:$M$4519,D380,10)</f>
        <v>b3650</v>
      </c>
      <c r="F380" t="e">
        <f>MATCH(E380,[1]Data2!$H$1:$H$4320,0)</f>
        <v>#N/A</v>
      </c>
      <c r="G380" t="e">
        <f>INDEX([1]Data2!$A$1:$I$4320,list!F380,1)</f>
        <v>#N/A</v>
      </c>
      <c r="H380" t="e">
        <f>INDEX([1]Data2!$A$1:$I$4320,list!F380,2)</f>
        <v>#N/A</v>
      </c>
      <c r="I380" t="e">
        <f>INDEX([1]Data2!$A$1:$I$4320,list!F380,3)</f>
        <v>#N/A</v>
      </c>
      <c r="J380" t="e">
        <f t="shared" si="39"/>
        <v>#N/A</v>
      </c>
      <c r="K380" t="e">
        <f>MATCH(C380,C381:$C$495,0)+2</f>
        <v>#N/A</v>
      </c>
      <c r="L380" t="e">
        <f t="shared" si="36"/>
        <v>#N/A</v>
      </c>
      <c r="M380" t="e">
        <f ca="1">MATCH(C380,INDIRECT(L380):$C$495,0)+A380</f>
        <v>#N/A</v>
      </c>
      <c r="N380" t="e">
        <f t="shared" ca="1" si="37"/>
        <v>#N/A</v>
      </c>
      <c r="O380" t="e">
        <f ca="1">MATCH($C380,INDIRECT(N380):$C$495,0)+$A380</f>
        <v>#N/A</v>
      </c>
      <c r="P380">
        <f>IF(OR(ISNUMBER(MATCH(C380,$C$1:C379,0))=TRUE,ISNUMBER(MATCH(C380,C381:$C$495,0))=TRUE),1,0)</f>
        <v>1</v>
      </c>
      <c r="Q380">
        <f>IF(OR(ISNUMBER(MATCH(C380,$C$1:C379,0))=TRUE,ISNUMBER(MATCH(C380,C381:$C$460,0))=TRUE),1,0)</f>
        <v>1</v>
      </c>
      <c r="R380">
        <f t="shared" si="38"/>
        <v>0</v>
      </c>
    </row>
    <row r="381" spans="1:18" x14ac:dyDescent="0.25">
      <c r="A381" t="e">
        <f t="shared" si="35"/>
        <v>#REF!</v>
      </c>
      <c r="C381" t="s">
        <v>315</v>
      </c>
      <c r="D381">
        <f>MATCH(C381,[2]NCBI_2012_annotations!$I$1:$I$4519,0)</f>
        <v>626</v>
      </c>
      <c r="E381" t="str">
        <f>INDEX([2]NCBI_2012_annotations!$A$1:$M$4519,D381,10)</f>
        <v>b0647</v>
      </c>
      <c r="F381">
        <f>MATCH(E381,[1]Data2!$H$1:$H$4320,0)</f>
        <v>857</v>
      </c>
      <c r="G381">
        <f>INDEX([1]Data2!$A$1:$I$4320,list!F381,1)</f>
        <v>17</v>
      </c>
      <c r="H381" t="str">
        <f>INDEX([1]Data2!$A$1:$I$4320,list!F381,2)</f>
        <v>H</v>
      </c>
      <c r="I381">
        <f>INDEX([1]Data2!$A$1:$I$4320,list!F381,3)</f>
        <v>11</v>
      </c>
      <c r="J381" t="str">
        <f t="shared" si="39"/>
        <v>17 H11</v>
      </c>
      <c r="K381" t="e">
        <f>MATCH(C381,C382:$C$495,0)+2</f>
        <v>#N/A</v>
      </c>
      <c r="L381" t="e">
        <f t="shared" si="36"/>
        <v>#N/A</v>
      </c>
      <c r="M381" t="e">
        <f ca="1">MATCH(C381,INDIRECT(L381):$C$495,0)+A381</f>
        <v>#N/A</v>
      </c>
      <c r="N381" t="e">
        <f t="shared" ca="1" si="37"/>
        <v>#N/A</v>
      </c>
      <c r="O381" t="e">
        <f ca="1">MATCH($C381,INDIRECT(N381):$C$495,0)+$A381</f>
        <v>#N/A</v>
      </c>
      <c r="P381">
        <f>IF(OR(ISNUMBER(MATCH(C381,$C$1:C380,0))=TRUE,ISNUMBER(MATCH(C381,C382:$C$495,0))=TRUE),1,0)</f>
        <v>0</v>
      </c>
      <c r="Q381">
        <f>IF(OR(ISNUMBER(MATCH(C381,$C$1:C380,0))=TRUE,ISNUMBER(MATCH(C381,C382:$C$460,0))=TRUE),1,0)</f>
        <v>0</v>
      </c>
      <c r="R381">
        <f t="shared" si="38"/>
        <v>0</v>
      </c>
    </row>
    <row r="382" spans="1:18" x14ac:dyDescent="0.25">
      <c r="A382" t="e">
        <f t="shared" si="35"/>
        <v>#REF!</v>
      </c>
      <c r="C382" t="s">
        <v>316</v>
      </c>
      <c r="D382">
        <f>MATCH(C382,[2]NCBI_2012_annotations!$I$1:$I$4519,0)</f>
        <v>762</v>
      </c>
      <c r="E382" t="str">
        <f>INDEX([2]NCBI_2012_annotations!$A$1:$M$4519,D382,10)</f>
        <v>b0790</v>
      </c>
      <c r="F382">
        <f>MATCH(E382,[1]Data2!$H$1:$H$4320,0)</f>
        <v>745</v>
      </c>
      <c r="G382">
        <f>INDEX([1]Data2!$A$1:$I$4320,list!F382,1)</f>
        <v>15</v>
      </c>
      <c r="H382" t="str">
        <f>INDEX([1]Data2!$A$1:$I$4320,list!F382,2)</f>
        <v>H</v>
      </c>
      <c r="I382">
        <f>INDEX([1]Data2!$A$1:$I$4320,list!F382,3)</f>
        <v>9</v>
      </c>
      <c r="J382" t="str">
        <f t="shared" si="39"/>
        <v>15 H9</v>
      </c>
      <c r="K382" t="e">
        <f>MATCH(C382,C383:$C$495,0)+2</f>
        <v>#N/A</v>
      </c>
      <c r="L382" t="e">
        <f t="shared" si="36"/>
        <v>#N/A</v>
      </c>
      <c r="M382" t="e">
        <f ca="1">MATCH(C382,INDIRECT(L382):$C$495,0)+A382</f>
        <v>#N/A</v>
      </c>
      <c r="N382" t="e">
        <f t="shared" ca="1" si="37"/>
        <v>#N/A</v>
      </c>
      <c r="O382" t="e">
        <f ca="1">MATCH($C382,INDIRECT(N382):$C$495,0)+$A382</f>
        <v>#N/A</v>
      </c>
      <c r="P382">
        <f>IF(OR(ISNUMBER(MATCH(C382,$C$1:C381,0))=TRUE,ISNUMBER(MATCH(C382,C383:$C$495,0))=TRUE),1,0)</f>
        <v>0</v>
      </c>
      <c r="Q382">
        <f>IF(OR(ISNUMBER(MATCH(C382,$C$1:C381,0))=TRUE,ISNUMBER(MATCH(C382,C383:$C$460,0))=TRUE),1,0)</f>
        <v>0</v>
      </c>
      <c r="R382">
        <f t="shared" si="38"/>
        <v>0</v>
      </c>
    </row>
    <row r="383" spans="1:18" x14ac:dyDescent="0.25">
      <c r="A383" t="e">
        <f t="shared" si="35"/>
        <v>#REF!</v>
      </c>
      <c r="C383" t="s">
        <v>317</v>
      </c>
      <c r="D383">
        <f>MATCH(C383,[2]NCBI_2012_annotations!$I$1:$I$4519,0)</f>
        <v>1587</v>
      </c>
      <c r="E383" t="str">
        <f>INDEX([2]NCBI_2012_annotations!$A$1:$M$4519,D383,10)</f>
        <v>b1645</v>
      </c>
      <c r="F383">
        <f>MATCH(E383,[1]Data2!$H$1:$H$4320,0)</f>
        <v>534</v>
      </c>
      <c r="G383">
        <f>INDEX([1]Data2!$A$1:$I$4320,list!F383,1)</f>
        <v>11</v>
      </c>
      <c r="H383" t="str">
        <f>INDEX([1]Data2!$A$1:$I$4320,list!F383,2)</f>
        <v>E</v>
      </c>
      <c r="I383">
        <f>INDEX([1]Data2!$A$1:$I$4320,list!F383,3)</f>
        <v>7</v>
      </c>
      <c r="J383" t="str">
        <f t="shared" si="39"/>
        <v>11 E7</v>
      </c>
      <c r="K383" t="e">
        <f>MATCH(C383,C384:$C$495,0)+2</f>
        <v>#N/A</v>
      </c>
      <c r="L383" t="e">
        <f t="shared" si="36"/>
        <v>#N/A</v>
      </c>
      <c r="M383" t="e">
        <f ca="1">MATCH(C383,INDIRECT(L383):$C$495,0)+A383</f>
        <v>#N/A</v>
      </c>
      <c r="N383" t="e">
        <f t="shared" ca="1" si="37"/>
        <v>#N/A</v>
      </c>
      <c r="O383" t="e">
        <f ca="1">MATCH($C383,INDIRECT(N383):$C$495,0)+$A383</f>
        <v>#N/A</v>
      </c>
      <c r="P383">
        <f>IF(OR(ISNUMBER(MATCH(C383,$C$1:C382,0))=TRUE,ISNUMBER(MATCH(C383,C384:$C$495,0))=TRUE),1,0)</f>
        <v>0</v>
      </c>
      <c r="Q383">
        <f>IF(OR(ISNUMBER(MATCH(C383,$C$1:C382,0))=TRUE,ISNUMBER(MATCH(C383,C384:$C$460,0))=TRUE),1,0)</f>
        <v>0</v>
      </c>
      <c r="R383">
        <f t="shared" si="38"/>
        <v>0</v>
      </c>
    </row>
    <row r="384" spans="1:18" x14ac:dyDescent="0.25">
      <c r="A384" t="e">
        <f t="shared" si="35"/>
        <v>#REF!</v>
      </c>
      <c r="C384" t="s">
        <v>318</v>
      </c>
      <c r="D384">
        <f>MATCH(C384,[2]NCBI_2012_annotations!$I$1:$I$4519,0)</f>
        <v>3162</v>
      </c>
      <c r="E384" t="str">
        <f>INDEX([2]NCBI_2012_annotations!$A$1:$M$4519,D384,10)</f>
        <v>b3292</v>
      </c>
      <c r="F384">
        <f>MATCH(E384,[1]Data2!$H$1:$H$4320,0)</f>
        <v>70</v>
      </c>
      <c r="G384">
        <f>INDEX([1]Data2!$A$1:$I$4320,list!F384,1)</f>
        <v>1</v>
      </c>
      <c r="H384" t="str">
        <f>INDEX([1]Data2!$A$1:$I$4320,list!F384,2)</f>
        <v>E</v>
      </c>
      <c r="I384">
        <f>INDEX([1]Data2!$A$1:$I$4320,list!F384,3)</f>
        <v>9</v>
      </c>
      <c r="J384" t="str">
        <f t="shared" si="39"/>
        <v>1 E9</v>
      </c>
      <c r="K384" t="e">
        <f>MATCH(C384,C385:$C$495,0)+2</f>
        <v>#N/A</v>
      </c>
      <c r="L384" t="e">
        <f t="shared" si="36"/>
        <v>#N/A</v>
      </c>
      <c r="M384" t="e">
        <f ca="1">MATCH(C384,INDIRECT(L384):$C$495,0)+A384</f>
        <v>#N/A</v>
      </c>
      <c r="N384" t="e">
        <f t="shared" ca="1" si="37"/>
        <v>#N/A</v>
      </c>
      <c r="O384" t="e">
        <f ca="1">MATCH($C384,INDIRECT(N384):$C$495,0)+$A384</f>
        <v>#N/A</v>
      </c>
      <c r="P384">
        <f>IF(OR(ISNUMBER(MATCH(C384,$C$1:C383,0))=TRUE,ISNUMBER(MATCH(C384,C385:$C$495,0))=TRUE),1,0)</f>
        <v>0</v>
      </c>
      <c r="Q384">
        <f>IF(OR(ISNUMBER(MATCH(C384,$C$1:C383,0))=TRUE,ISNUMBER(MATCH(C384,C385:$C$460,0))=TRUE),1,0)</f>
        <v>0</v>
      </c>
      <c r="R384">
        <f t="shared" si="38"/>
        <v>0</v>
      </c>
    </row>
    <row r="385" spans="1:18" x14ac:dyDescent="0.25">
      <c r="A385" t="e">
        <f t="shared" si="35"/>
        <v>#REF!</v>
      </c>
      <c r="C385" t="s">
        <v>156</v>
      </c>
      <c r="D385">
        <f>MATCH(C385,[2]NCBI_2012_annotations!$I$1:$I$4519,0)</f>
        <v>534</v>
      </c>
      <c r="E385" t="str">
        <f>INDEX([2]NCBI_2012_annotations!$A$1:$M$4519,D385,10)</f>
        <v>b0553</v>
      </c>
      <c r="F385">
        <f>MATCH(E385,[1]Data2!$H$1:$H$4320,0)</f>
        <v>3217</v>
      </c>
      <c r="G385">
        <f>INDEX([1]Data2!$A$1:$I$4320,list!F385,1)</f>
        <v>67</v>
      </c>
      <c r="H385" t="str">
        <f>INDEX([1]Data2!$A$1:$I$4320,list!F385,2)</f>
        <v>H</v>
      </c>
      <c r="I385">
        <f>INDEX([1]Data2!$A$1:$I$4320,list!F385,3)</f>
        <v>6</v>
      </c>
      <c r="J385" t="str">
        <f t="shared" si="39"/>
        <v>67 H6</v>
      </c>
      <c r="K385" t="e">
        <f>MATCH(C385,C386:$C$495,0)+2</f>
        <v>#N/A</v>
      </c>
      <c r="L385" t="e">
        <f t="shared" si="36"/>
        <v>#N/A</v>
      </c>
      <c r="M385" t="e">
        <f ca="1">MATCH(C385,INDIRECT(L385):$C$495,0)+A385</f>
        <v>#N/A</v>
      </c>
      <c r="N385" t="e">
        <f t="shared" ca="1" si="37"/>
        <v>#N/A</v>
      </c>
      <c r="O385" t="e">
        <f ca="1">MATCH($C385,INDIRECT(N385):$C$495,0)+$A385</f>
        <v>#N/A</v>
      </c>
      <c r="P385">
        <f>IF(OR(ISNUMBER(MATCH(C385,$C$1:C384,0))=TRUE,ISNUMBER(MATCH(C385,C386:$C$495,0))=TRUE),1,0)</f>
        <v>1</v>
      </c>
      <c r="Q385">
        <f>IF(OR(ISNUMBER(MATCH(C385,$C$1:C384,0))=TRUE,ISNUMBER(MATCH(C385,C386:$C$460,0))=TRUE),1,0)</f>
        <v>1</v>
      </c>
      <c r="R385">
        <f t="shared" si="38"/>
        <v>0</v>
      </c>
    </row>
    <row r="386" spans="1:18" x14ac:dyDescent="0.25">
      <c r="A386" t="e">
        <f t="shared" ref="A386:A449" si="40">A385+1</f>
        <v>#REF!</v>
      </c>
      <c r="C386" t="s">
        <v>157</v>
      </c>
      <c r="D386">
        <f>MATCH(C386,[2]NCBI_2012_annotations!$I$1:$I$4519,0)</f>
        <v>536</v>
      </c>
      <c r="E386" t="str">
        <f>INDEX([2]NCBI_2012_annotations!$A$1:$M$4519,D386,10)</f>
        <v>b0554</v>
      </c>
      <c r="F386">
        <f>MATCH(E386,[1]Data2!$H$1:$H$4320,0)</f>
        <v>1175</v>
      </c>
      <c r="G386">
        <f>INDEX([1]Data2!$A$1:$I$4320,list!F386,1)</f>
        <v>25</v>
      </c>
      <c r="H386" t="str">
        <f>INDEX([1]Data2!$A$1:$I$4320,list!F386,2)</f>
        <v>F</v>
      </c>
      <c r="I386">
        <f>INDEX([1]Data2!$A$1:$I$4320,list!F386,3)</f>
        <v>3</v>
      </c>
      <c r="J386" t="str">
        <f t="shared" si="39"/>
        <v>25 F3</v>
      </c>
      <c r="K386" t="e">
        <f>MATCH(C386,C387:$C$495,0)+2</f>
        <v>#N/A</v>
      </c>
      <c r="L386" t="e">
        <f t="shared" ref="L386:L449" si="41">CONCATENATE("C",K386+1)</f>
        <v>#N/A</v>
      </c>
      <c r="M386" t="e">
        <f ca="1">MATCH(C386,INDIRECT(L386):$C$495,0)+A386</f>
        <v>#N/A</v>
      </c>
      <c r="N386" t="e">
        <f t="shared" ref="N386:N449" ca="1" si="42">CONCATENATE("C",M386+1)</f>
        <v>#N/A</v>
      </c>
      <c r="O386" t="e">
        <f ca="1">MATCH($C386,INDIRECT(N386):$C$495,0)+$A386</f>
        <v>#N/A</v>
      </c>
      <c r="P386">
        <f>IF(OR(ISNUMBER(MATCH(C386,$C$1:C385,0))=TRUE,ISNUMBER(MATCH(C386,C387:$C$495,0))=TRUE),1,0)</f>
        <v>1</v>
      </c>
      <c r="Q386">
        <f>IF(OR(ISNUMBER(MATCH(C386,$C$1:C385,0))=TRUE,ISNUMBER(MATCH(C386,C387:$C$460,0))=TRUE),1,0)</f>
        <v>1</v>
      </c>
      <c r="R386">
        <f t="shared" ref="R386:R449" si="43">IF(P386+Q386=1,1,0)</f>
        <v>0</v>
      </c>
    </row>
    <row r="387" spans="1:18" x14ac:dyDescent="0.25">
      <c r="A387" t="e">
        <f t="shared" si="40"/>
        <v>#REF!</v>
      </c>
      <c r="C387" t="s">
        <v>319</v>
      </c>
      <c r="D387">
        <f>MATCH(C387,[2]NCBI_2012_annotations!$I$1:$I$4519,0)</f>
        <v>537</v>
      </c>
      <c r="E387" t="str">
        <f>INDEX([2]NCBI_2012_annotations!$A$1:$M$4519,D387,10)</f>
        <v>b0555</v>
      </c>
      <c r="F387">
        <f>MATCH(E387,[1]Data2!$H$1:$H$4320,0)</f>
        <v>2965</v>
      </c>
      <c r="G387">
        <f>INDEX([1]Data2!$A$1:$I$4320,list!F387,1)</f>
        <v>61</v>
      </c>
      <c r="H387" t="str">
        <f>INDEX([1]Data2!$A$1:$I$4320,list!F387,2)</f>
        <v>D</v>
      </c>
      <c r="I387">
        <f>INDEX([1]Data2!$A$1:$I$4320,list!F387,3)</f>
        <v>11</v>
      </c>
      <c r="J387" t="str">
        <f t="shared" si="39"/>
        <v>61 D11</v>
      </c>
      <c r="K387" t="e">
        <f>MATCH(C387,C388:$C$495,0)+2</f>
        <v>#N/A</v>
      </c>
      <c r="L387" t="e">
        <f t="shared" si="41"/>
        <v>#N/A</v>
      </c>
      <c r="M387" t="e">
        <f ca="1">MATCH(C387,INDIRECT(L387):$C$495,0)+A387</f>
        <v>#N/A</v>
      </c>
      <c r="N387" t="e">
        <f t="shared" ca="1" si="42"/>
        <v>#N/A</v>
      </c>
      <c r="O387" t="e">
        <f ca="1">MATCH($C387,INDIRECT(N387):$C$495,0)+$A387</f>
        <v>#N/A</v>
      </c>
      <c r="P387">
        <f>IF(OR(ISNUMBER(MATCH(C387,$C$1:C386,0))=TRUE,ISNUMBER(MATCH(C387,C388:$C$495,0))=TRUE),1,0)</f>
        <v>0</v>
      </c>
      <c r="Q387">
        <f>IF(OR(ISNUMBER(MATCH(C387,$C$1:C386,0))=TRUE,ISNUMBER(MATCH(C387,C388:$C$460,0))=TRUE),1,0)</f>
        <v>0</v>
      </c>
      <c r="R387">
        <f t="shared" si="43"/>
        <v>0</v>
      </c>
    </row>
    <row r="388" spans="1:18" x14ac:dyDescent="0.25">
      <c r="A388" t="e">
        <f t="shared" si="40"/>
        <v>#REF!</v>
      </c>
      <c r="C388" t="s">
        <v>320</v>
      </c>
      <c r="D388">
        <f>MATCH(C388,[2]NCBI_2012_annotations!$I$1:$I$4519,0)</f>
        <v>538</v>
      </c>
      <c r="E388" t="str">
        <f>INDEX([2]NCBI_2012_annotations!$A$1:$M$4519,D388,10)</f>
        <v>b0556</v>
      </c>
      <c r="F388">
        <f>MATCH(E388,[1]Data2!$H$1:$H$4320,0)</f>
        <v>3568</v>
      </c>
      <c r="G388">
        <f>INDEX([1]Data2!$A$1:$I$4320,list!F388,1)</f>
        <v>75</v>
      </c>
      <c r="H388" t="str">
        <f>INDEX([1]Data2!$A$1:$I$4320,list!F388,2)</f>
        <v>G</v>
      </c>
      <c r="I388">
        <f>INDEX([1]Data2!$A$1:$I$4320,list!F388,3)</f>
        <v>2</v>
      </c>
      <c r="J388" t="str">
        <f t="shared" si="39"/>
        <v>75 G2</v>
      </c>
      <c r="K388" t="e">
        <f>MATCH(C388,C389:$C$495,0)+2</f>
        <v>#N/A</v>
      </c>
      <c r="L388" t="e">
        <f t="shared" si="41"/>
        <v>#N/A</v>
      </c>
      <c r="M388" t="e">
        <f ca="1">MATCH(C388,INDIRECT(L388):$C$495,0)+A388</f>
        <v>#N/A</v>
      </c>
      <c r="N388" t="e">
        <f t="shared" ca="1" si="42"/>
        <v>#N/A</v>
      </c>
      <c r="O388" t="e">
        <f ca="1">MATCH($C388,INDIRECT(N388):$C$495,0)+$A388</f>
        <v>#N/A</v>
      </c>
      <c r="P388">
        <f>IF(OR(ISNUMBER(MATCH(C388,$C$1:C387,0))=TRUE,ISNUMBER(MATCH(C388,C389:$C$495,0))=TRUE),1,0)</f>
        <v>0</v>
      </c>
      <c r="Q388">
        <f>IF(OR(ISNUMBER(MATCH(C388,$C$1:C387,0))=TRUE,ISNUMBER(MATCH(C388,C389:$C$460,0))=TRUE),1,0)</f>
        <v>0</v>
      </c>
      <c r="R388">
        <f t="shared" si="43"/>
        <v>0</v>
      </c>
    </row>
    <row r="389" spans="1:18" x14ac:dyDescent="0.25">
      <c r="A389" t="e">
        <f t="shared" si="40"/>
        <v>#REF!</v>
      </c>
      <c r="C389" t="s">
        <v>321</v>
      </c>
      <c r="D389">
        <f>MATCH(C389,[2]NCBI_2012_annotations!$I$1:$I$4519,0)</f>
        <v>4335</v>
      </c>
      <c r="E389" t="str">
        <f>INDEX([2]NCBI_2012_annotations!$A$1:$M$4519,D389,10)</f>
        <v>b4510</v>
      </c>
      <c r="F389">
        <f>MATCH(E389,[1]Data2!$H$1:$H$4320,0)</f>
        <v>4268</v>
      </c>
      <c r="G389">
        <f>INDEX([1]Data2!$A$1:$I$4320,list!F389,1)</f>
        <v>89</v>
      </c>
      <c r="H389" t="str">
        <f>INDEX([1]Data2!$A$1:$I$4320,list!F389,2)</f>
        <v>D</v>
      </c>
      <c r="I389">
        <f>INDEX([1]Data2!$A$1:$I$4320,list!F389,3)</f>
        <v>6</v>
      </c>
      <c r="J389" t="str">
        <f t="shared" si="39"/>
        <v>89 D6</v>
      </c>
      <c r="K389" t="e">
        <f>MATCH(C389,C390:$C$495,0)+2</f>
        <v>#N/A</v>
      </c>
      <c r="L389" t="e">
        <f t="shared" si="41"/>
        <v>#N/A</v>
      </c>
      <c r="M389" t="e">
        <f ca="1">MATCH(C389,INDIRECT(L389):$C$495,0)+A389</f>
        <v>#N/A</v>
      </c>
      <c r="N389" t="e">
        <f t="shared" ca="1" si="42"/>
        <v>#N/A</v>
      </c>
      <c r="O389" t="e">
        <f ca="1">MATCH($C389,INDIRECT(N389):$C$495,0)+$A389</f>
        <v>#N/A</v>
      </c>
      <c r="P389">
        <f>IF(OR(ISNUMBER(MATCH(C389,$C$1:C388,0))=TRUE,ISNUMBER(MATCH(C389,C390:$C$495,0))=TRUE),1,0)</f>
        <v>0</v>
      </c>
      <c r="Q389">
        <f>IF(OR(ISNUMBER(MATCH(C389,$C$1:C388,0))=TRUE,ISNUMBER(MATCH(C389,C390:$C$460,0))=TRUE),1,0)</f>
        <v>0</v>
      </c>
      <c r="R389">
        <f t="shared" si="43"/>
        <v>0</v>
      </c>
    </row>
    <row r="390" spans="1:18" x14ac:dyDescent="0.25">
      <c r="A390" t="e">
        <f t="shared" si="40"/>
        <v>#REF!</v>
      </c>
      <c r="C390" t="s">
        <v>322</v>
      </c>
      <c r="D390">
        <f>MATCH(C390,[2]NCBI_2012_annotations!$I$1:$I$4519,0)</f>
        <v>539</v>
      </c>
      <c r="E390" t="str">
        <f>INDEX([2]NCBI_2012_annotations!$A$1:$M$4519,D390,10)</f>
        <v>b0557</v>
      </c>
      <c r="F390">
        <f>MATCH(E390,[1]Data2!$H$1:$H$4320,0)</f>
        <v>2966</v>
      </c>
      <c r="G390">
        <f>INDEX([1]Data2!$A$1:$I$4320,list!F390,1)</f>
        <v>61</v>
      </c>
      <c r="H390" t="str">
        <f>INDEX([1]Data2!$A$1:$I$4320,list!F390,2)</f>
        <v>E</v>
      </c>
      <c r="I390">
        <f>INDEX([1]Data2!$A$1:$I$4320,list!F390,3)</f>
        <v>11</v>
      </c>
      <c r="J390" t="str">
        <f t="shared" si="39"/>
        <v>61 E11</v>
      </c>
      <c r="K390" t="e">
        <f>MATCH(C390,C391:$C$495,0)+2</f>
        <v>#N/A</v>
      </c>
      <c r="L390" t="e">
        <f t="shared" si="41"/>
        <v>#N/A</v>
      </c>
      <c r="M390" t="e">
        <f ca="1">MATCH(C390,INDIRECT(L390):$C$495,0)+A390</f>
        <v>#N/A</v>
      </c>
      <c r="N390" t="e">
        <f t="shared" ca="1" si="42"/>
        <v>#N/A</v>
      </c>
      <c r="O390" t="e">
        <f ca="1">MATCH($C390,INDIRECT(N390):$C$495,0)+$A390</f>
        <v>#N/A</v>
      </c>
      <c r="P390">
        <f>IF(OR(ISNUMBER(MATCH(C390,$C$1:C389,0))=TRUE,ISNUMBER(MATCH(C390,C391:$C$495,0))=TRUE),1,0)</f>
        <v>0</v>
      </c>
      <c r="Q390">
        <f>IF(OR(ISNUMBER(MATCH(C390,$C$1:C389,0))=TRUE,ISNUMBER(MATCH(C390,C391:$C$460,0))=TRUE),1,0)</f>
        <v>0</v>
      </c>
      <c r="R390">
        <f t="shared" si="43"/>
        <v>0</v>
      </c>
    </row>
    <row r="391" spans="1:18" x14ac:dyDescent="0.25">
      <c r="A391" t="e">
        <f t="shared" si="40"/>
        <v>#REF!</v>
      </c>
      <c r="C391" t="s">
        <v>128</v>
      </c>
      <c r="D391">
        <f>MATCH(C391,[2]NCBI_2012_annotations!$I$1:$I$4519,0)</f>
        <v>3825</v>
      </c>
      <c r="E391" t="str">
        <f>INDEX([2]NCBI_2012_annotations!$A$1:$M$4519,D391,10)</f>
        <v>b3982</v>
      </c>
      <c r="F391" t="e">
        <f>MATCH(E391,[1]Data2!$H$1:$H$4320,0)</f>
        <v>#N/A</v>
      </c>
      <c r="G391" t="e">
        <f>INDEX([1]Data2!$A$1:$I$4320,list!F391,1)</f>
        <v>#N/A</v>
      </c>
      <c r="H391" t="e">
        <f>INDEX([1]Data2!$A$1:$I$4320,list!F391,2)</f>
        <v>#N/A</v>
      </c>
      <c r="I391" t="e">
        <f>INDEX([1]Data2!$A$1:$I$4320,list!F391,3)</f>
        <v>#N/A</v>
      </c>
      <c r="J391" t="e">
        <f t="shared" si="39"/>
        <v>#N/A</v>
      </c>
      <c r="K391" t="e">
        <f>MATCH(C391,C392:$C$495,0)+2</f>
        <v>#N/A</v>
      </c>
      <c r="L391" t="e">
        <f t="shared" si="41"/>
        <v>#N/A</v>
      </c>
      <c r="M391" t="e">
        <f ca="1">MATCH(C391,INDIRECT(L391):$C$495,0)+A391</f>
        <v>#N/A</v>
      </c>
      <c r="N391" t="e">
        <f t="shared" ca="1" si="42"/>
        <v>#N/A</v>
      </c>
      <c r="O391" t="e">
        <f ca="1">MATCH($C391,INDIRECT(N391):$C$495,0)+$A391</f>
        <v>#N/A</v>
      </c>
      <c r="P391">
        <f>IF(OR(ISNUMBER(MATCH(C391,$C$1:C390,0))=TRUE,ISNUMBER(MATCH(C391,C392:$C$495,0))=TRUE),1,0)</f>
        <v>1</v>
      </c>
      <c r="Q391">
        <f>IF(OR(ISNUMBER(MATCH(C391,$C$1:C390,0))=TRUE,ISNUMBER(MATCH(C391,C392:$C$460,0))=TRUE),1,0)</f>
        <v>1</v>
      </c>
      <c r="R391">
        <f t="shared" si="43"/>
        <v>0</v>
      </c>
    </row>
    <row r="392" spans="1:18" x14ac:dyDescent="0.25">
      <c r="A392" t="e">
        <f t="shared" si="40"/>
        <v>#REF!</v>
      </c>
      <c r="C392" t="s">
        <v>323</v>
      </c>
      <c r="D392">
        <f>MATCH(C392,[2]NCBI_2012_annotations!$I$1:$I$4519,0)</f>
        <v>911</v>
      </c>
      <c r="E392" t="str">
        <f>INDEX([2]NCBI_2012_annotations!$A$1:$M$4519,D392,10)</f>
        <v>b0939</v>
      </c>
      <c r="F392">
        <f>MATCH(E392,[1]Data2!$H$1:$H$4320,0)</f>
        <v>2098</v>
      </c>
      <c r="G392">
        <f>INDEX([1]Data2!$A$1:$I$4320,list!F392,1)</f>
        <v>43</v>
      </c>
      <c r="H392" t="str">
        <f>INDEX([1]Data2!$A$1:$I$4320,list!F392,2)</f>
        <v>A</v>
      </c>
      <c r="I392">
        <f>INDEX([1]Data2!$A$1:$I$4320,list!F392,3)</f>
        <v>11</v>
      </c>
      <c r="J392" t="str">
        <f t="shared" si="39"/>
        <v>43 A11</v>
      </c>
      <c r="K392" t="e">
        <f>MATCH(C392,C393:$C$495,0)+2</f>
        <v>#N/A</v>
      </c>
      <c r="L392" t="e">
        <f t="shared" si="41"/>
        <v>#N/A</v>
      </c>
      <c r="M392" t="e">
        <f ca="1">MATCH(C392,INDIRECT(L392):$C$495,0)+A392</f>
        <v>#N/A</v>
      </c>
      <c r="N392" t="e">
        <f t="shared" ca="1" si="42"/>
        <v>#N/A</v>
      </c>
      <c r="O392" t="e">
        <f ca="1">MATCH($C392,INDIRECT(N392):$C$495,0)+$A392</f>
        <v>#N/A</v>
      </c>
      <c r="P392">
        <f>IF(OR(ISNUMBER(MATCH(C392,$C$1:C391,0))=TRUE,ISNUMBER(MATCH(C392,C393:$C$495,0))=TRUE),1,0)</f>
        <v>0</v>
      </c>
      <c r="Q392">
        <f>IF(OR(ISNUMBER(MATCH(C392,$C$1:C391,0))=TRUE,ISNUMBER(MATCH(C392,C393:$C$460,0))=TRUE),1,0)</f>
        <v>0</v>
      </c>
      <c r="R392">
        <f t="shared" si="43"/>
        <v>0</v>
      </c>
    </row>
    <row r="393" spans="1:18" x14ac:dyDescent="0.25">
      <c r="A393" t="e">
        <f t="shared" si="40"/>
        <v>#REF!</v>
      </c>
      <c r="C393" t="s">
        <v>324</v>
      </c>
      <c r="D393">
        <f>MATCH(C393,[2]NCBI_2012_annotations!$I$1:$I$4519,0)</f>
        <v>1927</v>
      </c>
      <c r="E393" t="str">
        <f>INDEX([2]NCBI_2012_annotations!$A$1:$M$4519,D393,10)</f>
        <v>b2000</v>
      </c>
      <c r="F393">
        <f>MATCH(E393,[1]Data2!$H$1:$H$4320,0)</f>
        <v>296</v>
      </c>
      <c r="G393">
        <f>INDEX([1]Data2!$A$1:$I$4320,list!F393,1)</f>
        <v>7</v>
      </c>
      <c r="H393" t="str">
        <f>INDEX([1]Data2!$A$1:$I$4320,list!F393,2)</f>
        <v>G</v>
      </c>
      <c r="I393">
        <f>INDEX([1]Data2!$A$1:$I$4320,list!F393,3)</f>
        <v>1</v>
      </c>
      <c r="J393" t="str">
        <f t="shared" si="39"/>
        <v>7 G1</v>
      </c>
      <c r="K393" t="e">
        <f>MATCH(C393,C394:$C$495,0)+2</f>
        <v>#N/A</v>
      </c>
      <c r="L393" t="e">
        <f t="shared" si="41"/>
        <v>#N/A</v>
      </c>
      <c r="M393" t="e">
        <f ca="1">MATCH(C393,INDIRECT(L393):$C$495,0)+A393</f>
        <v>#N/A</v>
      </c>
      <c r="N393" t="e">
        <f t="shared" ca="1" si="42"/>
        <v>#N/A</v>
      </c>
      <c r="O393" t="e">
        <f ca="1">MATCH($C393,INDIRECT(N393):$C$495,0)+$A393</f>
        <v>#N/A</v>
      </c>
      <c r="P393">
        <f>IF(OR(ISNUMBER(MATCH(C393,$C$1:C392,0))=TRUE,ISNUMBER(MATCH(C393,C394:$C$495,0))=TRUE),1,0)</f>
        <v>0</v>
      </c>
      <c r="Q393">
        <f>IF(OR(ISNUMBER(MATCH(C393,$C$1:C392,0))=TRUE,ISNUMBER(MATCH(C393,C394:$C$460,0))=TRUE),1,0)</f>
        <v>0</v>
      </c>
      <c r="R393">
        <f t="shared" si="43"/>
        <v>0</v>
      </c>
    </row>
    <row r="394" spans="1:18" x14ac:dyDescent="0.25">
      <c r="A394" t="e">
        <f t="shared" si="40"/>
        <v>#REF!</v>
      </c>
      <c r="C394" t="s">
        <v>325</v>
      </c>
      <c r="D394">
        <f>MATCH(C394,[2]NCBI_2012_annotations!$I$1:$I$4519,0)</f>
        <v>2915</v>
      </c>
      <c r="E394" t="str">
        <f>INDEX([2]NCBI_2012_annotations!$A$1:$M$4519,D394,10)</f>
        <v>b3034</v>
      </c>
      <c r="F394">
        <f>MATCH(E394,[1]Data2!$H$1:$H$4320,0)</f>
        <v>1592</v>
      </c>
      <c r="G394">
        <f>INDEX([1]Data2!$A$1:$I$4320,list!F394,1)</f>
        <v>33</v>
      </c>
      <c r="H394" t="str">
        <f>INDEX([1]Data2!$A$1:$I$4320,list!F394,2)</f>
        <v>G</v>
      </c>
      <c r="I394">
        <f>INDEX([1]Data2!$A$1:$I$4320,list!F394,3)</f>
        <v>7</v>
      </c>
      <c r="J394" t="str">
        <f t="shared" si="39"/>
        <v>33 G7</v>
      </c>
      <c r="K394" t="e">
        <f>MATCH(C394,C395:$C$495,0)+2</f>
        <v>#N/A</v>
      </c>
      <c r="L394" t="e">
        <f t="shared" si="41"/>
        <v>#N/A</v>
      </c>
      <c r="M394" t="e">
        <f ca="1">MATCH(C394,INDIRECT(L394):$C$495,0)+A394</f>
        <v>#N/A</v>
      </c>
      <c r="N394" t="e">
        <f t="shared" ca="1" si="42"/>
        <v>#N/A</v>
      </c>
      <c r="O394" t="e">
        <f ca="1">MATCH($C394,INDIRECT(N394):$C$495,0)+$A394</f>
        <v>#N/A</v>
      </c>
      <c r="P394">
        <f>IF(OR(ISNUMBER(MATCH(C394,$C$1:C393,0))=TRUE,ISNUMBER(MATCH(C394,C395:$C$495,0))=TRUE),1,0)</f>
        <v>0</v>
      </c>
      <c r="Q394">
        <f>IF(OR(ISNUMBER(MATCH(C394,$C$1:C393,0))=TRUE,ISNUMBER(MATCH(C394,C395:$C$460,0))=TRUE),1,0)</f>
        <v>0</v>
      </c>
      <c r="R394">
        <f t="shared" si="43"/>
        <v>0</v>
      </c>
    </row>
    <row r="395" spans="1:18" x14ac:dyDescent="0.25">
      <c r="A395" t="e">
        <f t="shared" si="40"/>
        <v>#REF!</v>
      </c>
      <c r="C395" t="s">
        <v>326</v>
      </c>
      <c r="D395">
        <f>MATCH(C395,[2]NCBI_2012_annotations!$I$1:$I$4519,0)</f>
        <v>3382</v>
      </c>
      <c r="E395" t="str">
        <f>INDEX([2]NCBI_2012_annotations!$A$1:$M$4519,D395,10)</f>
        <v>b3518</v>
      </c>
      <c r="F395">
        <f>MATCH(E395,[1]Data2!$H$1:$H$4320,0)</f>
        <v>1703</v>
      </c>
      <c r="G395">
        <f>INDEX([1]Data2!$A$1:$I$4320,list!F395,1)</f>
        <v>35</v>
      </c>
      <c r="H395" t="str">
        <f>INDEX([1]Data2!$A$1:$I$4320,list!F395,2)</f>
        <v>F</v>
      </c>
      <c r="I395">
        <f>INDEX([1]Data2!$A$1:$I$4320,list!F395,3)</f>
        <v>9</v>
      </c>
      <c r="J395" t="str">
        <f t="shared" si="39"/>
        <v>35 F9</v>
      </c>
      <c r="K395" t="e">
        <f>MATCH(C395,C396:$C$495,0)+2</f>
        <v>#N/A</v>
      </c>
      <c r="L395" t="e">
        <f t="shared" si="41"/>
        <v>#N/A</v>
      </c>
      <c r="M395" t="e">
        <f ca="1">MATCH(C395,INDIRECT(L395):$C$495,0)+A395</f>
        <v>#N/A</v>
      </c>
      <c r="N395" t="e">
        <f t="shared" ca="1" si="42"/>
        <v>#N/A</v>
      </c>
      <c r="O395" t="e">
        <f ca="1">MATCH($C395,INDIRECT(N395):$C$495,0)+$A395</f>
        <v>#N/A</v>
      </c>
      <c r="P395">
        <f>IF(OR(ISNUMBER(MATCH(C395,$C$1:C394,0))=TRUE,ISNUMBER(MATCH(C395,C396:$C$495,0))=TRUE),1,0)</f>
        <v>0</v>
      </c>
      <c r="Q395">
        <f>IF(OR(ISNUMBER(MATCH(C395,$C$1:C394,0))=TRUE,ISNUMBER(MATCH(C395,C396:$C$460,0))=TRUE),1,0)</f>
        <v>0</v>
      </c>
      <c r="R395">
        <f t="shared" si="43"/>
        <v>0</v>
      </c>
    </row>
    <row r="396" spans="1:18" x14ac:dyDescent="0.25">
      <c r="A396" t="e">
        <f t="shared" si="40"/>
        <v>#REF!</v>
      </c>
      <c r="C396" t="s">
        <v>327</v>
      </c>
      <c r="D396">
        <f>MATCH(C396,[2]NCBI_2012_annotations!$I$1:$I$4519,0)</f>
        <v>4079</v>
      </c>
      <c r="E396" t="str">
        <f>INDEX([2]NCBI_2012_annotations!$A$1:$M$4519,D396,10)</f>
        <v>b4241</v>
      </c>
      <c r="F396">
        <f>MATCH(E396,[1]Data2!$H$1:$H$4320,0)</f>
        <v>64</v>
      </c>
      <c r="G396">
        <f>INDEX([1]Data2!$A$1:$I$4320,list!F396,1)</f>
        <v>1</v>
      </c>
      <c r="H396" t="str">
        <f>INDEX([1]Data2!$A$1:$I$4320,list!F396,2)</f>
        <v>G</v>
      </c>
      <c r="I396">
        <f>INDEX([1]Data2!$A$1:$I$4320,list!F396,3)</f>
        <v>8</v>
      </c>
      <c r="J396" t="str">
        <f t="shared" si="39"/>
        <v>1 G8</v>
      </c>
      <c r="K396" t="e">
        <f>MATCH(C396,C397:$C$495,0)+2</f>
        <v>#N/A</v>
      </c>
      <c r="L396" t="e">
        <f t="shared" si="41"/>
        <v>#N/A</v>
      </c>
      <c r="M396" t="e">
        <f ca="1">MATCH(C396,INDIRECT(L396):$C$495,0)+A396</f>
        <v>#N/A</v>
      </c>
      <c r="N396" t="e">
        <f t="shared" ca="1" si="42"/>
        <v>#N/A</v>
      </c>
      <c r="O396" t="e">
        <f ca="1">MATCH($C396,INDIRECT(N396):$C$495,0)+$A396</f>
        <v>#N/A</v>
      </c>
      <c r="P396">
        <f>IF(OR(ISNUMBER(MATCH(C396,$C$1:C395,0))=TRUE,ISNUMBER(MATCH(C396,C397:$C$495,0))=TRUE),1,0)</f>
        <v>0</v>
      </c>
      <c r="Q396">
        <f>IF(OR(ISNUMBER(MATCH(C396,$C$1:C395,0))=TRUE,ISNUMBER(MATCH(C396,C397:$C$460,0))=TRUE),1,0)</f>
        <v>0</v>
      </c>
      <c r="R396">
        <f t="shared" si="43"/>
        <v>0</v>
      </c>
    </row>
    <row r="397" spans="1:18" x14ac:dyDescent="0.25">
      <c r="A397" t="e">
        <f t="shared" si="40"/>
        <v>#REF!</v>
      </c>
      <c r="C397" t="s">
        <v>45</v>
      </c>
      <c r="D397">
        <f>MATCH(C397,[2]NCBI_2012_annotations!$I$1:$I$4519,0)</f>
        <v>446</v>
      </c>
      <c r="E397" t="str">
        <f>INDEX([2]NCBI_2012_annotations!$A$1:$M$4519,D397,10)</f>
        <v>b0462</v>
      </c>
      <c r="F397">
        <f>MATCH(E397,[1]Data2!$H$1:$H$4320,0)</f>
        <v>1923</v>
      </c>
      <c r="G397">
        <f>INDEX([1]Data2!$A$1:$I$4320,list!F397,1)</f>
        <v>41</v>
      </c>
      <c r="H397" t="str">
        <f>INDEX([1]Data2!$A$1:$I$4320,list!F397,2)</f>
        <v>B</v>
      </c>
      <c r="I397">
        <f>INDEX([1]Data2!$A$1:$I$4320,list!F397,3)</f>
        <v>1</v>
      </c>
      <c r="J397" t="str">
        <f t="shared" si="39"/>
        <v>41 B1</v>
      </c>
      <c r="K397">
        <f>MATCH(C397,C398:$C$495,0)+2</f>
        <v>16</v>
      </c>
      <c r="L397" t="str">
        <f t="shared" si="41"/>
        <v>C17</v>
      </c>
      <c r="M397" t="e">
        <f ca="1">MATCH(C397,INDIRECT(L397):$C$495,0)+A397</f>
        <v>#REF!</v>
      </c>
      <c r="N397" t="e">
        <f t="shared" ca="1" si="42"/>
        <v>#REF!</v>
      </c>
      <c r="O397" t="e">
        <f ca="1">MATCH($C397,INDIRECT(N397):$C$495,0)+$A397</f>
        <v>#REF!</v>
      </c>
      <c r="P397">
        <f>IF(OR(ISNUMBER(MATCH(C397,$C$1:C396,0))=TRUE,ISNUMBER(MATCH(C397,C398:$C$495,0))=TRUE),1,0)</f>
        <v>1</v>
      </c>
      <c r="Q397">
        <f>IF(OR(ISNUMBER(MATCH(C397,$C$1:C396,0))=TRUE,ISNUMBER(MATCH(C397,C398:$C$460,0))=TRUE),1,0)</f>
        <v>1</v>
      </c>
      <c r="R397">
        <f t="shared" si="43"/>
        <v>0</v>
      </c>
    </row>
    <row r="398" spans="1:18" x14ac:dyDescent="0.25">
      <c r="A398" t="e">
        <f t="shared" si="40"/>
        <v>#REF!</v>
      </c>
      <c r="C398" t="s">
        <v>328</v>
      </c>
      <c r="D398" t="e">
        <f>MATCH(C398,[2]NCBI_2012_annotations!$I$1:$I$4519,0)</f>
        <v>#N/A</v>
      </c>
      <c r="E398" t="s">
        <v>330</v>
      </c>
      <c r="F398">
        <f>MATCH(E398,[1]Data2!$H$1:$H$4320,0)</f>
        <v>646</v>
      </c>
      <c r="G398">
        <f>INDEX([1]Data2!$A$1:$I$4320,list!F398,1)</f>
        <v>13</v>
      </c>
      <c r="H398" t="str">
        <f>INDEX([1]Data2!$A$1:$I$4320,list!F398,2)</f>
        <v>E</v>
      </c>
      <c r="I398">
        <f>INDEX([1]Data2!$A$1:$I$4320,list!F398,3)</f>
        <v>9</v>
      </c>
      <c r="J398" t="str">
        <f t="shared" si="39"/>
        <v>13 E9</v>
      </c>
      <c r="K398" t="e">
        <f>MATCH(C398,C399:$C$495,0)+2</f>
        <v>#N/A</v>
      </c>
      <c r="L398" t="e">
        <f t="shared" si="41"/>
        <v>#N/A</v>
      </c>
      <c r="M398" t="e">
        <f ca="1">MATCH(C398,INDIRECT(L398):$C$495,0)+A398</f>
        <v>#N/A</v>
      </c>
      <c r="N398" t="e">
        <f t="shared" ca="1" si="42"/>
        <v>#N/A</v>
      </c>
      <c r="O398" t="e">
        <f ca="1">MATCH($C398,INDIRECT(N398):$C$495,0)+$A398</f>
        <v>#N/A</v>
      </c>
      <c r="P398">
        <f>IF(OR(ISNUMBER(MATCH(C398,$C$1:C397,0))=TRUE,ISNUMBER(MATCH(C398,C399:$C$495,0))=TRUE),1,0)</f>
        <v>0</v>
      </c>
      <c r="Q398">
        <f>IF(OR(ISNUMBER(MATCH(C398,$C$1:C397,0))=TRUE,ISNUMBER(MATCH(C398,C399:$C$460,0))=TRUE),1,0)</f>
        <v>0</v>
      </c>
      <c r="R398">
        <f t="shared" si="43"/>
        <v>0</v>
      </c>
    </row>
    <row r="399" spans="1:18" x14ac:dyDescent="0.25">
      <c r="A399" t="e">
        <f t="shared" si="40"/>
        <v>#REF!</v>
      </c>
      <c r="C399" t="s">
        <v>288</v>
      </c>
      <c r="D399">
        <f>MATCH(C399,[2]NCBI_2012_annotations!$I$1:$I$4519,0)</f>
        <v>211</v>
      </c>
      <c r="E399" t="str">
        <f>INDEX([2]NCBI_2012_annotations!$A$1:$M$4519,D399,10)</f>
        <v>b0214</v>
      </c>
      <c r="F399">
        <f>MATCH(E399,[1]Data2!$H$1:$H$4320,0)</f>
        <v>2340</v>
      </c>
      <c r="G399">
        <f>INDEX([1]Data2!$A$1:$I$4320,list!F399,1)</f>
        <v>49</v>
      </c>
      <c r="H399" t="str">
        <f>INDEX([1]Data2!$A$1:$I$4320,list!F399,2)</f>
        <v>C</v>
      </c>
      <c r="I399">
        <f>INDEX([1]Data2!$A$1:$I$4320,list!F399,3)</f>
        <v>5</v>
      </c>
      <c r="J399" t="str">
        <f t="shared" si="39"/>
        <v>49 C5</v>
      </c>
      <c r="K399" t="e">
        <f>MATCH(C399,C400:$C$495,0)+2</f>
        <v>#N/A</v>
      </c>
      <c r="L399" t="e">
        <f t="shared" si="41"/>
        <v>#N/A</v>
      </c>
      <c r="M399" t="e">
        <f ca="1">MATCH(C399,INDIRECT(L399):$C$495,0)+A399</f>
        <v>#N/A</v>
      </c>
      <c r="N399" t="e">
        <f t="shared" ca="1" si="42"/>
        <v>#N/A</v>
      </c>
      <c r="O399" t="e">
        <f ca="1">MATCH($C399,INDIRECT(N399):$C$495,0)+$A399</f>
        <v>#N/A</v>
      </c>
      <c r="P399">
        <f>IF(OR(ISNUMBER(MATCH(C399,$C$1:C398,0))=TRUE,ISNUMBER(MATCH(C399,C400:$C$495,0))=TRUE),1,0)</f>
        <v>1</v>
      </c>
      <c r="Q399">
        <f>IF(OR(ISNUMBER(MATCH(C399,$C$1:C398,0))=TRUE,ISNUMBER(MATCH(C399,C400:$C$460,0))=TRUE),1,0)</f>
        <v>1</v>
      </c>
      <c r="R399">
        <f t="shared" si="43"/>
        <v>0</v>
      </c>
    </row>
    <row r="400" spans="1:18" x14ac:dyDescent="0.25">
      <c r="A400" t="e">
        <f t="shared" si="40"/>
        <v>#REF!</v>
      </c>
      <c r="C400" t="s">
        <v>134</v>
      </c>
      <c r="D400">
        <f>MATCH(C400,[2]NCBI_2012_annotations!$I$1:$I$4519,0)</f>
        <v>2445</v>
      </c>
      <c r="E400" t="str">
        <f>INDEX([2]NCBI_2012_annotations!$A$1:$M$4519,D400,10)</f>
        <v>b2531</v>
      </c>
      <c r="F400">
        <f>MATCH(E400,[1]Data2!$H$1:$H$4320,0)</f>
        <v>1320</v>
      </c>
      <c r="G400">
        <f>INDEX([1]Data2!$A$1:$I$4320,list!F400,1)</f>
        <v>27</v>
      </c>
      <c r="H400" t="str">
        <f>INDEX([1]Data2!$A$1:$I$4320,list!F400,2)</f>
        <v>G</v>
      </c>
      <c r="I400">
        <f>INDEX([1]Data2!$A$1:$I$4320,list!F400,3)</f>
        <v>9</v>
      </c>
      <c r="J400" t="str">
        <f t="shared" si="39"/>
        <v>27 G9</v>
      </c>
      <c r="K400" t="e">
        <f>MATCH(C400,C401:$C$495,0)+2</f>
        <v>#N/A</v>
      </c>
      <c r="L400" t="e">
        <f t="shared" si="41"/>
        <v>#N/A</v>
      </c>
      <c r="M400" t="e">
        <f ca="1">MATCH(C400,INDIRECT(L400):$C$495,0)+A400</f>
        <v>#N/A</v>
      </c>
      <c r="N400" t="e">
        <f t="shared" ca="1" si="42"/>
        <v>#N/A</v>
      </c>
      <c r="O400" t="e">
        <f ca="1">MATCH($C400,INDIRECT(N400):$C$495,0)+$A400</f>
        <v>#N/A</v>
      </c>
      <c r="P400">
        <f>IF(OR(ISNUMBER(MATCH(C400,$C$1:C399,0))=TRUE,ISNUMBER(MATCH(C400,C401:$C$495,0))=TRUE),1,0)</f>
        <v>1</v>
      </c>
      <c r="Q400">
        <f>IF(OR(ISNUMBER(MATCH(C400,$C$1:C399,0))=TRUE,ISNUMBER(MATCH(C400,C401:$C$460,0))=TRUE),1,0)</f>
        <v>1</v>
      </c>
      <c r="R400">
        <f t="shared" si="43"/>
        <v>0</v>
      </c>
    </row>
    <row r="401" spans="1:18" x14ac:dyDescent="0.25">
      <c r="A401" t="e">
        <f t="shared" si="40"/>
        <v>#REF!</v>
      </c>
      <c r="C401" t="s">
        <v>17</v>
      </c>
      <c r="D401">
        <f>MATCH(C401,[2]NCBI_2012_annotations!$I$1:$I$4519,0)</f>
        <v>3507</v>
      </c>
      <c r="E401" t="str">
        <f>INDEX([2]NCBI_2012_annotations!$A$1:$M$4519,D401,10)</f>
        <v>b3643</v>
      </c>
      <c r="F401">
        <f>MATCH(E401,[1]Data2!$H$1:$H$4320,0)</f>
        <v>3145</v>
      </c>
      <c r="G401">
        <f>INDEX([1]Data2!$A$1:$I$4320,list!F401,1)</f>
        <v>65</v>
      </c>
      <c r="H401" t="str">
        <f>INDEX([1]Data2!$A$1:$I$4320,list!F401,2)</f>
        <v>H</v>
      </c>
      <c r="I401">
        <f>INDEX([1]Data2!$A$1:$I$4320,list!F401,3)</f>
        <v>9</v>
      </c>
      <c r="J401" t="str">
        <f t="shared" si="39"/>
        <v>65 H9</v>
      </c>
      <c r="K401">
        <f>MATCH(C401,C402:$C$495,0)+2</f>
        <v>5</v>
      </c>
      <c r="L401" t="str">
        <f t="shared" si="41"/>
        <v>C6</v>
      </c>
      <c r="M401" t="e">
        <f ca="1">MATCH(C401,INDIRECT(L401):$C$495,0)+A401</f>
        <v>#REF!</v>
      </c>
      <c r="N401" t="e">
        <f t="shared" ca="1" si="42"/>
        <v>#REF!</v>
      </c>
      <c r="O401" t="e">
        <f ca="1">MATCH($C401,INDIRECT(N401):$C$495,0)+$A401</f>
        <v>#REF!</v>
      </c>
      <c r="P401">
        <f>IF(OR(ISNUMBER(MATCH(C401,$C$1:C400,0))=TRUE,ISNUMBER(MATCH(C401,C402:$C$495,0))=TRUE),1,0)</f>
        <v>1</v>
      </c>
      <c r="Q401">
        <f>IF(OR(ISNUMBER(MATCH(C401,$C$1:C400,0))=TRUE,ISNUMBER(MATCH(C401,C402:$C$460,0))=TRUE),1,0)</f>
        <v>1</v>
      </c>
      <c r="R401">
        <f t="shared" si="43"/>
        <v>0</v>
      </c>
    </row>
    <row r="402" spans="1:18" x14ac:dyDescent="0.25">
      <c r="A402" t="e">
        <f t="shared" si="40"/>
        <v>#REF!</v>
      </c>
      <c r="C402" t="s">
        <v>329</v>
      </c>
      <c r="D402">
        <f>MATCH(C402,[2]NCBI_2012_annotations!$I$1:$I$4519,0)</f>
        <v>334</v>
      </c>
      <c r="E402" t="str">
        <f>INDEX([2]NCBI_2012_annotations!$A$1:$M$4519,D402,10)</f>
        <v>b0344</v>
      </c>
      <c r="F402" t="e">
        <f>MATCH(E402,[1]Data2!$H$1:$H$4320,0)</f>
        <v>#N/A</v>
      </c>
      <c r="G402" t="e">
        <f>INDEX([1]Data2!$A$1:$I$4320,list!F402,1)</f>
        <v>#N/A</v>
      </c>
      <c r="H402" t="e">
        <f>INDEX([1]Data2!$A$1:$I$4320,list!F402,2)</f>
        <v>#N/A</v>
      </c>
      <c r="I402" t="e">
        <f>INDEX([1]Data2!$A$1:$I$4320,list!F402,3)</f>
        <v>#N/A</v>
      </c>
      <c r="J402" t="e">
        <f t="shared" si="39"/>
        <v>#N/A</v>
      </c>
      <c r="K402" t="e">
        <f>MATCH(C402,C403:$C$495,0)+2</f>
        <v>#N/A</v>
      </c>
      <c r="L402" t="e">
        <f t="shared" si="41"/>
        <v>#N/A</v>
      </c>
      <c r="M402" t="e">
        <f ca="1">MATCH(C402,INDIRECT(L402):$C$495,0)+A402</f>
        <v>#N/A</v>
      </c>
      <c r="N402" t="e">
        <f t="shared" ca="1" si="42"/>
        <v>#N/A</v>
      </c>
      <c r="O402" t="e">
        <f ca="1">MATCH($C402,INDIRECT(N402):$C$495,0)+$A402</f>
        <v>#N/A</v>
      </c>
      <c r="P402">
        <f>IF(OR(ISNUMBER(MATCH(C402,$C$1:C401,0))=TRUE,ISNUMBER(MATCH(C402,C403:$C$495,0))=TRUE),1,0)</f>
        <v>0</v>
      </c>
      <c r="Q402">
        <f>IF(OR(ISNUMBER(MATCH(C402,$C$1:C401,0))=TRUE,ISNUMBER(MATCH(C402,C403:$C$460,0))=TRUE),1,0)</f>
        <v>0</v>
      </c>
      <c r="R402">
        <f t="shared" si="43"/>
        <v>0</v>
      </c>
    </row>
    <row r="403" spans="1:18" x14ac:dyDescent="0.25">
      <c r="A403" t="e">
        <f t="shared" si="40"/>
        <v>#REF!</v>
      </c>
      <c r="B403" t="s">
        <v>331</v>
      </c>
      <c r="C403" t="s">
        <v>302</v>
      </c>
      <c r="D403">
        <f>MATCH(C403,[2]NCBI_2012_annotations!$I$1:$I$4519,0)</f>
        <v>3783</v>
      </c>
      <c r="E403" t="str">
        <f>INDEX([2]NCBI_2012_annotations!$A$1:$M$4519,D403,10)</f>
        <v>b3938</v>
      </c>
      <c r="F403">
        <f>MATCH(E403,[1]Data2!$H$1:$H$4320,0)</f>
        <v>45</v>
      </c>
      <c r="G403">
        <f>INDEX([1]Data2!$A$1:$I$4320,list!F403,1)</f>
        <v>1</v>
      </c>
      <c r="H403" t="str">
        <f>INDEX([1]Data2!$A$1:$I$4320,list!F403,2)</f>
        <v>D</v>
      </c>
      <c r="I403">
        <f>INDEX([1]Data2!$A$1:$I$4320,list!F403,3)</f>
        <v>6</v>
      </c>
      <c r="J403" t="str">
        <f t="shared" ref="J403:J460" si="44">CONCATENATE(G403," ",H403,I403)</f>
        <v>1 D6</v>
      </c>
      <c r="K403" t="e">
        <f>MATCH(C403,C404:$C$495,0)+2</f>
        <v>#N/A</v>
      </c>
      <c r="L403" t="e">
        <f t="shared" si="41"/>
        <v>#N/A</v>
      </c>
      <c r="M403" t="e">
        <f ca="1">MATCH(C403,INDIRECT(L403):$C$495,0)+A403</f>
        <v>#N/A</v>
      </c>
      <c r="N403" t="e">
        <f t="shared" ca="1" si="42"/>
        <v>#N/A</v>
      </c>
      <c r="O403" t="e">
        <f ca="1">MATCH($C403,INDIRECT(N403):$C$495,0)+$A403</f>
        <v>#N/A</v>
      </c>
      <c r="P403">
        <f>IF(OR(ISNUMBER(MATCH(C403,$C$1:C402,0))=TRUE,ISNUMBER(MATCH(C403,C404:$C$495,0))=TRUE),1,0)</f>
        <v>1</v>
      </c>
      <c r="Q403">
        <f>IF(OR(ISNUMBER(MATCH(C403,$C$1:C402,0))=TRUE,ISNUMBER(MATCH(C403,C404:$C$460,0))=TRUE),1,0)</f>
        <v>1</v>
      </c>
      <c r="R403">
        <f t="shared" si="43"/>
        <v>0</v>
      </c>
    </row>
    <row r="404" spans="1:18" x14ac:dyDescent="0.25">
      <c r="A404" t="e">
        <f t="shared" si="40"/>
        <v>#REF!</v>
      </c>
      <c r="C404" t="s">
        <v>17</v>
      </c>
      <c r="D404">
        <f>MATCH(C404,[2]NCBI_2012_annotations!$I$1:$I$4519,0)</f>
        <v>3507</v>
      </c>
      <c r="E404" t="str">
        <f>INDEX([2]NCBI_2012_annotations!$A$1:$M$4519,D404,10)</f>
        <v>b3643</v>
      </c>
      <c r="F404">
        <f>MATCH(E404,[1]Data2!$H$1:$H$4320,0)</f>
        <v>3145</v>
      </c>
      <c r="G404">
        <f>INDEX([1]Data2!$A$1:$I$4320,list!F404,1)</f>
        <v>65</v>
      </c>
      <c r="H404" t="str">
        <f>INDEX([1]Data2!$A$1:$I$4320,list!F404,2)</f>
        <v>H</v>
      </c>
      <c r="I404">
        <f>INDEX([1]Data2!$A$1:$I$4320,list!F404,3)</f>
        <v>9</v>
      </c>
      <c r="J404" t="str">
        <f t="shared" si="44"/>
        <v>65 H9</v>
      </c>
      <c r="K404">
        <f>MATCH(C404,C405:$C$495,0)+2</f>
        <v>90</v>
      </c>
      <c r="L404" t="str">
        <f t="shared" si="41"/>
        <v>C91</v>
      </c>
      <c r="M404" t="e">
        <f ca="1">MATCH(C404,INDIRECT(L404):$C$495,0)+A404</f>
        <v>#REF!</v>
      </c>
      <c r="N404" t="e">
        <f t="shared" ca="1" si="42"/>
        <v>#REF!</v>
      </c>
      <c r="O404" t="e">
        <f ca="1">MATCH($C404,INDIRECT(N404):$C$495,0)+$A404</f>
        <v>#REF!</v>
      </c>
      <c r="P404">
        <f>IF(OR(ISNUMBER(MATCH(C404,$C$1:C403,0))=TRUE,ISNUMBER(MATCH(C404,C405:$C$495,0))=TRUE),1,0)</f>
        <v>1</v>
      </c>
      <c r="Q404">
        <f>IF(OR(ISNUMBER(MATCH(C404,$C$1:C403,0))=TRUE,ISNUMBER(MATCH(C404,C405:$C$460,0))=TRUE),1,0)</f>
        <v>1</v>
      </c>
      <c r="R404">
        <f t="shared" si="43"/>
        <v>0</v>
      </c>
    </row>
    <row r="405" spans="1:18" x14ac:dyDescent="0.25">
      <c r="A405" t="e">
        <f t="shared" si="40"/>
        <v>#REF!</v>
      </c>
      <c r="C405" t="s">
        <v>300</v>
      </c>
      <c r="D405">
        <f>MATCH(C405,[2]NCBI_2012_annotations!$I$1:$I$4519,0)</f>
        <v>2682</v>
      </c>
      <c r="E405" t="str">
        <f>INDEX([2]NCBI_2012_annotations!$A$1:$M$4519,D405,10)</f>
        <v>b2784</v>
      </c>
      <c r="F405">
        <f>MATCH(E405,[1]Data2!$H$1:$H$4320,0)</f>
        <v>2566</v>
      </c>
      <c r="G405">
        <f>INDEX([1]Data2!$A$1:$I$4320,list!F405,1)</f>
        <v>53</v>
      </c>
      <c r="H405" t="str">
        <f>INDEX([1]Data2!$A$1:$I$4320,list!F405,2)</f>
        <v>E</v>
      </c>
      <c r="I405">
        <f>INDEX([1]Data2!$A$1:$I$4320,list!F405,3)</f>
        <v>9</v>
      </c>
      <c r="J405" t="str">
        <f t="shared" si="44"/>
        <v>53 E9</v>
      </c>
      <c r="K405" t="e">
        <f>MATCH(C405,C406:$C$495,0)+2</f>
        <v>#N/A</v>
      </c>
      <c r="L405" t="e">
        <f t="shared" si="41"/>
        <v>#N/A</v>
      </c>
      <c r="M405" t="e">
        <f ca="1">MATCH(C405,INDIRECT(L405):$C$495,0)+A405</f>
        <v>#N/A</v>
      </c>
      <c r="N405" t="e">
        <f t="shared" ca="1" si="42"/>
        <v>#N/A</v>
      </c>
      <c r="O405" t="e">
        <f ca="1">MATCH($C405,INDIRECT(N405):$C$495,0)+$A405</f>
        <v>#N/A</v>
      </c>
      <c r="P405">
        <f>IF(OR(ISNUMBER(MATCH(C405,$C$1:C404,0))=TRUE,ISNUMBER(MATCH(C405,C406:$C$495,0))=TRUE),1,0)</f>
        <v>1</v>
      </c>
      <c r="Q405">
        <f>IF(OR(ISNUMBER(MATCH(C405,$C$1:C404,0))=TRUE,ISNUMBER(MATCH(C405,C406:$C$460,0))=TRUE),1,0)</f>
        <v>1</v>
      </c>
      <c r="R405">
        <f t="shared" si="43"/>
        <v>0</v>
      </c>
    </row>
    <row r="406" spans="1:18" x14ac:dyDescent="0.25">
      <c r="A406" t="e">
        <f t="shared" si="40"/>
        <v>#REF!</v>
      </c>
      <c r="C406" t="s">
        <v>40</v>
      </c>
      <c r="D406">
        <f>MATCH(C406,[2]NCBI_2012_annotations!$I$1:$I$4519,0)</f>
        <v>3104</v>
      </c>
      <c r="E406" t="str">
        <f>INDEX([2]NCBI_2012_annotations!$A$1:$M$4519,D406,10)</f>
        <v>b3229</v>
      </c>
      <c r="F406">
        <f>MATCH(E406,[1]Data2!$H$1:$H$4320,0)</f>
        <v>2074</v>
      </c>
      <c r="G406">
        <f>INDEX([1]Data2!$A$1:$I$4320,list!F406,1)</f>
        <v>43</v>
      </c>
      <c r="H406" t="str">
        <f>INDEX([1]Data2!$A$1:$I$4320,list!F406,2)</f>
        <v>A</v>
      </c>
      <c r="I406">
        <f>INDEX([1]Data2!$A$1:$I$4320,list!F406,3)</f>
        <v>8</v>
      </c>
      <c r="J406" t="str">
        <f t="shared" si="44"/>
        <v>43 A8</v>
      </c>
      <c r="K406" t="e">
        <f>MATCH(C406,C407:$C$495,0)+2</f>
        <v>#N/A</v>
      </c>
      <c r="L406" t="e">
        <f t="shared" si="41"/>
        <v>#N/A</v>
      </c>
      <c r="M406" t="e">
        <f ca="1">MATCH(C406,INDIRECT(L406):$C$495,0)+A406</f>
        <v>#N/A</v>
      </c>
      <c r="N406" t="e">
        <f t="shared" ca="1" si="42"/>
        <v>#N/A</v>
      </c>
      <c r="O406" t="e">
        <f ca="1">MATCH($C406,INDIRECT(N406):$C$495,0)+$A406</f>
        <v>#N/A</v>
      </c>
      <c r="P406">
        <f>IF(OR(ISNUMBER(MATCH(C406,$C$1:C405,0))=TRUE,ISNUMBER(MATCH(C406,C407:$C$495,0))=TRUE),1,0)</f>
        <v>1</v>
      </c>
      <c r="Q406">
        <f>IF(OR(ISNUMBER(MATCH(C406,$C$1:C405,0))=TRUE,ISNUMBER(MATCH(C406,C407:$C$460,0))=TRUE),1,0)</f>
        <v>1</v>
      </c>
      <c r="R406">
        <f t="shared" si="43"/>
        <v>0</v>
      </c>
    </row>
    <row r="407" spans="1:18" x14ac:dyDescent="0.25">
      <c r="A407" t="e">
        <f t="shared" si="40"/>
        <v>#REF!</v>
      </c>
      <c r="C407" t="s">
        <v>332</v>
      </c>
      <c r="D407">
        <f>MATCH(C407,[2]NCBI_2012_annotations!$I$1:$I$4519,0)</f>
        <v>868</v>
      </c>
      <c r="E407" t="str">
        <f>INDEX([2]NCBI_2012_annotations!$A$1:$M$4519,D407,10)</f>
        <v>b0896</v>
      </c>
      <c r="F407">
        <f>MATCH(E407,[1]Data2!$H$1:$H$4320,0)</f>
        <v>2384</v>
      </c>
      <c r="G407">
        <f>INDEX([1]Data2!$A$1:$I$4320,list!F407,1)</f>
        <v>49</v>
      </c>
      <c r="H407" t="str">
        <f>INDEX([1]Data2!$A$1:$I$4320,list!F407,2)</f>
        <v>G</v>
      </c>
      <c r="I407">
        <f>INDEX([1]Data2!$A$1:$I$4320,list!F407,3)</f>
        <v>10</v>
      </c>
      <c r="J407" t="str">
        <f t="shared" si="44"/>
        <v>49 G10</v>
      </c>
      <c r="K407" t="e">
        <f>MATCH(C407,C408:$C$495,0)+2</f>
        <v>#N/A</v>
      </c>
      <c r="L407" t="e">
        <f t="shared" si="41"/>
        <v>#N/A</v>
      </c>
      <c r="M407" t="e">
        <f ca="1">MATCH(C407,INDIRECT(L407):$C$495,0)+A407</f>
        <v>#N/A</v>
      </c>
      <c r="N407" t="e">
        <f t="shared" ca="1" si="42"/>
        <v>#N/A</v>
      </c>
      <c r="O407" t="e">
        <f ca="1">MATCH($C407,INDIRECT(N407):$C$495,0)+$A407</f>
        <v>#N/A</v>
      </c>
      <c r="P407">
        <f>IF(OR(ISNUMBER(MATCH(C407,$C$1:C406,0))=TRUE,ISNUMBER(MATCH(C407,C408:$C$495,0))=TRUE),1,0)</f>
        <v>0</v>
      </c>
      <c r="Q407">
        <f>IF(OR(ISNUMBER(MATCH(C407,$C$1:C406,0))=TRUE,ISNUMBER(MATCH(C407,C408:$C$460,0))=TRUE),1,0)</f>
        <v>0</v>
      </c>
      <c r="R407">
        <f t="shared" si="43"/>
        <v>0</v>
      </c>
    </row>
    <row r="408" spans="1:18" x14ac:dyDescent="0.25">
      <c r="A408" t="e">
        <f t="shared" si="40"/>
        <v>#REF!</v>
      </c>
      <c r="C408" t="s">
        <v>333</v>
      </c>
      <c r="D408">
        <f>MATCH(C408,[2]NCBI_2012_annotations!$I$1:$I$4519,0)</f>
        <v>869</v>
      </c>
      <c r="E408" t="str">
        <f>INDEX([2]NCBI_2012_annotations!$A$1:$M$4519,D408,10)</f>
        <v>b0897</v>
      </c>
      <c r="F408">
        <f>MATCH(E408,[1]Data2!$H$1:$H$4320,0)</f>
        <v>1240</v>
      </c>
      <c r="G408">
        <f>INDEX([1]Data2!$A$1:$I$4320,list!F408,1)</f>
        <v>25</v>
      </c>
      <c r="H408" t="str">
        <f>INDEX([1]Data2!$A$1:$I$4320,list!F408,2)</f>
        <v>G</v>
      </c>
      <c r="I408">
        <f>INDEX([1]Data2!$A$1:$I$4320,list!F408,3)</f>
        <v>11</v>
      </c>
      <c r="J408" t="str">
        <f t="shared" si="44"/>
        <v>25 G11</v>
      </c>
      <c r="K408" t="e">
        <f>MATCH(C408,C409:$C$495,0)+2</f>
        <v>#N/A</v>
      </c>
      <c r="L408" t="e">
        <f t="shared" si="41"/>
        <v>#N/A</v>
      </c>
      <c r="M408" t="e">
        <f ca="1">MATCH(C408,INDIRECT(L408):$C$495,0)+A408</f>
        <v>#N/A</v>
      </c>
      <c r="N408" t="e">
        <f t="shared" ca="1" si="42"/>
        <v>#N/A</v>
      </c>
      <c r="O408" t="e">
        <f ca="1">MATCH($C408,INDIRECT(N408):$C$495,0)+$A408</f>
        <v>#N/A</v>
      </c>
      <c r="P408">
        <f>IF(OR(ISNUMBER(MATCH(C408,$C$1:C407,0))=TRUE,ISNUMBER(MATCH(C408,C409:$C$495,0))=TRUE),1,0)</f>
        <v>0</v>
      </c>
      <c r="Q408">
        <f>IF(OR(ISNUMBER(MATCH(C408,$C$1:C407,0))=TRUE,ISNUMBER(MATCH(C408,C409:$C$460,0))=TRUE),1,0)</f>
        <v>0</v>
      </c>
      <c r="R408">
        <f t="shared" si="43"/>
        <v>0</v>
      </c>
    </row>
    <row r="409" spans="1:18" x14ac:dyDescent="0.25">
      <c r="A409" t="e">
        <f t="shared" si="40"/>
        <v>#REF!</v>
      </c>
      <c r="C409" t="s">
        <v>334</v>
      </c>
      <c r="D409" t="e">
        <f>MATCH(C409,[2]NCBI_2012_annotations!$I$1:$I$4519,0)</f>
        <v>#N/A</v>
      </c>
      <c r="E409" t="s">
        <v>371</v>
      </c>
      <c r="F409">
        <f>MATCH(E409,[1]Data2!$H$1:$H$4320,0)</f>
        <v>1446</v>
      </c>
      <c r="G409">
        <f>INDEX([1]Data2!$A$1:$I$4320,list!F409,1)</f>
        <v>31</v>
      </c>
      <c r="H409" t="str">
        <f>INDEX([1]Data2!$A$1:$I$4320,list!F409,2)</f>
        <v>E</v>
      </c>
      <c r="I409">
        <f>INDEX([1]Data2!$A$1:$I$4320,list!F409,3)</f>
        <v>1</v>
      </c>
      <c r="J409" t="str">
        <f t="shared" si="44"/>
        <v>31 E1</v>
      </c>
      <c r="K409" t="e">
        <f>MATCH(C409,C410:$C$495,0)+2</f>
        <v>#N/A</v>
      </c>
      <c r="L409" t="e">
        <f t="shared" si="41"/>
        <v>#N/A</v>
      </c>
      <c r="M409" t="e">
        <f ca="1">MATCH(C409,INDIRECT(L409):$C$495,0)+A409</f>
        <v>#N/A</v>
      </c>
      <c r="N409" t="e">
        <f t="shared" ca="1" si="42"/>
        <v>#N/A</v>
      </c>
      <c r="O409" t="e">
        <f ca="1">MATCH($C409,INDIRECT(N409):$C$495,0)+$A409</f>
        <v>#N/A</v>
      </c>
      <c r="P409">
        <f>IF(OR(ISNUMBER(MATCH(C409,$C$1:C408,0))=TRUE,ISNUMBER(MATCH(C409,C410:$C$495,0))=TRUE),1,0)</f>
        <v>0</v>
      </c>
      <c r="Q409">
        <f>IF(OR(ISNUMBER(MATCH(C409,$C$1:C408,0))=TRUE,ISNUMBER(MATCH(C409,C410:$C$460,0))=TRUE),1,0)</f>
        <v>0</v>
      </c>
      <c r="R409">
        <f t="shared" si="43"/>
        <v>0</v>
      </c>
    </row>
    <row r="410" spans="1:18" x14ac:dyDescent="0.25">
      <c r="A410" t="e">
        <f t="shared" si="40"/>
        <v>#REF!</v>
      </c>
      <c r="C410" t="s">
        <v>113</v>
      </c>
      <c r="D410">
        <f>MATCH(C410,[2]NCBI_2012_annotations!$I$1:$I$4519,0)</f>
        <v>2556</v>
      </c>
      <c r="E410" t="str">
        <f>INDEX([2]NCBI_2012_annotations!$A$1:$M$4519,D410,10)</f>
        <v>b2647</v>
      </c>
      <c r="F410">
        <f>MATCH(E410,[1]Data2!$H$1:$H$4320,0)</f>
        <v>3747</v>
      </c>
      <c r="G410">
        <f>INDEX([1]Data2!$A$1:$I$4320,list!F410,1)</f>
        <v>79</v>
      </c>
      <c r="H410" t="str">
        <f>INDEX([1]Data2!$A$1:$I$4320,list!F410,2)</f>
        <v>B</v>
      </c>
      <c r="I410">
        <f>INDEX([1]Data2!$A$1:$I$4320,list!F410,3)</f>
        <v>1</v>
      </c>
      <c r="J410" t="str">
        <f t="shared" si="44"/>
        <v>79 B1</v>
      </c>
      <c r="K410" t="e">
        <f>MATCH(C410,C411:$C$495,0)+2</f>
        <v>#N/A</v>
      </c>
      <c r="L410" t="e">
        <f t="shared" si="41"/>
        <v>#N/A</v>
      </c>
      <c r="M410" t="e">
        <f ca="1">MATCH(C410,INDIRECT(L410):$C$495,0)+A410</f>
        <v>#N/A</v>
      </c>
      <c r="N410" t="e">
        <f t="shared" ca="1" si="42"/>
        <v>#N/A</v>
      </c>
      <c r="O410" t="e">
        <f ca="1">MATCH($C410,INDIRECT(N410):$C$495,0)+$A410</f>
        <v>#N/A</v>
      </c>
      <c r="P410">
        <f>IF(OR(ISNUMBER(MATCH(C410,$C$1:C409,0))=TRUE,ISNUMBER(MATCH(C410,C411:$C$495,0))=TRUE),1,0)</f>
        <v>1</v>
      </c>
      <c r="Q410">
        <f>IF(OR(ISNUMBER(MATCH(C410,$C$1:C409,0))=TRUE,ISNUMBER(MATCH(C410,C411:$C$460,0))=TRUE),1,0)</f>
        <v>1</v>
      </c>
      <c r="R410">
        <f t="shared" si="43"/>
        <v>0</v>
      </c>
    </row>
    <row r="411" spans="1:18" x14ac:dyDescent="0.25">
      <c r="A411" t="e">
        <f t="shared" si="40"/>
        <v>#REF!</v>
      </c>
      <c r="C411" t="s">
        <v>45</v>
      </c>
      <c r="D411">
        <f>MATCH(C411,[2]NCBI_2012_annotations!$I$1:$I$4519,0)</f>
        <v>446</v>
      </c>
      <c r="E411" t="str">
        <f>INDEX([2]NCBI_2012_annotations!$A$1:$M$4519,D411,10)</f>
        <v>b0462</v>
      </c>
      <c r="F411">
        <f>MATCH(E411,[1]Data2!$H$1:$H$4320,0)</f>
        <v>1923</v>
      </c>
      <c r="G411">
        <f>INDEX([1]Data2!$A$1:$I$4320,list!F411,1)</f>
        <v>41</v>
      </c>
      <c r="H411" t="str">
        <f>INDEX([1]Data2!$A$1:$I$4320,list!F411,2)</f>
        <v>B</v>
      </c>
      <c r="I411">
        <f>INDEX([1]Data2!$A$1:$I$4320,list!F411,3)</f>
        <v>1</v>
      </c>
      <c r="J411" t="str">
        <f t="shared" si="44"/>
        <v>41 B1</v>
      </c>
      <c r="K411" t="e">
        <f>MATCH(C411,C412:$C$495,0)+2</f>
        <v>#N/A</v>
      </c>
      <c r="L411" t="e">
        <f t="shared" si="41"/>
        <v>#N/A</v>
      </c>
      <c r="M411" t="e">
        <f ca="1">MATCH(C411,INDIRECT(L411):$C$495,0)+A411</f>
        <v>#N/A</v>
      </c>
      <c r="N411" t="e">
        <f t="shared" ca="1" si="42"/>
        <v>#N/A</v>
      </c>
      <c r="O411" t="e">
        <f ca="1">MATCH($C411,INDIRECT(N411):$C$495,0)+$A411</f>
        <v>#N/A</v>
      </c>
      <c r="P411">
        <f>IF(OR(ISNUMBER(MATCH(C411,$C$1:C410,0))=TRUE,ISNUMBER(MATCH(C411,C412:$C$495,0))=TRUE),1,0)</f>
        <v>1</v>
      </c>
      <c r="Q411">
        <f>IF(OR(ISNUMBER(MATCH(C411,$C$1:C410,0))=TRUE,ISNUMBER(MATCH(C411,C412:$C$460,0))=TRUE),1,0)</f>
        <v>1</v>
      </c>
      <c r="R411">
        <f t="shared" si="43"/>
        <v>0</v>
      </c>
    </row>
    <row r="412" spans="1:18" x14ac:dyDescent="0.25">
      <c r="A412" t="e">
        <f t="shared" si="40"/>
        <v>#REF!</v>
      </c>
      <c r="C412" t="s">
        <v>146</v>
      </c>
      <c r="D412">
        <f>MATCH(C412,[2]NCBI_2012_annotations!$I$1:$I$4519,0)</f>
        <v>1618</v>
      </c>
      <c r="E412" t="str">
        <f>INDEX([2]NCBI_2012_annotations!$A$1:$M$4519,D412,10)</f>
        <v>b1676</v>
      </c>
      <c r="F412">
        <f>MATCH(E412,[1]Data2!$H$1:$H$4320,0)</f>
        <v>113</v>
      </c>
      <c r="G412">
        <f>INDEX([1]Data2!$A$1:$I$4320,list!F412,1)</f>
        <v>3</v>
      </c>
      <c r="H412" t="str">
        <f>INDEX([1]Data2!$A$1:$I$4320,list!F412,2)</f>
        <v>H</v>
      </c>
      <c r="I412">
        <f>INDEX([1]Data2!$A$1:$I$4320,list!F412,3)</f>
        <v>2</v>
      </c>
      <c r="J412" t="str">
        <f t="shared" si="44"/>
        <v>3 H2</v>
      </c>
      <c r="K412" t="e">
        <f>MATCH(C412,C413:$C$495,0)+2</f>
        <v>#N/A</v>
      </c>
      <c r="L412" t="e">
        <f t="shared" si="41"/>
        <v>#N/A</v>
      </c>
      <c r="M412" t="e">
        <f ca="1">MATCH(C412,INDIRECT(L412):$C$495,0)+A412</f>
        <v>#N/A</v>
      </c>
      <c r="N412" t="e">
        <f t="shared" ca="1" si="42"/>
        <v>#N/A</v>
      </c>
      <c r="O412" t="e">
        <f ca="1">MATCH($C412,INDIRECT(N412):$C$495,0)+$A412</f>
        <v>#N/A</v>
      </c>
      <c r="P412">
        <f>IF(OR(ISNUMBER(MATCH(C412,$C$1:C411,0))=TRUE,ISNUMBER(MATCH(C412,C413:$C$495,0))=TRUE),1,0)</f>
        <v>1</v>
      </c>
      <c r="Q412">
        <f>IF(OR(ISNUMBER(MATCH(C412,$C$1:C411,0))=TRUE,ISNUMBER(MATCH(C412,C413:$C$460,0))=TRUE),1,0)</f>
        <v>1</v>
      </c>
      <c r="R412">
        <f t="shared" si="43"/>
        <v>0</v>
      </c>
    </row>
    <row r="413" spans="1:18" x14ac:dyDescent="0.25">
      <c r="A413" t="e">
        <f t="shared" si="40"/>
        <v>#REF!</v>
      </c>
      <c r="C413" t="s">
        <v>60</v>
      </c>
      <c r="D413">
        <f>MATCH(C413,[2]NCBI_2012_annotations!$I$1:$I$4519,0)</f>
        <v>3665</v>
      </c>
      <c r="E413" t="str">
        <f>INDEX([2]NCBI_2012_annotations!$A$1:$M$4519,D413,10)</f>
        <v>b3813</v>
      </c>
      <c r="F413">
        <f>MATCH(E413,[1]Data2!$H$1:$H$4320,0)</f>
        <v>1437</v>
      </c>
      <c r="G413">
        <f>INDEX([1]Data2!$A$1:$I$4320,list!F413,1)</f>
        <v>29</v>
      </c>
      <c r="H413" t="str">
        <f>INDEX([1]Data2!$A$1:$I$4320,list!F413,2)</f>
        <v>D</v>
      </c>
      <c r="I413">
        <f>INDEX([1]Data2!$A$1:$I$4320,list!F413,3)</f>
        <v>12</v>
      </c>
      <c r="J413" t="str">
        <f t="shared" si="44"/>
        <v>29 D12</v>
      </c>
      <c r="K413" t="e">
        <f>MATCH(C413,C414:$C$495,0)+2</f>
        <v>#N/A</v>
      </c>
      <c r="L413" t="e">
        <f t="shared" si="41"/>
        <v>#N/A</v>
      </c>
      <c r="M413" t="e">
        <f ca="1">MATCH(C413,INDIRECT(L413):$C$495,0)+A413</f>
        <v>#N/A</v>
      </c>
      <c r="N413" t="e">
        <f t="shared" ca="1" si="42"/>
        <v>#N/A</v>
      </c>
      <c r="O413" t="e">
        <f ca="1">MATCH($C413,INDIRECT(N413):$C$495,0)+$A413</f>
        <v>#N/A</v>
      </c>
      <c r="P413">
        <f>IF(OR(ISNUMBER(MATCH(C413,$C$1:C412,0))=TRUE,ISNUMBER(MATCH(C413,C414:$C$495,0))=TRUE),1,0)</f>
        <v>1</v>
      </c>
      <c r="Q413">
        <f>IF(OR(ISNUMBER(MATCH(C413,$C$1:C412,0))=TRUE,ISNUMBER(MATCH(C413,C414:$C$460,0))=TRUE),1,0)</f>
        <v>1</v>
      </c>
      <c r="R413">
        <f t="shared" si="43"/>
        <v>0</v>
      </c>
    </row>
    <row r="414" spans="1:18" x14ac:dyDescent="0.25">
      <c r="A414" t="e">
        <f t="shared" si="40"/>
        <v>#REF!</v>
      </c>
      <c r="C414" t="s">
        <v>94</v>
      </c>
      <c r="D414">
        <f>MATCH(C414,[2]NCBI_2012_annotations!$I$1:$I$4519,0)</f>
        <v>3165</v>
      </c>
      <c r="E414" t="str">
        <f>INDEX([2]NCBI_2012_annotations!$A$1:$M$4519,D414,10)</f>
        <v>b3295</v>
      </c>
      <c r="F414" t="e">
        <f>MATCH(E414,[1]Data2!$H$1:$H$4320,0)</f>
        <v>#N/A</v>
      </c>
      <c r="G414" t="e">
        <f>INDEX([1]Data2!$A$1:$I$4320,list!F414,1)</f>
        <v>#N/A</v>
      </c>
      <c r="H414" t="e">
        <f>INDEX([1]Data2!$A$1:$I$4320,list!F414,2)</f>
        <v>#N/A</v>
      </c>
      <c r="I414" t="e">
        <f>INDEX([1]Data2!$A$1:$I$4320,list!F414,3)</f>
        <v>#N/A</v>
      </c>
      <c r="J414" t="e">
        <f t="shared" si="44"/>
        <v>#N/A</v>
      </c>
      <c r="K414">
        <f>MATCH(C414,C415:$C$495,0)+2</f>
        <v>51</v>
      </c>
      <c r="L414" t="str">
        <f t="shared" si="41"/>
        <v>C52</v>
      </c>
      <c r="M414" t="e">
        <f ca="1">MATCH(C414,INDIRECT(L414):$C$495,0)+A414</f>
        <v>#REF!</v>
      </c>
      <c r="N414" t="e">
        <f t="shared" ca="1" si="42"/>
        <v>#REF!</v>
      </c>
      <c r="O414" t="e">
        <f ca="1">MATCH($C414,INDIRECT(N414):$C$495,0)+$A414</f>
        <v>#REF!</v>
      </c>
      <c r="P414">
        <f>IF(OR(ISNUMBER(MATCH(C414,$C$1:C413,0))=TRUE,ISNUMBER(MATCH(C414,C415:$C$495,0))=TRUE),1,0)</f>
        <v>1</v>
      </c>
      <c r="Q414">
        <f>IF(OR(ISNUMBER(MATCH(C414,$C$1:C413,0))=TRUE,ISNUMBER(MATCH(C414,C415:$C$460,0))=TRUE),1,0)</f>
        <v>1</v>
      </c>
      <c r="R414">
        <f t="shared" si="43"/>
        <v>0</v>
      </c>
    </row>
    <row r="415" spans="1:18" x14ac:dyDescent="0.25">
      <c r="A415" t="e">
        <f t="shared" si="40"/>
        <v>#REF!</v>
      </c>
      <c r="C415" t="s">
        <v>335</v>
      </c>
      <c r="D415">
        <f>MATCH(C415,[2]NCBI_2012_annotations!$I$1:$I$4519,0)</f>
        <v>347</v>
      </c>
      <c r="E415" t="str">
        <f>INDEX([2]NCBI_2012_annotations!$A$1:$M$4519,D415,10)</f>
        <v>b0357</v>
      </c>
      <c r="F415">
        <f>MATCH(E415,[1]Data2!$H$1:$H$4320,0)</f>
        <v>852</v>
      </c>
      <c r="G415">
        <f>INDEX([1]Data2!$A$1:$I$4320,list!F415,1)</f>
        <v>17</v>
      </c>
      <c r="H415" t="str">
        <f>INDEX([1]Data2!$A$1:$I$4320,list!F415,2)</f>
        <v>C</v>
      </c>
      <c r="I415">
        <f>INDEX([1]Data2!$A$1:$I$4320,list!F415,3)</f>
        <v>11</v>
      </c>
      <c r="J415" t="str">
        <f t="shared" si="44"/>
        <v>17 C11</v>
      </c>
      <c r="K415" t="e">
        <f>MATCH(C415,C416:$C$495,0)+2</f>
        <v>#N/A</v>
      </c>
      <c r="L415" t="e">
        <f t="shared" si="41"/>
        <v>#N/A</v>
      </c>
      <c r="M415" t="e">
        <f ca="1">MATCH(C415,INDIRECT(L415):$C$495,0)+A415</f>
        <v>#N/A</v>
      </c>
      <c r="N415" t="e">
        <f t="shared" ca="1" si="42"/>
        <v>#N/A</v>
      </c>
      <c r="O415" t="e">
        <f ca="1">MATCH($C415,INDIRECT(N415):$C$495,0)+$A415</f>
        <v>#N/A</v>
      </c>
      <c r="P415">
        <f>IF(OR(ISNUMBER(MATCH(C415,$C$1:C414,0))=TRUE,ISNUMBER(MATCH(C415,C416:$C$495,0))=TRUE),1,0)</f>
        <v>0</v>
      </c>
      <c r="Q415">
        <f>IF(OR(ISNUMBER(MATCH(C415,$C$1:C414,0))=TRUE,ISNUMBER(MATCH(C415,C416:$C$460,0))=TRUE),1,0)</f>
        <v>0</v>
      </c>
      <c r="R415">
        <f t="shared" si="43"/>
        <v>0</v>
      </c>
    </row>
    <row r="416" spans="1:18" x14ac:dyDescent="0.25">
      <c r="A416" t="e">
        <f t="shared" si="40"/>
        <v>#REF!</v>
      </c>
      <c r="C416" t="s">
        <v>336</v>
      </c>
      <c r="D416">
        <f>MATCH(C416,[2]NCBI_2012_annotations!$I$1:$I$4519,0)</f>
        <v>348</v>
      </c>
      <c r="E416" t="str">
        <f>INDEX([2]NCBI_2012_annotations!$A$1:$M$4519,D416,10)</f>
        <v>b0358</v>
      </c>
      <c r="F416">
        <f>MATCH(E416,[1]Data2!$H$1:$H$4320,0)</f>
        <v>698</v>
      </c>
      <c r="G416">
        <f>INDEX([1]Data2!$A$1:$I$4320,list!F416,1)</f>
        <v>15</v>
      </c>
      <c r="H416" t="str">
        <f>INDEX([1]Data2!$A$1:$I$4320,list!F416,2)</f>
        <v>A</v>
      </c>
      <c r="I416">
        <f>INDEX([1]Data2!$A$1:$I$4320,list!F416,3)</f>
        <v>4</v>
      </c>
      <c r="J416" t="str">
        <f t="shared" si="44"/>
        <v>15 A4</v>
      </c>
      <c r="K416" t="e">
        <f>MATCH(C416,C417:$C$495,0)+2</f>
        <v>#N/A</v>
      </c>
      <c r="L416" t="e">
        <f t="shared" si="41"/>
        <v>#N/A</v>
      </c>
      <c r="M416" t="e">
        <f ca="1">MATCH(C416,INDIRECT(L416):$C$495,0)+A416</f>
        <v>#N/A</v>
      </c>
      <c r="N416" t="e">
        <f t="shared" ca="1" si="42"/>
        <v>#N/A</v>
      </c>
      <c r="O416" t="e">
        <f ca="1">MATCH($C416,INDIRECT(N416):$C$495,0)+$A416</f>
        <v>#N/A</v>
      </c>
      <c r="P416">
        <f>IF(OR(ISNUMBER(MATCH(C416,$C$1:C415,0))=TRUE,ISNUMBER(MATCH(C416,C417:$C$495,0))=TRUE),1,0)</f>
        <v>0</v>
      </c>
      <c r="Q416">
        <f>IF(OR(ISNUMBER(MATCH(C416,$C$1:C415,0))=TRUE,ISNUMBER(MATCH(C416,C417:$C$460,0))=TRUE),1,0)</f>
        <v>0</v>
      </c>
      <c r="R416">
        <f t="shared" si="43"/>
        <v>0</v>
      </c>
    </row>
    <row r="417" spans="1:18" x14ac:dyDescent="0.25">
      <c r="A417" t="e">
        <f t="shared" si="40"/>
        <v>#REF!</v>
      </c>
      <c r="C417" t="s">
        <v>337</v>
      </c>
      <c r="D417">
        <f>MATCH(C417,[2]NCBI_2012_annotations!$I$1:$I$4519,0)</f>
        <v>1158</v>
      </c>
      <c r="E417" t="str">
        <f>INDEX([2]NCBI_2012_annotations!$A$1:$M$4519,D417,10)</f>
        <v>b1197</v>
      </c>
      <c r="F417">
        <f>MATCH(E417,[1]Data2!$H$1:$H$4320,0)</f>
        <v>218</v>
      </c>
      <c r="G417">
        <f>INDEX([1]Data2!$A$1:$I$4320,list!F417,1)</f>
        <v>5</v>
      </c>
      <c r="H417" t="str">
        <f>INDEX([1]Data2!$A$1:$I$4320,list!F417,2)</f>
        <v>A</v>
      </c>
      <c r="I417">
        <f>INDEX([1]Data2!$A$1:$I$4320,list!F417,3)</f>
        <v>4</v>
      </c>
      <c r="J417" t="str">
        <f t="shared" si="44"/>
        <v>5 A4</v>
      </c>
      <c r="K417" t="e">
        <f>MATCH(C417,C418:$C$495,0)+2</f>
        <v>#N/A</v>
      </c>
      <c r="L417" t="e">
        <f t="shared" si="41"/>
        <v>#N/A</v>
      </c>
      <c r="M417" t="e">
        <f ca="1">MATCH(C417,INDIRECT(L417):$C$495,0)+A417</f>
        <v>#N/A</v>
      </c>
      <c r="N417" t="e">
        <f t="shared" ca="1" si="42"/>
        <v>#N/A</v>
      </c>
      <c r="O417" t="e">
        <f ca="1">MATCH($C417,INDIRECT(N417):$C$495,0)+$A417</f>
        <v>#N/A</v>
      </c>
      <c r="P417">
        <f>IF(OR(ISNUMBER(MATCH(C417,$C$1:C416,0))=TRUE,ISNUMBER(MATCH(C417,C418:$C$495,0))=TRUE),1,0)</f>
        <v>0</v>
      </c>
      <c r="Q417">
        <f>IF(OR(ISNUMBER(MATCH(C417,$C$1:C416,0))=TRUE,ISNUMBER(MATCH(C417,C418:$C$460,0))=TRUE),1,0)</f>
        <v>0</v>
      </c>
      <c r="R417">
        <f t="shared" si="43"/>
        <v>0</v>
      </c>
    </row>
    <row r="418" spans="1:18" x14ac:dyDescent="0.25">
      <c r="A418" t="e">
        <f t="shared" si="40"/>
        <v>#REF!</v>
      </c>
      <c r="C418" t="s">
        <v>375</v>
      </c>
      <c r="D418" t="e">
        <f>MATCH(C418,[2]NCBI_2012_annotations!$I$1:$I$4519,0)</f>
        <v>#N/A</v>
      </c>
      <c r="E418" t="s">
        <v>374</v>
      </c>
      <c r="F418">
        <f>MATCH(E418,[1]Data2!$H$1:$H$4320,0)</f>
        <v>1524</v>
      </c>
      <c r="G418">
        <f>INDEX([1]Data2!$A$1:$I$4320,list!F418,1)</f>
        <v>31</v>
      </c>
      <c r="H418" t="str">
        <f>INDEX([1]Data2!$A$1:$I$4320,list!F418,2)</f>
        <v>C</v>
      </c>
      <c r="I418">
        <f>INDEX([1]Data2!$A$1:$I$4320,list!F418,3)</f>
        <v>11</v>
      </c>
      <c r="J418" t="str">
        <f t="shared" si="44"/>
        <v>31 C11</v>
      </c>
      <c r="K418" t="e">
        <f>MATCH(C418,C419:$C$495,0)+2</f>
        <v>#N/A</v>
      </c>
      <c r="L418" t="e">
        <f t="shared" si="41"/>
        <v>#N/A</v>
      </c>
      <c r="M418" t="e">
        <f ca="1">MATCH(C418,INDIRECT(L418):$C$495,0)+A418</f>
        <v>#N/A</v>
      </c>
      <c r="N418" t="e">
        <f t="shared" ca="1" si="42"/>
        <v>#N/A</v>
      </c>
      <c r="O418" t="e">
        <f ca="1">MATCH($C418,INDIRECT(N418):$C$495,0)+$A418</f>
        <v>#N/A</v>
      </c>
      <c r="P418">
        <f>IF(OR(ISNUMBER(MATCH(C418,$C$1:C417,0))=TRUE,ISNUMBER(MATCH(C418,C419:$C$495,0))=TRUE),1,0)</f>
        <v>0</v>
      </c>
      <c r="Q418">
        <f>IF(OR(ISNUMBER(MATCH(C418,$C$1:C417,0))=TRUE,ISNUMBER(MATCH(C418,C419:$C$460,0))=TRUE),1,0)</f>
        <v>0</v>
      </c>
      <c r="R418">
        <f t="shared" si="43"/>
        <v>0</v>
      </c>
    </row>
    <row r="419" spans="1:18" x14ac:dyDescent="0.25">
      <c r="A419" t="e">
        <f t="shared" si="40"/>
        <v>#REF!</v>
      </c>
      <c r="C419" t="s">
        <v>376</v>
      </c>
      <c r="D419" t="e">
        <f>MATCH(C419,[2]NCBI_2012_annotations!$I$1:$I$4519,0)</f>
        <v>#N/A</v>
      </c>
      <c r="E419" t="s">
        <v>377</v>
      </c>
      <c r="F419">
        <f>MATCH(E419,[1]Data2!$H$1:$H$4320,0)</f>
        <v>297</v>
      </c>
      <c r="G419">
        <f>INDEX([1]Data2!$A$1:$I$4320,list!F419,1)</f>
        <v>7</v>
      </c>
      <c r="H419" t="str">
        <f>INDEX([1]Data2!$A$1:$I$4320,list!F419,2)</f>
        <v>H</v>
      </c>
      <c r="I419">
        <f>INDEX([1]Data2!$A$1:$I$4320,list!F419,3)</f>
        <v>1</v>
      </c>
      <c r="J419" t="str">
        <f t="shared" ref="J419" si="45">CONCATENATE(G419," ",H419,I419)</f>
        <v>7 H1</v>
      </c>
      <c r="K419" t="e">
        <f>MATCH(C419,C420:$C$495,0)+2</f>
        <v>#N/A</v>
      </c>
      <c r="L419" t="e">
        <f t="shared" si="41"/>
        <v>#N/A</v>
      </c>
      <c r="M419" t="e">
        <f ca="1">MATCH(C419,INDIRECT(L419):$C$495,0)+A419</f>
        <v>#N/A</v>
      </c>
      <c r="N419" t="e">
        <f t="shared" ca="1" si="42"/>
        <v>#N/A</v>
      </c>
      <c r="O419" t="e">
        <f ca="1">MATCH($C419,INDIRECT(N419):$C$495,0)+$A419</f>
        <v>#N/A</v>
      </c>
      <c r="P419">
        <f>IF(OR(ISNUMBER(MATCH(C419,$C$1:C418,0))=TRUE,ISNUMBER(MATCH(C419,C420:$C$495,0))=TRUE),1,0)</f>
        <v>0</v>
      </c>
      <c r="Q419">
        <f>IF(OR(ISNUMBER(MATCH(C419,$C$1:C418,0))=TRUE,ISNUMBER(MATCH(C419,C420:$C$460,0))=TRUE),1,0)</f>
        <v>0</v>
      </c>
      <c r="R419">
        <f t="shared" si="43"/>
        <v>0</v>
      </c>
    </row>
    <row r="420" spans="1:18" x14ac:dyDescent="0.25">
      <c r="A420" t="e">
        <f t="shared" si="40"/>
        <v>#REF!</v>
      </c>
      <c r="C420" t="s">
        <v>69</v>
      </c>
      <c r="D420">
        <f>MATCH(C420,[2]NCBI_2012_annotations!$I$1:$I$4519,0)</f>
        <v>4419</v>
      </c>
      <c r="E420" t="s">
        <v>373</v>
      </c>
      <c r="F420">
        <f>MATCH(E420,[1]Data2!$H$1:$H$4320,0)</f>
        <v>3870</v>
      </c>
      <c r="G420">
        <f>INDEX([1]Data2!$A$1:$I$4320,list!F420,1)</f>
        <v>81</v>
      </c>
      <c r="H420" t="str">
        <f>INDEX([1]Data2!$A$1:$I$4320,list!F420,2)</f>
        <v>E</v>
      </c>
      <c r="I420">
        <f>INDEX([1]Data2!$A$1:$I$4320,list!F420,3)</f>
        <v>4</v>
      </c>
      <c r="J420" t="str">
        <f t="shared" si="44"/>
        <v>81 E4</v>
      </c>
      <c r="K420" t="e">
        <f>MATCH(C420,C421:$C$495,0)+2</f>
        <v>#N/A</v>
      </c>
      <c r="L420" t="e">
        <f t="shared" si="41"/>
        <v>#N/A</v>
      </c>
      <c r="M420" t="e">
        <f ca="1">MATCH(C420,INDIRECT(L420):$C$495,0)+A420</f>
        <v>#N/A</v>
      </c>
      <c r="N420" t="e">
        <f t="shared" ca="1" si="42"/>
        <v>#N/A</v>
      </c>
      <c r="O420" t="e">
        <f ca="1">MATCH($C420,INDIRECT(N420):$C$495,0)+$A420</f>
        <v>#N/A</v>
      </c>
      <c r="P420">
        <f>IF(OR(ISNUMBER(MATCH(C420,$C$1:C419,0))=TRUE,ISNUMBER(MATCH(C420,C421:$C$495,0))=TRUE),1,0)</f>
        <v>1</v>
      </c>
      <c r="Q420">
        <f>IF(OR(ISNUMBER(MATCH(C420,$C$1:C419,0))=TRUE,ISNUMBER(MATCH(C420,C421:$C$460,0))=TRUE),1,0)</f>
        <v>1</v>
      </c>
      <c r="R420">
        <f t="shared" si="43"/>
        <v>0</v>
      </c>
    </row>
    <row r="421" spans="1:18" x14ac:dyDescent="0.25">
      <c r="A421" t="e">
        <f t="shared" si="40"/>
        <v>#REF!</v>
      </c>
      <c r="C421" t="s">
        <v>338</v>
      </c>
      <c r="D421">
        <f>MATCH(C421,[2]NCBI_2012_annotations!$I$1:$I$4519,0)</f>
        <v>1324</v>
      </c>
      <c r="E421" t="str">
        <f>INDEX([2]NCBI_2012_annotations!$A$1:$M$4519,D421,10)</f>
        <v>b1372</v>
      </c>
      <c r="F421">
        <f>MATCH(E421,[1]Data2!$H$1:$H$4320,0)</f>
        <v>1180</v>
      </c>
      <c r="G421">
        <f>INDEX([1]Data2!$A$1:$I$4320,list!F421,1)</f>
        <v>25</v>
      </c>
      <c r="H421" t="str">
        <f>INDEX([1]Data2!$A$1:$I$4320,list!F421,2)</f>
        <v>C</v>
      </c>
      <c r="I421">
        <f>INDEX([1]Data2!$A$1:$I$4320,list!F421,3)</f>
        <v>4</v>
      </c>
      <c r="J421" t="str">
        <f t="shared" si="44"/>
        <v>25 C4</v>
      </c>
      <c r="K421" t="e">
        <f>MATCH(C421,C422:$C$495,0)+2</f>
        <v>#N/A</v>
      </c>
      <c r="L421" t="e">
        <f t="shared" si="41"/>
        <v>#N/A</v>
      </c>
      <c r="M421" t="e">
        <f ca="1">MATCH(C421,INDIRECT(L421):$C$495,0)+A421</f>
        <v>#N/A</v>
      </c>
      <c r="N421" t="e">
        <f t="shared" ca="1" si="42"/>
        <v>#N/A</v>
      </c>
      <c r="O421" t="e">
        <f ca="1">MATCH($C421,INDIRECT(N421):$C$495,0)+$A421</f>
        <v>#N/A</v>
      </c>
      <c r="P421">
        <f>IF(OR(ISNUMBER(MATCH(C421,$C$1:C420,0))=TRUE,ISNUMBER(MATCH(C421,C422:$C$495,0))=TRUE),1,0)</f>
        <v>0</v>
      </c>
      <c r="Q421">
        <f>IF(OR(ISNUMBER(MATCH(C421,$C$1:C420,0))=TRUE,ISNUMBER(MATCH(C421,C422:$C$460,0))=TRUE),1,0)</f>
        <v>0</v>
      </c>
      <c r="R421">
        <f t="shared" si="43"/>
        <v>0</v>
      </c>
    </row>
    <row r="422" spans="1:18" x14ac:dyDescent="0.25">
      <c r="A422" t="e">
        <f t="shared" si="40"/>
        <v>#REF!</v>
      </c>
      <c r="C422" t="s">
        <v>339</v>
      </c>
      <c r="D422">
        <f>MATCH(C422,[2]NCBI_2012_annotations!$I$1:$I$4519,0)</f>
        <v>4197</v>
      </c>
      <c r="E422" t="str">
        <f>INDEX([2]NCBI_2012_annotations!$A$1:$M$4519,D422,10)</f>
        <v>b4369</v>
      </c>
      <c r="F422" t="e">
        <f>MATCH(E422,[1]Data2!$H$1:$H$4320,0)</f>
        <v>#N/A</v>
      </c>
      <c r="G422" t="e">
        <f>INDEX([1]Data2!$A$1:$I$4320,list!F422,1)</f>
        <v>#N/A</v>
      </c>
      <c r="H422" t="e">
        <f>INDEX([1]Data2!$A$1:$I$4320,list!F422,2)</f>
        <v>#N/A</v>
      </c>
      <c r="I422" t="e">
        <f>INDEX([1]Data2!$A$1:$I$4320,list!F422,3)</f>
        <v>#N/A</v>
      </c>
      <c r="J422" t="e">
        <f t="shared" si="44"/>
        <v>#N/A</v>
      </c>
      <c r="K422" t="e">
        <f>MATCH(C422,C423:$C$495,0)+2</f>
        <v>#N/A</v>
      </c>
      <c r="L422" t="e">
        <f t="shared" si="41"/>
        <v>#N/A</v>
      </c>
      <c r="M422" t="e">
        <f ca="1">MATCH(C422,INDIRECT(L422):$C$495,0)+A422</f>
        <v>#N/A</v>
      </c>
      <c r="N422" t="e">
        <f t="shared" ca="1" si="42"/>
        <v>#N/A</v>
      </c>
      <c r="O422" t="e">
        <f ca="1">MATCH($C422,INDIRECT(N422):$C$495,0)+$A422</f>
        <v>#N/A</v>
      </c>
      <c r="P422">
        <f>IF(OR(ISNUMBER(MATCH(C422,$C$1:C421,0))=TRUE,ISNUMBER(MATCH(C422,C423:$C$495,0))=TRUE),1,0)</f>
        <v>0</v>
      </c>
      <c r="Q422">
        <f>IF(OR(ISNUMBER(MATCH(C422,$C$1:C421,0))=TRUE,ISNUMBER(MATCH(C422,C423:$C$460,0))=TRUE),1,0)</f>
        <v>0</v>
      </c>
      <c r="R422">
        <f t="shared" si="43"/>
        <v>0</v>
      </c>
    </row>
    <row r="423" spans="1:18" x14ac:dyDescent="0.25">
      <c r="A423" t="e">
        <f t="shared" si="40"/>
        <v>#REF!</v>
      </c>
      <c r="C423" t="s">
        <v>308</v>
      </c>
      <c r="D423">
        <f>MATCH(C423,[2]NCBI_2012_annotations!$I$1:$I$4519,0)</f>
        <v>998</v>
      </c>
      <c r="E423" t="str">
        <f>INDEX([2]NCBI_2012_annotations!$A$1:$M$4519,D423,10)</f>
        <v>b1029</v>
      </c>
      <c r="F423">
        <f>MATCH(E423,[1]Data2!$H$1:$H$4320,0)</f>
        <v>4243</v>
      </c>
      <c r="G423">
        <f>INDEX([1]Data2!$A$1:$I$4320,list!F423,1)</f>
        <v>89</v>
      </c>
      <c r="H423" t="str">
        <f>INDEX([1]Data2!$A$1:$I$4320,list!F423,2)</f>
        <v>C</v>
      </c>
      <c r="I423">
        <f>INDEX([1]Data2!$A$1:$I$4320,list!F423,3)</f>
        <v>3</v>
      </c>
      <c r="J423" t="str">
        <f t="shared" si="44"/>
        <v>89 C3</v>
      </c>
      <c r="K423" t="e">
        <f>MATCH(C423,C424:$C$495,0)+2</f>
        <v>#N/A</v>
      </c>
      <c r="L423" t="e">
        <f t="shared" si="41"/>
        <v>#N/A</v>
      </c>
      <c r="M423" t="e">
        <f ca="1">MATCH(C423,INDIRECT(L423):$C$495,0)+A423</f>
        <v>#N/A</v>
      </c>
      <c r="N423" t="e">
        <f t="shared" ca="1" si="42"/>
        <v>#N/A</v>
      </c>
      <c r="O423" t="e">
        <f ca="1">MATCH($C423,INDIRECT(N423):$C$495,0)+$A423</f>
        <v>#N/A</v>
      </c>
      <c r="P423">
        <f>IF(OR(ISNUMBER(MATCH(C423,$C$1:C422,0))=TRUE,ISNUMBER(MATCH(C423,C424:$C$495,0))=TRUE),1,0)</f>
        <v>1</v>
      </c>
      <c r="Q423">
        <f>IF(OR(ISNUMBER(MATCH(C423,$C$1:C422,0))=TRUE,ISNUMBER(MATCH(C423,C424:$C$460,0))=TRUE),1,0)</f>
        <v>1</v>
      </c>
      <c r="R423">
        <f t="shared" si="43"/>
        <v>0</v>
      </c>
    </row>
    <row r="424" spans="1:18" x14ac:dyDescent="0.25">
      <c r="A424" t="e">
        <f t="shared" si="40"/>
        <v>#REF!</v>
      </c>
      <c r="C424" t="s">
        <v>309</v>
      </c>
      <c r="D424">
        <f>MATCH(C424,[2]NCBI_2012_annotations!$I$1:$I$4519,0)</f>
        <v>999</v>
      </c>
      <c r="E424" t="str">
        <f>INDEX([2]NCBI_2012_annotations!$A$1:$M$4519,D424,10)</f>
        <v>b1032</v>
      </c>
      <c r="F424" t="e">
        <f>MATCH(E424,[1]Data2!$H$1:$H$4320,0)</f>
        <v>#N/A</v>
      </c>
      <c r="G424" t="e">
        <f>INDEX([1]Data2!$A$1:$I$4320,list!F424,1)</f>
        <v>#N/A</v>
      </c>
      <c r="H424" t="e">
        <f>INDEX([1]Data2!$A$1:$I$4320,list!F424,2)</f>
        <v>#N/A</v>
      </c>
      <c r="I424" t="e">
        <f>INDEX([1]Data2!$A$1:$I$4320,list!F424,3)</f>
        <v>#N/A</v>
      </c>
      <c r="J424" t="e">
        <f t="shared" si="44"/>
        <v>#N/A</v>
      </c>
      <c r="K424" t="e">
        <f>MATCH(C424,C425:$C$495,0)+2</f>
        <v>#N/A</v>
      </c>
      <c r="L424" t="e">
        <f t="shared" si="41"/>
        <v>#N/A</v>
      </c>
      <c r="M424" t="e">
        <f ca="1">MATCH(C424,INDIRECT(L424):$C$495,0)+A424</f>
        <v>#N/A</v>
      </c>
      <c r="N424" t="e">
        <f t="shared" ca="1" si="42"/>
        <v>#N/A</v>
      </c>
      <c r="O424" t="e">
        <f ca="1">MATCH($C424,INDIRECT(N424):$C$495,0)+$A424</f>
        <v>#N/A</v>
      </c>
      <c r="P424">
        <f>IF(OR(ISNUMBER(MATCH(C424,$C$1:C423,0))=TRUE,ISNUMBER(MATCH(C424,C425:$C$495,0))=TRUE),1,0)</f>
        <v>1</v>
      </c>
      <c r="Q424">
        <f>IF(OR(ISNUMBER(MATCH(C424,$C$1:C423,0))=TRUE,ISNUMBER(MATCH(C424,C425:$C$460,0))=TRUE),1,0)</f>
        <v>1</v>
      </c>
      <c r="R424">
        <f t="shared" si="43"/>
        <v>0</v>
      </c>
    </row>
    <row r="425" spans="1:18" x14ac:dyDescent="0.25">
      <c r="A425" t="e">
        <f t="shared" si="40"/>
        <v>#REF!</v>
      </c>
      <c r="C425" t="s">
        <v>340</v>
      </c>
      <c r="D425">
        <f>MATCH(C425,[2]NCBI_2012_annotations!$I$1:$I$4519,0)</f>
        <v>1266</v>
      </c>
      <c r="E425" t="str">
        <f>INDEX([2]NCBI_2012_annotations!$A$1:$M$4519,D425,10)</f>
        <v>b1308</v>
      </c>
      <c r="F425">
        <f>MATCH(E425,[1]Data2!$H$1:$H$4320,0)</f>
        <v>2984</v>
      </c>
      <c r="G425">
        <f>INDEX([1]Data2!$A$1:$I$4320,list!F425,1)</f>
        <v>63</v>
      </c>
      <c r="H425" t="str">
        <f>INDEX([1]Data2!$A$1:$I$4320,list!F425,2)</f>
        <v>G</v>
      </c>
      <c r="I425">
        <f>INDEX([1]Data2!$A$1:$I$4320,list!F425,3)</f>
        <v>1</v>
      </c>
      <c r="J425" t="str">
        <f t="shared" si="44"/>
        <v>63 G1</v>
      </c>
      <c r="K425" t="e">
        <f>MATCH(C425,C426:$C$495,0)+2</f>
        <v>#N/A</v>
      </c>
      <c r="L425" t="e">
        <f t="shared" si="41"/>
        <v>#N/A</v>
      </c>
      <c r="M425" t="e">
        <f ca="1">MATCH(C425,INDIRECT(L425):$C$495,0)+A425</f>
        <v>#N/A</v>
      </c>
      <c r="N425" t="e">
        <f t="shared" ca="1" si="42"/>
        <v>#N/A</v>
      </c>
      <c r="O425" t="e">
        <f ca="1">MATCH($C425,INDIRECT(N425):$C$495,0)+$A425</f>
        <v>#N/A</v>
      </c>
      <c r="P425">
        <f>IF(OR(ISNUMBER(MATCH(C425,$C$1:C424,0))=TRUE,ISNUMBER(MATCH(C425,C426:$C$495,0))=TRUE),1,0)</f>
        <v>0</v>
      </c>
      <c r="Q425">
        <f>IF(OR(ISNUMBER(MATCH(C425,$C$1:C424,0))=TRUE,ISNUMBER(MATCH(C425,C426:$C$460,0))=TRUE),1,0)</f>
        <v>0</v>
      </c>
      <c r="R425">
        <f t="shared" si="43"/>
        <v>0</v>
      </c>
    </row>
    <row r="426" spans="1:18" x14ac:dyDescent="0.25">
      <c r="A426" t="e">
        <f t="shared" si="40"/>
        <v>#REF!</v>
      </c>
      <c r="C426" t="s">
        <v>341</v>
      </c>
      <c r="D426">
        <f>MATCH(C426,[2]NCBI_2012_annotations!$I$1:$I$4519,0)</f>
        <v>1267</v>
      </c>
      <c r="E426" t="str">
        <f>INDEX([2]NCBI_2012_annotations!$A$1:$M$4519,D426,10)</f>
        <v>b1309</v>
      </c>
      <c r="F426">
        <f>MATCH(E426,[1]Data2!$H$1:$H$4320,0)</f>
        <v>2850</v>
      </c>
      <c r="G426">
        <f>INDEX([1]Data2!$A$1:$I$4320,list!F426,1)</f>
        <v>59</v>
      </c>
      <c r="H426" t="str">
        <f>INDEX([1]Data2!$A$1:$I$4320,list!F426,2)</f>
        <v>A</v>
      </c>
      <c r="I426">
        <f>INDEX([1]Data2!$A$1:$I$4320,list!F426,3)</f>
        <v>9</v>
      </c>
      <c r="J426" t="str">
        <f t="shared" si="44"/>
        <v>59 A9</v>
      </c>
      <c r="K426" t="e">
        <f>MATCH(C426,C427:$C$495,0)+2</f>
        <v>#N/A</v>
      </c>
      <c r="L426" t="e">
        <f t="shared" si="41"/>
        <v>#N/A</v>
      </c>
      <c r="M426" t="e">
        <f ca="1">MATCH(C426,INDIRECT(L426):$C$495,0)+A426</f>
        <v>#N/A</v>
      </c>
      <c r="N426" t="e">
        <f t="shared" ca="1" si="42"/>
        <v>#N/A</v>
      </c>
      <c r="O426" t="e">
        <f ca="1">MATCH($C426,INDIRECT(N426):$C$495,0)+$A426</f>
        <v>#N/A</v>
      </c>
      <c r="P426">
        <f>IF(OR(ISNUMBER(MATCH(C426,$C$1:C425,0))=TRUE,ISNUMBER(MATCH(C426,C427:$C$495,0))=TRUE),1,0)</f>
        <v>0</v>
      </c>
      <c r="Q426">
        <f>IF(OR(ISNUMBER(MATCH(C426,$C$1:C425,0))=TRUE,ISNUMBER(MATCH(C426,C427:$C$460,0))=TRUE),1,0)</f>
        <v>0</v>
      </c>
      <c r="R426">
        <f t="shared" si="43"/>
        <v>0</v>
      </c>
    </row>
    <row r="427" spans="1:18" x14ac:dyDescent="0.25">
      <c r="A427" t="e">
        <f t="shared" si="40"/>
        <v>#REF!</v>
      </c>
      <c r="C427" t="s">
        <v>342</v>
      </c>
      <c r="D427">
        <f>MATCH(C427,[2]NCBI_2012_annotations!$I$1:$I$4519,0)</f>
        <v>1909</v>
      </c>
      <c r="E427" t="str">
        <f>INDEX([2]NCBI_2012_annotations!$A$1:$M$4519,D427,10)</f>
        <v>b1978</v>
      </c>
      <c r="F427">
        <f>MATCH(E427,[1]Data2!$H$1:$H$4320,0)</f>
        <v>4201</v>
      </c>
      <c r="G427">
        <f>INDEX([1]Data2!$A$1:$I$4320,list!F427,1)</f>
        <v>87</v>
      </c>
      <c r="H427" t="str">
        <f>INDEX([1]Data2!$A$1:$I$4320,list!F427,2)</f>
        <v>A</v>
      </c>
      <c r="I427">
        <f>INDEX([1]Data2!$A$1:$I$4320,list!F427,3)</f>
        <v>10</v>
      </c>
      <c r="J427" t="str">
        <f t="shared" si="44"/>
        <v>87 A10</v>
      </c>
      <c r="K427" t="e">
        <f>MATCH(C427,C428:$C$495,0)+2</f>
        <v>#N/A</v>
      </c>
      <c r="L427" t="e">
        <f t="shared" si="41"/>
        <v>#N/A</v>
      </c>
      <c r="M427" t="e">
        <f ca="1">MATCH(C427,INDIRECT(L427):$C$495,0)+A427</f>
        <v>#N/A</v>
      </c>
      <c r="N427" t="e">
        <f t="shared" ca="1" si="42"/>
        <v>#N/A</v>
      </c>
      <c r="O427" t="e">
        <f ca="1">MATCH($C427,INDIRECT(N427):$C$495,0)+$A427</f>
        <v>#N/A</v>
      </c>
      <c r="P427">
        <f>IF(OR(ISNUMBER(MATCH(C427,$C$1:C426,0))=TRUE,ISNUMBER(MATCH(C427,C428:$C$495,0))=TRUE),1,0)</f>
        <v>0</v>
      </c>
      <c r="Q427">
        <f>IF(OR(ISNUMBER(MATCH(C427,$C$1:C426,0))=TRUE,ISNUMBER(MATCH(C427,C428:$C$460,0))=TRUE),1,0)</f>
        <v>0</v>
      </c>
      <c r="R427">
        <f t="shared" si="43"/>
        <v>0</v>
      </c>
    </row>
    <row r="428" spans="1:18" x14ac:dyDescent="0.25">
      <c r="A428" t="e">
        <f t="shared" si="40"/>
        <v>#REF!</v>
      </c>
      <c r="C428" t="s">
        <v>343</v>
      </c>
      <c r="D428">
        <f>MATCH(C428,[2]NCBI_2012_annotations!$I$1:$I$4519,0)</f>
        <v>1996</v>
      </c>
      <c r="E428" t="str">
        <f>INDEX([2]NCBI_2012_annotations!$A$1:$M$4519,D428,10)</f>
        <v>b2070</v>
      </c>
      <c r="F428">
        <f>MATCH(E428,[1]Data2!$H$1:$H$4320,0)</f>
        <v>3928</v>
      </c>
      <c r="G428">
        <f>INDEX([1]Data2!$A$1:$I$4320,list!F428,1)</f>
        <v>81</v>
      </c>
      <c r="H428" t="str">
        <f>INDEX([1]Data2!$A$1:$I$4320,list!F428,2)</f>
        <v>G</v>
      </c>
      <c r="I428">
        <f>INDEX([1]Data2!$A$1:$I$4320,list!F428,3)</f>
        <v>11</v>
      </c>
      <c r="J428" t="str">
        <f t="shared" si="44"/>
        <v>81 G11</v>
      </c>
      <c r="K428" t="e">
        <f>MATCH(C428,C429:$C$495,0)+2</f>
        <v>#N/A</v>
      </c>
      <c r="L428" t="e">
        <f t="shared" si="41"/>
        <v>#N/A</v>
      </c>
      <c r="M428" t="e">
        <f ca="1">MATCH(C428,INDIRECT(L428):$C$495,0)+A428</f>
        <v>#N/A</v>
      </c>
      <c r="N428" t="e">
        <f t="shared" ca="1" si="42"/>
        <v>#N/A</v>
      </c>
      <c r="O428" t="e">
        <f ca="1">MATCH($C428,INDIRECT(N428):$C$495,0)+$A428</f>
        <v>#N/A</v>
      </c>
      <c r="P428">
        <f>IF(OR(ISNUMBER(MATCH(C428,$C$1:C427,0))=TRUE,ISNUMBER(MATCH(C428,C429:$C$495,0))=TRUE),1,0)</f>
        <v>0</v>
      </c>
      <c r="Q428">
        <f>IF(OR(ISNUMBER(MATCH(C428,$C$1:C427,0))=TRUE,ISNUMBER(MATCH(C428,C429:$C$460,0))=TRUE),1,0)</f>
        <v>0</v>
      </c>
      <c r="R428">
        <f t="shared" si="43"/>
        <v>0</v>
      </c>
    </row>
    <row r="429" spans="1:18" x14ac:dyDescent="0.25">
      <c r="A429" t="e">
        <f t="shared" si="40"/>
        <v>#REF!</v>
      </c>
      <c r="C429" t="s">
        <v>344</v>
      </c>
      <c r="D429">
        <f>MATCH(C429,[2]NCBI_2012_annotations!$I$1:$I$4519,0)</f>
        <v>2084</v>
      </c>
      <c r="E429" t="str">
        <f>INDEX([2]NCBI_2012_annotations!$A$1:$M$4519,D429,10)</f>
        <v>b2165</v>
      </c>
      <c r="F429">
        <f>MATCH(E429,[1]Data2!$H$1:$H$4320,0)</f>
        <v>441</v>
      </c>
      <c r="G429">
        <f>INDEX([1]Data2!$A$1:$I$4320,list!F429,1)</f>
        <v>9</v>
      </c>
      <c r="H429" t="str">
        <f>INDEX([1]Data2!$A$1:$I$4320,list!F429,2)</f>
        <v>H</v>
      </c>
      <c r="I429">
        <f>INDEX([1]Data2!$A$1:$I$4320,list!F429,3)</f>
        <v>7</v>
      </c>
      <c r="J429" t="str">
        <f t="shared" si="44"/>
        <v>9 H7</v>
      </c>
      <c r="K429" t="e">
        <f>MATCH(C429,C430:$C$495,0)+2</f>
        <v>#N/A</v>
      </c>
      <c r="L429" t="e">
        <f t="shared" si="41"/>
        <v>#N/A</v>
      </c>
      <c r="M429" t="e">
        <f ca="1">MATCH(C429,INDIRECT(L429):$C$495,0)+A429</f>
        <v>#N/A</v>
      </c>
      <c r="N429" t="e">
        <f t="shared" ca="1" si="42"/>
        <v>#N/A</v>
      </c>
      <c r="O429" t="e">
        <f ca="1">MATCH($C429,INDIRECT(N429):$C$495,0)+$A429</f>
        <v>#N/A</v>
      </c>
      <c r="P429">
        <f>IF(OR(ISNUMBER(MATCH(C429,$C$1:C428,0))=TRUE,ISNUMBER(MATCH(C429,C430:$C$495,0))=TRUE),1,0)</f>
        <v>0</v>
      </c>
      <c r="Q429">
        <f>IF(OR(ISNUMBER(MATCH(C429,$C$1:C428,0))=TRUE,ISNUMBER(MATCH(C429,C430:$C$460,0))=TRUE),1,0)</f>
        <v>0</v>
      </c>
      <c r="R429">
        <f t="shared" si="43"/>
        <v>0</v>
      </c>
    </row>
    <row r="430" spans="1:18" x14ac:dyDescent="0.25">
      <c r="A430" t="e">
        <f t="shared" si="40"/>
        <v>#REF!</v>
      </c>
      <c r="C430" t="s">
        <v>345</v>
      </c>
      <c r="D430">
        <f>MATCH(C430,[2]NCBI_2012_annotations!$I$1:$I$4519,0)</f>
        <v>3244</v>
      </c>
      <c r="E430" t="str">
        <f>INDEX([2]NCBI_2012_annotations!$A$1:$M$4519,D430,10)</f>
        <v>b3376</v>
      </c>
      <c r="F430">
        <f>MATCH(E430,[1]Data2!$H$1:$H$4320,0)</f>
        <v>1673</v>
      </c>
      <c r="G430">
        <f>INDEX([1]Data2!$A$1:$I$4320,list!F430,1)</f>
        <v>35</v>
      </c>
      <c r="H430" t="str">
        <f>INDEX([1]Data2!$A$1:$I$4320,list!F430,2)</f>
        <v>H</v>
      </c>
      <c r="I430">
        <f>INDEX([1]Data2!$A$1:$I$4320,list!F430,3)</f>
        <v>5</v>
      </c>
      <c r="J430" t="str">
        <f t="shared" si="44"/>
        <v>35 H5</v>
      </c>
      <c r="K430" t="e">
        <f>MATCH(C430,C431:$C$495,0)+2</f>
        <v>#N/A</v>
      </c>
      <c r="L430" t="e">
        <f t="shared" si="41"/>
        <v>#N/A</v>
      </c>
      <c r="M430" t="e">
        <f ca="1">MATCH(C430,INDIRECT(L430):$C$495,0)+A430</f>
        <v>#N/A</v>
      </c>
      <c r="N430" t="e">
        <f t="shared" ca="1" si="42"/>
        <v>#N/A</v>
      </c>
      <c r="O430" t="e">
        <f ca="1">MATCH($C430,INDIRECT(N430):$C$495,0)+$A430</f>
        <v>#N/A</v>
      </c>
      <c r="P430">
        <f>IF(OR(ISNUMBER(MATCH(C430,$C$1:C429,0))=TRUE,ISNUMBER(MATCH(C430,C431:$C$495,0))=TRUE),1,0)</f>
        <v>0</v>
      </c>
      <c r="Q430">
        <f>IF(OR(ISNUMBER(MATCH(C430,$C$1:C429,0))=TRUE,ISNUMBER(MATCH(C430,C431:$C$460,0))=TRUE),1,0)</f>
        <v>0</v>
      </c>
      <c r="R430">
        <f t="shared" si="43"/>
        <v>0</v>
      </c>
    </row>
    <row r="431" spans="1:18" x14ac:dyDescent="0.25">
      <c r="A431" t="e">
        <f t="shared" si="40"/>
        <v>#REF!</v>
      </c>
      <c r="C431" t="s">
        <v>346</v>
      </c>
      <c r="D431">
        <f>MATCH(C431,[2]NCBI_2012_annotations!$I$1:$I$4519,0)</f>
        <v>4021</v>
      </c>
      <c r="E431" t="str">
        <f>INDEX([2]NCBI_2012_annotations!$A$1:$M$4519,D431,10)</f>
        <v>b4180</v>
      </c>
      <c r="F431">
        <f>MATCH(E431,[1]Data2!$H$1:$H$4320,0)</f>
        <v>1819</v>
      </c>
      <c r="G431">
        <f>INDEX([1]Data2!$A$1:$I$4320,list!F431,1)</f>
        <v>37</v>
      </c>
      <c r="H431" t="str">
        <f>INDEX([1]Data2!$A$1:$I$4320,list!F431,2)</f>
        <v>B</v>
      </c>
      <c r="I431">
        <f>INDEX([1]Data2!$A$1:$I$4320,list!F431,3)</f>
        <v>12</v>
      </c>
      <c r="J431" t="str">
        <f t="shared" si="44"/>
        <v>37 B12</v>
      </c>
      <c r="K431" t="e">
        <f>MATCH(C431,C432:$C$495,0)+2</f>
        <v>#N/A</v>
      </c>
      <c r="L431" t="e">
        <f t="shared" si="41"/>
        <v>#N/A</v>
      </c>
      <c r="M431" t="e">
        <f ca="1">MATCH(C431,INDIRECT(L431):$C$495,0)+A431</f>
        <v>#N/A</v>
      </c>
      <c r="N431" t="e">
        <f t="shared" ca="1" si="42"/>
        <v>#N/A</v>
      </c>
      <c r="O431" t="e">
        <f ca="1">MATCH($C431,INDIRECT(N431):$C$495,0)+$A431</f>
        <v>#N/A</v>
      </c>
      <c r="P431">
        <f>IF(OR(ISNUMBER(MATCH(C431,$C$1:C430,0))=TRUE,ISNUMBER(MATCH(C431,C432:$C$495,0))=TRUE),1,0)</f>
        <v>0</v>
      </c>
      <c r="Q431">
        <f>IF(OR(ISNUMBER(MATCH(C431,$C$1:C430,0))=TRUE,ISNUMBER(MATCH(C431,C432:$C$460,0))=TRUE),1,0)</f>
        <v>0</v>
      </c>
      <c r="R431">
        <f t="shared" si="43"/>
        <v>0</v>
      </c>
    </row>
    <row r="432" spans="1:18" x14ac:dyDescent="0.25">
      <c r="A432" t="e">
        <f t="shared" si="40"/>
        <v>#REF!</v>
      </c>
      <c r="C432" t="s">
        <v>347</v>
      </c>
      <c r="D432">
        <f>MATCH(C432,[2]NCBI_2012_annotations!$I$1:$I$4519,0)</f>
        <v>4022</v>
      </c>
      <c r="E432" t="str">
        <f>INDEX([2]NCBI_2012_annotations!$A$1:$M$4519,D432,10)</f>
        <v>b4181</v>
      </c>
      <c r="F432">
        <f>MATCH(E432,[1]Data2!$H$1:$H$4320,0)</f>
        <v>1820</v>
      </c>
      <c r="G432">
        <f>INDEX([1]Data2!$A$1:$I$4320,list!F432,1)</f>
        <v>37</v>
      </c>
      <c r="H432" t="str">
        <f>INDEX([1]Data2!$A$1:$I$4320,list!F432,2)</f>
        <v>C</v>
      </c>
      <c r="I432">
        <f>INDEX([1]Data2!$A$1:$I$4320,list!F432,3)</f>
        <v>12</v>
      </c>
      <c r="J432" t="str">
        <f t="shared" si="44"/>
        <v>37 C12</v>
      </c>
      <c r="K432" t="e">
        <f>MATCH(C432,C433:$C$495,0)+2</f>
        <v>#N/A</v>
      </c>
      <c r="L432" t="e">
        <f t="shared" si="41"/>
        <v>#N/A</v>
      </c>
      <c r="M432" t="e">
        <f ca="1">MATCH(C432,INDIRECT(L432):$C$495,0)+A432</f>
        <v>#N/A</v>
      </c>
      <c r="N432" t="e">
        <f t="shared" ca="1" si="42"/>
        <v>#N/A</v>
      </c>
      <c r="O432" t="e">
        <f ca="1">MATCH($C432,INDIRECT(N432):$C$495,0)+$A432</f>
        <v>#N/A</v>
      </c>
      <c r="P432">
        <f>IF(OR(ISNUMBER(MATCH(C432,$C$1:C431,0))=TRUE,ISNUMBER(MATCH(C432,C433:$C$495,0))=TRUE),1,0)</f>
        <v>0</v>
      </c>
      <c r="Q432">
        <f>IF(OR(ISNUMBER(MATCH(C432,$C$1:C431,0))=TRUE,ISNUMBER(MATCH(C432,C433:$C$460,0))=TRUE),1,0)</f>
        <v>0</v>
      </c>
      <c r="R432">
        <f t="shared" si="43"/>
        <v>0</v>
      </c>
    </row>
    <row r="433" spans="1:18" x14ac:dyDescent="0.25">
      <c r="A433" t="e">
        <f t="shared" si="40"/>
        <v>#REF!</v>
      </c>
      <c r="C433" t="s">
        <v>348</v>
      </c>
      <c r="D433">
        <f>MATCH(C433,[2]NCBI_2012_annotations!$I$1:$I$4519,0)</f>
        <v>3807</v>
      </c>
      <c r="E433" t="str">
        <f>INDEX([2]NCBI_2012_annotations!$A$1:$M$4519,D433,10)</f>
        <v>b3963</v>
      </c>
      <c r="F433">
        <f>MATCH(E433,[1]Data2!$H$1:$H$4320,0)</f>
        <v>3162</v>
      </c>
      <c r="G433">
        <f>INDEX([1]Data2!$A$1:$I$4320,list!F433,1)</f>
        <v>65</v>
      </c>
      <c r="H433" t="str">
        <f>INDEX([1]Data2!$A$1:$I$4320,list!F433,2)</f>
        <v>A</v>
      </c>
      <c r="I433">
        <f>INDEX([1]Data2!$A$1:$I$4320,list!F433,3)</f>
        <v>12</v>
      </c>
      <c r="J433" t="str">
        <f t="shared" si="44"/>
        <v>65 A12</v>
      </c>
      <c r="K433" t="e">
        <f>MATCH(C433,C434:$C$495,0)+2</f>
        <v>#N/A</v>
      </c>
      <c r="L433" t="e">
        <f t="shared" si="41"/>
        <v>#N/A</v>
      </c>
      <c r="M433" t="e">
        <f ca="1">MATCH(C433,INDIRECT(L433):$C$495,0)+A433</f>
        <v>#N/A</v>
      </c>
      <c r="N433" t="e">
        <f t="shared" ca="1" si="42"/>
        <v>#N/A</v>
      </c>
      <c r="O433" t="e">
        <f ca="1">MATCH($C433,INDIRECT(N433):$C$495,0)+$A433</f>
        <v>#N/A</v>
      </c>
      <c r="P433">
        <f>IF(OR(ISNUMBER(MATCH(C433,$C$1:C432,0))=TRUE,ISNUMBER(MATCH(C433,C434:$C$495,0))=TRUE),1,0)</f>
        <v>0</v>
      </c>
      <c r="Q433">
        <f>IF(OR(ISNUMBER(MATCH(C433,$C$1:C432,0))=TRUE,ISNUMBER(MATCH(C433,C434:$C$460,0))=TRUE),1,0)</f>
        <v>0</v>
      </c>
      <c r="R433">
        <f t="shared" si="43"/>
        <v>0</v>
      </c>
    </row>
    <row r="434" spans="1:18" x14ac:dyDescent="0.25">
      <c r="A434" t="e">
        <f t="shared" si="40"/>
        <v>#REF!</v>
      </c>
      <c r="C434" t="s">
        <v>349</v>
      </c>
      <c r="D434">
        <f>MATCH(C434,[2]NCBI_2012_annotations!$I$1:$I$4519,0)</f>
        <v>206</v>
      </c>
      <c r="E434" t="str">
        <f>INDEX([2]NCBI_2012_annotations!$A$1:$M$4519,D434,10)</f>
        <v>b0209</v>
      </c>
      <c r="F434">
        <f>MATCH(E434,[1]Data2!$H$1:$H$4320,0)</f>
        <v>3543</v>
      </c>
      <c r="G434">
        <f>INDEX([1]Data2!$A$1:$I$4320,list!F434,1)</f>
        <v>73</v>
      </c>
      <c r="H434" t="str">
        <f>INDEX([1]Data2!$A$1:$I$4320,list!F434,2)</f>
        <v>F</v>
      </c>
      <c r="I434">
        <f>INDEX([1]Data2!$A$1:$I$4320,list!F434,3)</f>
        <v>11</v>
      </c>
      <c r="J434" t="str">
        <f t="shared" si="44"/>
        <v>73 F11</v>
      </c>
      <c r="K434" t="e">
        <f>MATCH(C434,C435:$C$495,0)+2</f>
        <v>#N/A</v>
      </c>
      <c r="L434" t="e">
        <f t="shared" si="41"/>
        <v>#N/A</v>
      </c>
      <c r="M434" t="e">
        <f ca="1">MATCH(C434,INDIRECT(L434):$C$495,0)+A434</f>
        <v>#N/A</v>
      </c>
      <c r="N434" t="e">
        <f t="shared" ca="1" si="42"/>
        <v>#N/A</v>
      </c>
      <c r="O434" t="e">
        <f ca="1">MATCH($C434,INDIRECT(N434):$C$495,0)+$A434</f>
        <v>#N/A</v>
      </c>
      <c r="P434">
        <f>IF(OR(ISNUMBER(MATCH(C434,$C$1:C433,0))=TRUE,ISNUMBER(MATCH(C434,C435:$C$495,0))=TRUE),1,0)</f>
        <v>0</v>
      </c>
      <c r="Q434">
        <f>IF(OR(ISNUMBER(MATCH(C434,$C$1:C433,0))=TRUE,ISNUMBER(MATCH(C434,C435:$C$460,0))=TRUE),1,0)</f>
        <v>0</v>
      </c>
      <c r="R434">
        <f t="shared" si="43"/>
        <v>0</v>
      </c>
    </row>
    <row r="435" spans="1:18" x14ac:dyDescent="0.25">
      <c r="A435" t="e">
        <f t="shared" si="40"/>
        <v>#REF!</v>
      </c>
      <c r="C435" t="s">
        <v>350</v>
      </c>
      <c r="D435">
        <f>MATCH(C435,[2]NCBI_2012_annotations!$I$1:$I$4519,0)</f>
        <v>256</v>
      </c>
      <c r="E435" t="str">
        <f>INDEX([2]NCBI_2012_annotations!$A$1:$M$4519,D435,10)</f>
        <v>b0261</v>
      </c>
      <c r="F435">
        <f>MATCH(E435,[1]Data2!$H$1:$H$4320,0)</f>
        <v>1941</v>
      </c>
      <c r="G435">
        <f>INDEX([1]Data2!$A$1:$I$4320,list!F435,1)</f>
        <v>41</v>
      </c>
      <c r="H435" t="str">
        <f>INDEX([1]Data2!$A$1:$I$4320,list!F435,2)</f>
        <v>D</v>
      </c>
      <c r="I435">
        <f>INDEX([1]Data2!$A$1:$I$4320,list!F435,3)</f>
        <v>3</v>
      </c>
      <c r="J435" t="str">
        <f t="shared" si="44"/>
        <v>41 D3</v>
      </c>
      <c r="K435" t="e">
        <f>MATCH(C435,C436:$C$495,0)+2</f>
        <v>#N/A</v>
      </c>
      <c r="L435" t="e">
        <f t="shared" si="41"/>
        <v>#N/A</v>
      </c>
      <c r="M435" t="e">
        <f ca="1">MATCH(C435,INDIRECT(L435):$C$495,0)+A435</f>
        <v>#N/A</v>
      </c>
      <c r="N435" t="e">
        <f t="shared" ca="1" si="42"/>
        <v>#N/A</v>
      </c>
      <c r="O435" t="e">
        <f ca="1">MATCH($C435,INDIRECT(N435):$C$495,0)+$A435</f>
        <v>#N/A</v>
      </c>
      <c r="P435">
        <f>IF(OR(ISNUMBER(MATCH(C435,$C$1:C434,0))=TRUE,ISNUMBER(MATCH(C435,C436:$C$495,0))=TRUE),1,0)</f>
        <v>0</v>
      </c>
      <c r="Q435">
        <f>IF(OR(ISNUMBER(MATCH(C435,$C$1:C434,0))=TRUE,ISNUMBER(MATCH(C435,C436:$C$460,0))=TRUE),1,0)</f>
        <v>0</v>
      </c>
      <c r="R435">
        <f t="shared" si="43"/>
        <v>0</v>
      </c>
    </row>
    <row r="436" spans="1:18" x14ac:dyDescent="0.25">
      <c r="A436" t="e">
        <f t="shared" si="40"/>
        <v>#REF!</v>
      </c>
      <c r="C436" t="s">
        <v>351</v>
      </c>
      <c r="D436">
        <f>MATCH(C436,[2]NCBI_2012_annotations!$I$1:$I$4519,0)</f>
        <v>263</v>
      </c>
      <c r="E436" t="str">
        <f>INDEX([2]NCBI_2012_annotations!$A$1:$M$4519,D436,10)</f>
        <v>b0268</v>
      </c>
      <c r="F436">
        <f>MATCH(E436,[1]Data2!$H$1:$H$4320,0)</f>
        <v>3895</v>
      </c>
      <c r="G436">
        <f>INDEX([1]Data2!$A$1:$I$4320,list!F436,1)</f>
        <v>81</v>
      </c>
      <c r="H436" t="str">
        <f>INDEX([1]Data2!$A$1:$I$4320,list!F436,2)</f>
        <v>F</v>
      </c>
      <c r="I436">
        <f>INDEX([1]Data2!$A$1:$I$4320,list!F436,3)</f>
        <v>7</v>
      </c>
      <c r="J436" t="str">
        <f t="shared" si="44"/>
        <v>81 F7</v>
      </c>
      <c r="K436" t="e">
        <f>MATCH(C436,C437:$C$495,0)+2</f>
        <v>#N/A</v>
      </c>
      <c r="L436" t="e">
        <f t="shared" si="41"/>
        <v>#N/A</v>
      </c>
      <c r="M436" t="e">
        <f ca="1">MATCH(C436,INDIRECT(L436):$C$495,0)+A436</f>
        <v>#N/A</v>
      </c>
      <c r="N436" t="e">
        <f t="shared" ca="1" si="42"/>
        <v>#N/A</v>
      </c>
      <c r="O436" t="e">
        <f ca="1">MATCH($C436,INDIRECT(N436):$C$495,0)+$A436</f>
        <v>#N/A</v>
      </c>
      <c r="P436">
        <f>IF(OR(ISNUMBER(MATCH(C436,$C$1:C435,0))=TRUE,ISNUMBER(MATCH(C436,C437:$C$495,0))=TRUE),1,0)</f>
        <v>0</v>
      </c>
      <c r="Q436">
        <f>IF(OR(ISNUMBER(MATCH(C436,$C$1:C435,0))=TRUE,ISNUMBER(MATCH(C436,C437:$C$460,0))=TRUE),1,0)</f>
        <v>0</v>
      </c>
      <c r="R436">
        <f t="shared" si="43"/>
        <v>0</v>
      </c>
    </row>
    <row r="437" spans="1:18" x14ac:dyDescent="0.25">
      <c r="A437" t="e">
        <f t="shared" si="40"/>
        <v>#REF!</v>
      </c>
      <c r="C437" t="s">
        <v>352</v>
      </c>
      <c r="D437" t="e">
        <f>MATCH(C437,[2]NCBI_2012_annotations!$I$1:$I$4519,0)</f>
        <v>#N/A</v>
      </c>
      <c r="E437" t="s">
        <v>372</v>
      </c>
      <c r="F437">
        <f>MATCH(E437,[1]Data2!$H$1:$H$4320,0)</f>
        <v>3806</v>
      </c>
      <c r="G437">
        <f>INDEX([1]Data2!$A$1:$I$4320,list!F437,1)</f>
        <v>79</v>
      </c>
      <c r="H437" t="str">
        <f>INDEX([1]Data2!$A$1:$I$4320,list!F437,2)</f>
        <v>E</v>
      </c>
      <c r="I437">
        <f>INDEX([1]Data2!$A$1:$I$4320,list!F437,3)</f>
        <v>8</v>
      </c>
      <c r="J437" t="str">
        <f t="shared" si="44"/>
        <v>79 E8</v>
      </c>
      <c r="K437" t="e">
        <f>MATCH(C437,C438:$C$495,0)+2</f>
        <v>#N/A</v>
      </c>
      <c r="L437" t="e">
        <f t="shared" si="41"/>
        <v>#N/A</v>
      </c>
      <c r="M437" t="e">
        <f ca="1">MATCH(C437,INDIRECT(L437):$C$495,0)+A437</f>
        <v>#N/A</v>
      </c>
      <c r="N437" t="e">
        <f t="shared" ca="1" si="42"/>
        <v>#N/A</v>
      </c>
      <c r="O437" t="e">
        <f ca="1">MATCH($C437,INDIRECT(N437):$C$495,0)+$A437</f>
        <v>#N/A</v>
      </c>
      <c r="P437">
        <f>IF(OR(ISNUMBER(MATCH(C437,$C$1:C436,0))=TRUE,ISNUMBER(MATCH(C437,C438:$C$495,0))=TRUE),1,0)</f>
        <v>0</v>
      </c>
      <c r="Q437">
        <f>IF(OR(ISNUMBER(MATCH(C437,$C$1:C436,0))=TRUE,ISNUMBER(MATCH(C437,C438:$C$460,0))=TRUE),1,0)</f>
        <v>0</v>
      </c>
      <c r="R437">
        <f t="shared" si="43"/>
        <v>0</v>
      </c>
    </row>
    <row r="438" spans="1:18" x14ac:dyDescent="0.25">
      <c r="A438" t="e">
        <f t="shared" si="40"/>
        <v>#REF!</v>
      </c>
      <c r="C438" t="s">
        <v>298</v>
      </c>
      <c r="D438">
        <f>MATCH(C438,[2]NCBI_2012_annotations!$I$1:$I$4519,0)</f>
        <v>1789</v>
      </c>
      <c r="E438" t="str">
        <f>INDEX([2]NCBI_2012_annotations!$A$1:$M$4519,D438,10)</f>
        <v>b1849</v>
      </c>
      <c r="F438">
        <f>MATCH(E438,[1]Data2!$H$1:$H$4320,0)</f>
        <v>2515</v>
      </c>
      <c r="G438">
        <f>INDEX([1]Data2!$A$1:$I$4320,list!F438,1)</f>
        <v>53</v>
      </c>
      <c r="H438" t="str">
        <f>INDEX([1]Data2!$A$1:$I$4320,list!F438,2)</f>
        <v>B</v>
      </c>
      <c r="I438">
        <f>INDEX([1]Data2!$A$1:$I$4320,list!F438,3)</f>
        <v>3</v>
      </c>
      <c r="J438" t="str">
        <f t="shared" si="44"/>
        <v>53 B3</v>
      </c>
      <c r="K438" t="e">
        <f>MATCH(C438,C439:$C$495,0)+2</f>
        <v>#N/A</v>
      </c>
      <c r="L438" t="e">
        <f t="shared" si="41"/>
        <v>#N/A</v>
      </c>
      <c r="M438" t="e">
        <f ca="1">MATCH(C438,INDIRECT(L438):$C$495,0)+A438</f>
        <v>#N/A</v>
      </c>
      <c r="N438" t="e">
        <f t="shared" ca="1" si="42"/>
        <v>#N/A</v>
      </c>
      <c r="O438" t="e">
        <f ca="1">MATCH($C438,INDIRECT(N438):$C$495,0)+$A438</f>
        <v>#N/A</v>
      </c>
      <c r="P438">
        <f>IF(OR(ISNUMBER(MATCH(C438,$C$1:C437,0))=TRUE,ISNUMBER(MATCH(C438,C439:$C$495,0))=TRUE),1,0)</f>
        <v>1</v>
      </c>
      <c r="Q438">
        <f>IF(OR(ISNUMBER(MATCH(C438,$C$1:C437,0))=TRUE,ISNUMBER(MATCH(C438,C439:$C$460,0))=TRUE),1,0)</f>
        <v>1</v>
      </c>
      <c r="R438">
        <f t="shared" si="43"/>
        <v>0</v>
      </c>
    </row>
    <row r="439" spans="1:18" x14ac:dyDescent="0.25">
      <c r="A439" t="e">
        <f t="shared" si="40"/>
        <v>#REF!</v>
      </c>
      <c r="C439" t="s">
        <v>353</v>
      </c>
      <c r="D439">
        <f>MATCH(C439,[2]NCBI_2012_annotations!$I$1:$I$4519,0)</f>
        <v>1812</v>
      </c>
      <c r="E439" t="str">
        <f>INDEX([2]NCBI_2012_annotations!$A$1:$M$4519,D439,10)</f>
        <v>b1872</v>
      </c>
      <c r="F439">
        <f>MATCH(E439,[1]Data2!$H$1:$H$4320,0)</f>
        <v>2859</v>
      </c>
      <c r="G439">
        <f>INDEX([1]Data2!$A$1:$I$4320,list!F439,1)</f>
        <v>59</v>
      </c>
      <c r="H439" t="str">
        <f>INDEX([1]Data2!$A$1:$I$4320,list!F439,2)</f>
        <v>B</v>
      </c>
      <c r="I439">
        <f>INDEX([1]Data2!$A$1:$I$4320,list!F439,3)</f>
        <v>10</v>
      </c>
      <c r="J439" t="str">
        <f t="shared" si="44"/>
        <v>59 B10</v>
      </c>
      <c r="K439" t="e">
        <f>MATCH(C439,C440:$C$495,0)+2</f>
        <v>#N/A</v>
      </c>
      <c r="L439" t="e">
        <f t="shared" si="41"/>
        <v>#N/A</v>
      </c>
      <c r="M439" t="e">
        <f ca="1">MATCH(C439,INDIRECT(L439):$C$495,0)+A439</f>
        <v>#N/A</v>
      </c>
      <c r="N439" t="e">
        <f t="shared" ca="1" si="42"/>
        <v>#N/A</v>
      </c>
      <c r="O439" t="e">
        <f ca="1">MATCH($C439,INDIRECT(N439):$C$495,0)+$A439</f>
        <v>#N/A</v>
      </c>
      <c r="P439">
        <f>IF(OR(ISNUMBER(MATCH(C439,$C$1:C438,0))=TRUE,ISNUMBER(MATCH(C439,C440:$C$495,0))=TRUE),1,0)</f>
        <v>0</v>
      </c>
      <c r="Q439">
        <f>IF(OR(ISNUMBER(MATCH(C439,$C$1:C438,0))=TRUE,ISNUMBER(MATCH(C439,C440:$C$460,0))=TRUE),1,0)</f>
        <v>0</v>
      </c>
      <c r="R439">
        <f t="shared" si="43"/>
        <v>0</v>
      </c>
    </row>
    <row r="440" spans="1:18" x14ac:dyDescent="0.25">
      <c r="A440" t="e">
        <f t="shared" si="40"/>
        <v>#REF!</v>
      </c>
      <c r="C440" t="s">
        <v>354</v>
      </c>
      <c r="D440">
        <f>MATCH(C440,[2]NCBI_2012_annotations!$I$1:$I$4519,0)</f>
        <v>3027</v>
      </c>
      <c r="E440" t="str">
        <f>INDEX([2]NCBI_2012_annotations!$A$1:$M$4519,D440,10)</f>
        <v>b3151</v>
      </c>
      <c r="F440">
        <f>MATCH(E440,[1]Data2!$H$1:$H$4320,0)</f>
        <v>1628</v>
      </c>
      <c r="G440">
        <f>INDEX([1]Data2!$A$1:$I$4320,list!F440,1)</f>
        <v>33</v>
      </c>
      <c r="H440" t="str">
        <f>INDEX([1]Data2!$A$1:$I$4320,list!F440,2)</f>
        <v>C</v>
      </c>
      <c r="I440">
        <f>INDEX([1]Data2!$A$1:$I$4320,list!F440,3)</f>
        <v>12</v>
      </c>
      <c r="J440" t="str">
        <f t="shared" si="44"/>
        <v>33 C12</v>
      </c>
      <c r="K440" t="e">
        <f>MATCH(C440,C441:$C$495,0)+2</f>
        <v>#N/A</v>
      </c>
      <c r="L440" t="e">
        <f t="shared" si="41"/>
        <v>#N/A</v>
      </c>
      <c r="M440" t="e">
        <f ca="1">MATCH(C440,INDIRECT(L440):$C$495,0)+A440</f>
        <v>#N/A</v>
      </c>
      <c r="N440" t="e">
        <f t="shared" ca="1" si="42"/>
        <v>#N/A</v>
      </c>
      <c r="O440" t="e">
        <f ca="1">MATCH($C440,INDIRECT(N440):$C$495,0)+$A440</f>
        <v>#N/A</v>
      </c>
      <c r="P440">
        <f>IF(OR(ISNUMBER(MATCH(C440,$C$1:C439,0))=TRUE,ISNUMBER(MATCH(C440,C441:$C$495,0))=TRUE),1,0)</f>
        <v>0</v>
      </c>
      <c r="Q440">
        <f>IF(OR(ISNUMBER(MATCH(C440,$C$1:C439,0))=TRUE,ISNUMBER(MATCH(C440,C441:$C$460,0))=TRUE),1,0)</f>
        <v>0</v>
      </c>
      <c r="R440">
        <f t="shared" si="43"/>
        <v>0</v>
      </c>
    </row>
    <row r="441" spans="1:18" x14ac:dyDescent="0.25">
      <c r="A441" t="e">
        <f t="shared" si="40"/>
        <v>#REF!</v>
      </c>
      <c r="C441" t="s">
        <v>355</v>
      </c>
      <c r="D441">
        <f>MATCH(C441,[2]NCBI_2012_annotations!$I$1:$I$4519,0)</f>
        <v>3300</v>
      </c>
      <c r="E441" t="str">
        <f>INDEX([2]NCBI_2012_annotations!$A$1:$M$4519,D441,10)</f>
        <v>b3434</v>
      </c>
      <c r="F441">
        <f>MATCH(E441,[1]Data2!$H$1:$H$4320,0)</f>
        <v>1682</v>
      </c>
      <c r="G441">
        <f>INDEX([1]Data2!$A$1:$I$4320,list!F441,1)</f>
        <v>35</v>
      </c>
      <c r="H441" t="str">
        <f>INDEX([1]Data2!$A$1:$I$4320,list!F441,2)</f>
        <v>A</v>
      </c>
      <c r="I441">
        <f>INDEX([1]Data2!$A$1:$I$4320,list!F441,3)</f>
        <v>7</v>
      </c>
      <c r="J441" t="str">
        <f t="shared" si="44"/>
        <v>35 A7</v>
      </c>
      <c r="K441" t="e">
        <f>MATCH(C441,C442:$C$495,0)+2</f>
        <v>#N/A</v>
      </c>
      <c r="L441" t="e">
        <f t="shared" si="41"/>
        <v>#N/A</v>
      </c>
      <c r="M441" t="e">
        <f ca="1">MATCH(C441,INDIRECT(L441):$C$495,0)+A441</f>
        <v>#N/A</v>
      </c>
      <c r="N441" t="e">
        <f t="shared" ca="1" si="42"/>
        <v>#N/A</v>
      </c>
      <c r="O441" t="e">
        <f ca="1">MATCH($C441,INDIRECT(N441):$C$495,0)+$A441</f>
        <v>#N/A</v>
      </c>
      <c r="P441">
        <f>IF(OR(ISNUMBER(MATCH(C441,$C$1:C440,0))=TRUE,ISNUMBER(MATCH(C441,C442:$C$495,0))=TRUE),1,0)</f>
        <v>0</v>
      </c>
      <c r="Q441">
        <f>IF(OR(ISNUMBER(MATCH(C441,$C$1:C440,0))=TRUE,ISNUMBER(MATCH(C441,C442:$C$460,0))=TRUE),1,0)</f>
        <v>0</v>
      </c>
      <c r="R441">
        <f t="shared" si="43"/>
        <v>0</v>
      </c>
    </row>
    <row r="442" spans="1:18" x14ac:dyDescent="0.25">
      <c r="A442" t="e">
        <f t="shared" si="40"/>
        <v>#REF!</v>
      </c>
      <c r="C442" t="s">
        <v>356</v>
      </c>
      <c r="D442">
        <f>MATCH(C442,[2]NCBI_2012_annotations!$I$1:$I$4519,0)</f>
        <v>3529</v>
      </c>
      <c r="E442" t="str">
        <f>INDEX([2]NCBI_2012_annotations!$A$1:$M$4519,D442,10)</f>
        <v>b3665</v>
      </c>
      <c r="F442">
        <f>MATCH(E442,[1]Data2!$H$1:$H$4320,0)</f>
        <v>1732</v>
      </c>
      <c r="G442">
        <f>INDEX([1]Data2!$A$1:$I$4320,list!F442,1)</f>
        <v>37</v>
      </c>
      <c r="H442" t="str">
        <f>INDEX([1]Data2!$A$1:$I$4320,list!F442,2)</f>
        <v>C</v>
      </c>
      <c r="I442">
        <f>INDEX([1]Data2!$A$1:$I$4320,list!F442,3)</f>
        <v>1</v>
      </c>
      <c r="J442" t="str">
        <f t="shared" si="44"/>
        <v>37 C1</v>
      </c>
      <c r="K442" t="e">
        <f>MATCH(C442,C443:$C$495,0)+2</f>
        <v>#N/A</v>
      </c>
      <c r="L442" t="e">
        <f t="shared" si="41"/>
        <v>#N/A</v>
      </c>
      <c r="M442" t="e">
        <f ca="1">MATCH(C442,INDIRECT(L442):$C$495,0)+A442</f>
        <v>#N/A</v>
      </c>
      <c r="N442" t="e">
        <f t="shared" ca="1" si="42"/>
        <v>#N/A</v>
      </c>
      <c r="O442" t="e">
        <f ca="1">MATCH($C442,INDIRECT(N442):$C$495,0)+$A442</f>
        <v>#N/A</v>
      </c>
      <c r="P442">
        <f>IF(OR(ISNUMBER(MATCH(C442,$C$1:C441,0))=TRUE,ISNUMBER(MATCH(C442,C443:$C$495,0))=TRUE),1,0)</f>
        <v>0</v>
      </c>
      <c r="Q442">
        <f>IF(OR(ISNUMBER(MATCH(C442,$C$1:C441,0))=TRUE,ISNUMBER(MATCH(C442,C443:$C$460,0))=TRUE),1,0)</f>
        <v>0</v>
      </c>
      <c r="R442">
        <f t="shared" si="43"/>
        <v>0</v>
      </c>
    </row>
    <row r="443" spans="1:18" x14ac:dyDescent="0.25">
      <c r="A443" t="e">
        <f t="shared" si="40"/>
        <v>#REF!</v>
      </c>
      <c r="C443" t="s">
        <v>357</v>
      </c>
      <c r="D443">
        <f>MATCH(C443,[2]NCBI_2012_annotations!$I$1:$I$4519,0)</f>
        <v>3604</v>
      </c>
      <c r="E443" t="str">
        <f>INDEX([2]NCBI_2012_annotations!$A$1:$M$4519,D443,10)</f>
        <v>b3745</v>
      </c>
      <c r="F443">
        <f>MATCH(E443,[1]Data2!$H$1:$H$4320,0)</f>
        <v>3521</v>
      </c>
      <c r="G443">
        <f>INDEX([1]Data2!$A$1:$I$4320,list!F443,1)</f>
        <v>73</v>
      </c>
      <c r="H443" t="str">
        <f>INDEX([1]Data2!$A$1:$I$4320,list!F443,2)</f>
        <v>H</v>
      </c>
      <c r="I443">
        <f>INDEX([1]Data2!$A$1:$I$4320,list!F443,3)</f>
        <v>8</v>
      </c>
      <c r="J443" t="str">
        <f t="shared" si="44"/>
        <v>73 H8</v>
      </c>
      <c r="K443" t="e">
        <f>MATCH(C443,C444:$C$495,0)+2</f>
        <v>#N/A</v>
      </c>
      <c r="L443" t="e">
        <f t="shared" si="41"/>
        <v>#N/A</v>
      </c>
      <c r="M443" t="e">
        <f ca="1">MATCH(C443,INDIRECT(L443):$C$495,0)+A443</f>
        <v>#N/A</v>
      </c>
      <c r="N443" t="e">
        <f t="shared" ca="1" si="42"/>
        <v>#N/A</v>
      </c>
      <c r="O443" t="e">
        <f ca="1">MATCH($C443,INDIRECT(N443):$C$495,0)+$A443</f>
        <v>#N/A</v>
      </c>
      <c r="P443">
        <f>IF(OR(ISNUMBER(MATCH(C443,$C$1:C442,0))=TRUE,ISNUMBER(MATCH(C443,C444:$C$495,0))=TRUE),1,0)</f>
        <v>0</v>
      </c>
      <c r="Q443">
        <f>IF(OR(ISNUMBER(MATCH(C443,$C$1:C442,0))=TRUE,ISNUMBER(MATCH(C443,C444:$C$460,0))=TRUE),1,0)</f>
        <v>0</v>
      </c>
      <c r="R443">
        <f t="shared" si="43"/>
        <v>0</v>
      </c>
    </row>
    <row r="444" spans="1:18" x14ac:dyDescent="0.25">
      <c r="A444" t="e">
        <f t="shared" si="40"/>
        <v>#REF!</v>
      </c>
      <c r="C444" t="s">
        <v>77</v>
      </c>
      <c r="D444">
        <f>MATCH(C444,[2]NCBI_2012_annotations!$I$1:$I$4519,0)</f>
        <v>3558</v>
      </c>
      <c r="E444" t="str">
        <f>INDEX([2]NCBI_2012_annotations!$A$1:$M$4519,D444,10)</f>
        <v>b3699</v>
      </c>
      <c r="F444" t="e">
        <f>MATCH(E444,[1]Data2!$H$1:$H$4320,0)</f>
        <v>#N/A</v>
      </c>
      <c r="G444" t="e">
        <f>INDEX([1]Data2!$A$1:$I$4320,list!F444,1)</f>
        <v>#N/A</v>
      </c>
      <c r="H444" t="e">
        <f>INDEX([1]Data2!$A$1:$I$4320,list!F444,2)</f>
        <v>#N/A</v>
      </c>
      <c r="I444" t="e">
        <f>INDEX([1]Data2!$A$1:$I$4320,list!F444,3)</f>
        <v>#N/A</v>
      </c>
      <c r="J444" t="e">
        <f t="shared" si="44"/>
        <v>#N/A</v>
      </c>
      <c r="K444" t="e">
        <f>MATCH(C444,C445:$C$495,0)+2</f>
        <v>#N/A</v>
      </c>
      <c r="L444" t="e">
        <f t="shared" si="41"/>
        <v>#N/A</v>
      </c>
      <c r="M444" t="e">
        <f ca="1">MATCH(C444,INDIRECT(L444):$C$495,0)+A444</f>
        <v>#N/A</v>
      </c>
      <c r="N444" t="e">
        <f t="shared" ca="1" si="42"/>
        <v>#N/A</v>
      </c>
      <c r="O444" t="e">
        <f ca="1">MATCH($C444,INDIRECT(N444):$C$495,0)+$A444</f>
        <v>#N/A</v>
      </c>
      <c r="P444">
        <f>IF(OR(ISNUMBER(MATCH(C444,$C$1:C443,0))=TRUE,ISNUMBER(MATCH(C444,C445:$C$495,0))=TRUE),1,0)</f>
        <v>1</v>
      </c>
      <c r="Q444">
        <f>IF(OR(ISNUMBER(MATCH(C444,$C$1:C443,0))=TRUE,ISNUMBER(MATCH(C444,C445:$C$460,0))=TRUE),1,0)</f>
        <v>1</v>
      </c>
      <c r="R444">
        <f t="shared" si="43"/>
        <v>0</v>
      </c>
    </row>
    <row r="445" spans="1:18" x14ac:dyDescent="0.25">
      <c r="A445" t="e">
        <f t="shared" si="40"/>
        <v>#REF!</v>
      </c>
      <c r="C445" t="s">
        <v>358</v>
      </c>
      <c r="D445">
        <f>MATCH(C445,[2]NCBI_2012_annotations!$I$1:$I$4519,0)</f>
        <v>3884</v>
      </c>
      <c r="E445" t="str">
        <f>INDEX([2]NCBI_2012_annotations!$A$1:$M$4519,D445,10)</f>
        <v>b4041</v>
      </c>
      <c r="F445" t="e">
        <f>MATCH(E445,[1]Data2!$H$1:$H$4320,0)</f>
        <v>#N/A</v>
      </c>
      <c r="G445" t="e">
        <f>INDEX([1]Data2!$A$1:$I$4320,list!F445,1)</f>
        <v>#N/A</v>
      </c>
      <c r="H445" t="e">
        <f>INDEX([1]Data2!$A$1:$I$4320,list!F445,2)</f>
        <v>#N/A</v>
      </c>
      <c r="I445" t="e">
        <f>INDEX([1]Data2!$A$1:$I$4320,list!F445,3)</f>
        <v>#N/A</v>
      </c>
      <c r="J445" t="e">
        <f t="shared" si="44"/>
        <v>#N/A</v>
      </c>
      <c r="K445" t="e">
        <f>MATCH(C445,C446:$C$495,0)+2</f>
        <v>#N/A</v>
      </c>
      <c r="L445" t="e">
        <f t="shared" si="41"/>
        <v>#N/A</v>
      </c>
      <c r="M445" t="e">
        <f ca="1">MATCH(C445,INDIRECT(L445):$C$495,0)+A445</f>
        <v>#N/A</v>
      </c>
      <c r="N445" t="e">
        <f t="shared" ca="1" si="42"/>
        <v>#N/A</v>
      </c>
      <c r="O445" t="e">
        <f ca="1">MATCH($C445,INDIRECT(N445):$C$495,0)+$A445</f>
        <v>#N/A</v>
      </c>
      <c r="P445">
        <f>IF(OR(ISNUMBER(MATCH(C445,$C$1:C444,0))=TRUE,ISNUMBER(MATCH(C445,C446:$C$495,0))=TRUE),1,0)</f>
        <v>0</v>
      </c>
      <c r="Q445">
        <f>IF(OR(ISNUMBER(MATCH(C445,$C$1:C444,0))=TRUE,ISNUMBER(MATCH(C445,C446:$C$460,0))=TRUE),1,0)</f>
        <v>0</v>
      </c>
      <c r="R445">
        <f t="shared" si="43"/>
        <v>0</v>
      </c>
    </row>
    <row r="446" spans="1:18" x14ac:dyDescent="0.25">
      <c r="A446" t="e">
        <f t="shared" si="40"/>
        <v>#REF!</v>
      </c>
      <c r="C446" t="s">
        <v>359</v>
      </c>
      <c r="D446">
        <f>MATCH(C446,[2]NCBI_2012_annotations!$I$1:$I$4519,0)</f>
        <v>3995</v>
      </c>
      <c r="E446" t="str">
        <f>INDEX([2]NCBI_2012_annotations!$A$1:$M$4519,D446,10)</f>
        <v>b4154</v>
      </c>
      <c r="F446">
        <f>MATCH(E446,[1]Data2!$H$1:$H$4320,0)</f>
        <v>157</v>
      </c>
      <c r="G446">
        <f>INDEX([1]Data2!$A$1:$I$4320,list!F446,1)</f>
        <v>3</v>
      </c>
      <c r="H446" t="str">
        <f>INDEX([1]Data2!$A$1:$I$4320,list!F446,2)</f>
        <v>D</v>
      </c>
      <c r="I446">
        <f>INDEX([1]Data2!$A$1:$I$4320,list!F446,3)</f>
        <v>8</v>
      </c>
      <c r="J446" t="str">
        <f t="shared" si="44"/>
        <v>3 D8</v>
      </c>
      <c r="K446" t="e">
        <f>MATCH(C446,C447:$C$495,0)+2</f>
        <v>#N/A</v>
      </c>
      <c r="L446" t="e">
        <f t="shared" si="41"/>
        <v>#N/A</v>
      </c>
      <c r="M446" t="e">
        <f ca="1">MATCH(C446,INDIRECT(L446):$C$495,0)+A446</f>
        <v>#N/A</v>
      </c>
      <c r="N446" t="e">
        <f t="shared" ca="1" si="42"/>
        <v>#N/A</v>
      </c>
      <c r="O446" t="e">
        <f ca="1">MATCH($C446,INDIRECT(N446):$C$495,0)+$A446</f>
        <v>#N/A</v>
      </c>
      <c r="P446">
        <f>IF(OR(ISNUMBER(MATCH(C446,$C$1:C445,0))=TRUE,ISNUMBER(MATCH(C446,C447:$C$495,0))=TRUE),1,0)</f>
        <v>0</v>
      </c>
      <c r="Q446">
        <f>IF(OR(ISNUMBER(MATCH(C446,$C$1:C445,0))=TRUE,ISNUMBER(MATCH(C446,C447:$C$460,0))=TRUE),1,0)</f>
        <v>0</v>
      </c>
      <c r="R446">
        <f t="shared" si="43"/>
        <v>0</v>
      </c>
    </row>
    <row r="447" spans="1:18" x14ac:dyDescent="0.25">
      <c r="A447" t="e">
        <f t="shared" si="40"/>
        <v>#REF!</v>
      </c>
      <c r="C447" t="s">
        <v>360</v>
      </c>
      <c r="D447">
        <f>MATCH(C447,[2]NCBI_2012_annotations!$I$1:$I$4519,0)</f>
        <v>4020</v>
      </c>
      <c r="E447" t="str">
        <f>INDEX([2]NCBI_2012_annotations!$A$1:$M$4519,D447,10)</f>
        <v>b4179</v>
      </c>
      <c r="F447">
        <f>MATCH(E447,[1]Data2!$H$1:$H$4320,0)</f>
        <v>3459</v>
      </c>
      <c r="G447">
        <f>INDEX([1]Data2!$A$1:$I$4320,list!F447,1)</f>
        <v>73</v>
      </c>
      <c r="H447" t="str">
        <f>INDEX([1]Data2!$A$1:$I$4320,list!F447,2)</f>
        <v>B</v>
      </c>
      <c r="I447">
        <f>INDEX([1]Data2!$A$1:$I$4320,list!F447,3)</f>
        <v>1</v>
      </c>
      <c r="J447" t="str">
        <f t="shared" si="44"/>
        <v>73 B1</v>
      </c>
      <c r="K447" t="e">
        <f>MATCH(C447,C448:$C$495,0)+2</f>
        <v>#N/A</v>
      </c>
      <c r="L447" t="e">
        <f t="shared" si="41"/>
        <v>#N/A</v>
      </c>
      <c r="M447" t="e">
        <f ca="1">MATCH(C447,INDIRECT(L447):$C$495,0)+A447</f>
        <v>#N/A</v>
      </c>
      <c r="N447" t="e">
        <f t="shared" ca="1" si="42"/>
        <v>#N/A</v>
      </c>
      <c r="O447" t="e">
        <f ca="1">MATCH($C447,INDIRECT(N447):$C$495,0)+$A447</f>
        <v>#N/A</v>
      </c>
      <c r="P447">
        <f>IF(OR(ISNUMBER(MATCH(C447,$C$1:C446,0))=TRUE,ISNUMBER(MATCH(C447,C448:$C$495,0))=TRUE),1,0)</f>
        <v>0</v>
      </c>
      <c r="Q447">
        <f>IF(OR(ISNUMBER(MATCH(C447,$C$1:C446,0))=TRUE,ISNUMBER(MATCH(C447,C448:$C$460,0))=TRUE),1,0)</f>
        <v>0</v>
      </c>
      <c r="R447">
        <f t="shared" si="43"/>
        <v>0</v>
      </c>
    </row>
    <row r="448" spans="1:18" x14ac:dyDescent="0.25">
      <c r="A448" t="e">
        <f t="shared" si="40"/>
        <v>#REF!</v>
      </c>
      <c r="C448" t="s">
        <v>361</v>
      </c>
      <c r="D448">
        <f>MATCH(C448,[2]NCBI_2012_annotations!$I$1:$I$4519,0)</f>
        <v>4152</v>
      </c>
      <c r="E448" t="str">
        <f>INDEX([2]NCBI_2012_annotations!$A$1:$M$4519,D448,10)</f>
        <v>b4321</v>
      </c>
      <c r="F448">
        <f>MATCH(E448,[1]Data2!$H$1:$H$4320,0)</f>
        <v>2710</v>
      </c>
      <c r="G448">
        <f>INDEX([1]Data2!$A$1:$I$4320,list!F448,1)</f>
        <v>57</v>
      </c>
      <c r="H448" t="str">
        <f>INDEX([1]Data2!$A$1:$I$4320,list!F448,2)</f>
        <v>E</v>
      </c>
      <c r="I448">
        <f>INDEX([1]Data2!$A$1:$I$4320,list!F448,3)</f>
        <v>3</v>
      </c>
      <c r="J448" t="str">
        <f t="shared" si="44"/>
        <v>57 E3</v>
      </c>
      <c r="K448" t="e">
        <f>MATCH(C448,C449:$C$495,0)+2</f>
        <v>#N/A</v>
      </c>
      <c r="L448" t="e">
        <f t="shared" si="41"/>
        <v>#N/A</v>
      </c>
      <c r="M448" t="e">
        <f ca="1">MATCH(C448,INDIRECT(L448):$C$495,0)+A448</f>
        <v>#N/A</v>
      </c>
      <c r="N448" t="e">
        <f t="shared" ca="1" si="42"/>
        <v>#N/A</v>
      </c>
      <c r="O448" t="e">
        <f ca="1">MATCH($C448,INDIRECT(N448):$C$495,0)+$A448</f>
        <v>#N/A</v>
      </c>
      <c r="P448">
        <f>IF(OR(ISNUMBER(MATCH(C448,$C$1:C447,0))=TRUE,ISNUMBER(MATCH(C448,C449:$C$495,0))=TRUE),1,0)</f>
        <v>0</v>
      </c>
      <c r="Q448">
        <f>IF(OR(ISNUMBER(MATCH(C448,$C$1:C447,0))=TRUE,ISNUMBER(MATCH(C448,C449:$C$460,0))=TRUE),1,0)</f>
        <v>0</v>
      </c>
      <c r="R448">
        <f t="shared" si="43"/>
        <v>0</v>
      </c>
    </row>
    <row r="449" spans="1:18" x14ac:dyDescent="0.25">
      <c r="A449" t="e">
        <f t="shared" si="40"/>
        <v>#REF!</v>
      </c>
      <c r="C449" t="s">
        <v>26</v>
      </c>
      <c r="D449">
        <f>MATCH(C449,[2]NCBI_2012_annotations!$I$1:$I$4519,0)</f>
        <v>3698</v>
      </c>
      <c r="E449" t="str">
        <f>INDEX([2]NCBI_2012_annotations!$A$1:$M$4519,D449,10)</f>
        <v>b3851</v>
      </c>
      <c r="F449" t="e">
        <f>MATCH(E449,[1]Data2!$H$1:$H$4320,0)</f>
        <v>#N/A</v>
      </c>
      <c r="G449" t="e">
        <f>INDEX([1]Data2!$A$1:$I$4320,list!F449,1)</f>
        <v>#N/A</v>
      </c>
      <c r="H449" t="e">
        <f>INDEX([1]Data2!$A$1:$I$4320,list!F449,2)</f>
        <v>#N/A</v>
      </c>
      <c r="I449" t="e">
        <f>INDEX([1]Data2!$A$1:$I$4320,list!F449,3)</f>
        <v>#N/A</v>
      </c>
      <c r="J449" t="e">
        <f t="shared" si="44"/>
        <v>#N/A</v>
      </c>
      <c r="K449" t="e">
        <f>MATCH(C449,C450:$C$495,0)+2</f>
        <v>#N/A</v>
      </c>
      <c r="L449" t="e">
        <f t="shared" si="41"/>
        <v>#N/A</v>
      </c>
      <c r="M449" t="e">
        <f ca="1">MATCH(C449,INDIRECT(L449):$C$495,0)+A449</f>
        <v>#N/A</v>
      </c>
      <c r="N449" t="e">
        <f t="shared" ca="1" si="42"/>
        <v>#N/A</v>
      </c>
      <c r="O449" t="e">
        <f ca="1">MATCH($C449,INDIRECT(N449):$C$495,0)+$A449</f>
        <v>#N/A</v>
      </c>
      <c r="P449">
        <f>IF(OR(ISNUMBER(MATCH(C449,$C$1:C448,0))=TRUE,ISNUMBER(MATCH(C449,C450:$C$495,0))=TRUE),1,0)</f>
        <v>1</v>
      </c>
      <c r="Q449">
        <f>IF(OR(ISNUMBER(MATCH(C449,$C$1:C448,0))=TRUE,ISNUMBER(MATCH(C449,C450:$C$460,0))=TRUE),1,0)</f>
        <v>1</v>
      </c>
      <c r="R449">
        <f t="shared" si="43"/>
        <v>0</v>
      </c>
    </row>
    <row r="450" spans="1:18" x14ac:dyDescent="0.25">
      <c r="A450" t="e">
        <f t="shared" ref="A450:A495" si="46">A449+1</f>
        <v>#REF!</v>
      </c>
      <c r="C450" t="s">
        <v>362</v>
      </c>
      <c r="D450">
        <f>MATCH(C450,[2]NCBI_2012_annotations!$I$1:$I$4519,0)</f>
        <v>3891</v>
      </c>
      <c r="E450" t="str">
        <f>INDEX([2]NCBI_2012_annotations!$A$1:$M$4519,D450,10)</f>
        <v>b4048</v>
      </c>
      <c r="F450">
        <f>MATCH(E450,[1]Data2!$H$1:$H$4320,0)</f>
        <v>1790</v>
      </c>
      <c r="G450">
        <f>INDEX([1]Data2!$A$1:$I$4320,list!F450,1)</f>
        <v>37</v>
      </c>
      <c r="H450" t="str">
        <f>INDEX([1]Data2!$A$1:$I$4320,list!F450,2)</f>
        <v>E</v>
      </c>
      <c r="I450">
        <f>INDEX([1]Data2!$A$1:$I$4320,list!F450,3)</f>
        <v>8</v>
      </c>
      <c r="J450" t="str">
        <f t="shared" si="44"/>
        <v>37 E8</v>
      </c>
      <c r="K450" t="e">
        <f>MATCH(C450,C451:$C$495,0)+2</f>
        <v>#N/A</v>
      </c>
      <c r="L450" t="e">
        <f t="shared" ref="L450:L495" si="47">CONCATENATE("C",K450+1)</f>
        <v>#N/A</v>
      </c>
      <c r="M450" t="e">
        <f ca="1">MATCH(C450,INDIRECT(L450):$C$495,0)+A450</f>
        <v>#N/A</v>
      </c>
      <c r="N450" t="e">
        <f t="shared" ref="N450:N495" ca="1" si="48">CONCATENATE("C",M450+1)</f>
        <v>#N/A</v>
      </c>
      <c r="O450" t="e">
        <f ca="1">MATCH($C450,INDIRECT(N450):$C$495,0)+$A450</f>
        <v>#N/A</v>
      </c>
      <c r="P450">
        <f>IF(OR(ISNUMBER(MATCH(C450,$C$1:C449,0))=TRUE,ISNUMBER(MATCH(C450,C451:$C$495,0))=TRUE),1,0)</f>
        <v>0</v>
      </c>
      <c r="Q450">
        <f>IF(OR(ISNUMBER(MATCH(C450,$C$1:C449,0))=TRUE,ISNUMBER(MATCH(C450,C451:$C$460,0))=TRUE),1,0)</f>
        <v>0</v>
      </c>
      <c r="R450">
        <f t="shared" ref="R450:R495" si="49">IF(P450+Q450=1,1,0)</f>
        <v>0</v>
      </c>
    </row>
    <row r="451" spans="1:18" x14ac:dyDescent="0.25">
      <c r="A451" t="e">
        <f t="shared" si="46"/>
        <v>#REF!</v>
      </c>
      <c r="C451" t="s">
        <v>363</v>
      </c>
      <c r="D451">
        <f>MATCH(C451,[2]NCBI_2012_annotations!$I$1:$I$4519,0)</f>
        <v>3892</v>
      </c>
      <c r="E451" t="str">
        <f>INDEX([2]NCBI_2012_annotations!$A$1:$M$4519,D451,10)</f>
        <v>b4049</v>
      </c>
      <c r="F451">
        <f>MATCH(E451,[1]Data2!$H$1:$H$4320,0)</f>
        <v>3441</v>
      </c>
      <c r="G451">
        <f>INDEX([1]Data2!$A$1:$I$4320,list!F451,1)</f>
        <v>71</v>
      </c>
      <c r="H451" t="str">
        <f>INDEX([1]Data2!$A$1:$I$4320,list!F451,2)</f>
        <v>H</v>
      </c>
      <c r="I451">
        <f>INDEX([1]Data2!$A$1:$I$4320,list!F451,3)</f>
        <v>10</v>
      </c>
      <c r="J451" t="str">
        <f t="shared" si="44"/>
        <v>71 H10</v>
      </c>
      <c r="K451" t="e">
        <f>MATCH(C451,C452:$C$495,0)+2</f>
        <v>#N/A</v>
      </c>
      <c r="L451" t="e">
        <f t="shared" si="47"/>
        <v>#N/A</v>
      </c>
      <c r="M451" t="e">
        <f ca="1">MATCH(C451,INDIRECT(L451):$C$495,0)+A451</f>
        <v>#N/A</v>
      </c>
      <c r="N451" t="e">
        <f t="shared" ca="1" si="48"/>
        <v>#N/A</v>
      </c>
      <c r="O451" t="e">
        <f ca="1">MATCH($C451,INDIRECT(N451):$C$495,0)+$A451</f>
        <v>#N/A</v>
      </c>
      <c r="P451">
        <f>IF(OR(ISNUMBER(MATCH(C451,$C$1:C450,0))=TRUE,ISNUMBER(MATCH(C451,C452:$C$495,0))=TRUE),1,0)</f>
        <v>0</v>
      </c>
      <c r="Q451">
        <f>IF(OR(ISNUMBER(MATCH(C451,$C$1:C450,0))=TRUE,ISNUMBER(MATCH(C451,C452:$C$460,0))=TRUE),1,0)</f>
        <v>0</v>
      </c>
      <c r="R451">
        <f t="shared" si="49"/>
        <v>0</v>
      </c>
    </row>
    <row r="452" spans="1:18" x14ac:dyDescent="0.25">
      <c r="A452" t="e">
        <f t="shared" si="46"/>
        <v>#REF!</v>
      </c>
      <c r="C452" t="s">
        <v>140</v>
      </c>
      <c r="D452">
        <f>MATCH(C452,[2]NCBI_2012_annotations!$I$1:$I$4519,0)</f>
        <v>883</v>
      </c>
      <c r="E452" t="str">
        <f>INDEX([2]NCBI_2012_annotations!$A$1:$M$4519,D452,10)</f>
        <v>b0911</v>
      </c>
      <c r="F452" t="e">
        <f>MATCH(E452,[1]Data2!$H$1:$H$4320,0)</f>
        <v>#N/A</v>
      </c>
      <c r="G452" t="e">
        <f>INDEX([1]Data2!$A$1:$I$4320,list!F452,1)</f>
        <v>#N/A</v>
      </c>
      <c r="H452" t="e">
        <f>INDEX([1]Data2!$A$1:$I$4320,list!F452,2)</f>
        <v>#N/A</v>
      </c>
      <c r="I452" t="e">
        <f>INDEX([1]Data2!$A$1:$I$4320,list!F452,3)</f>
        <v>#N/A</v>
      </c>
      <c r="J452" t="e">
        <f t="shared" si="44"/>
        <v>#N/A</v>
      </c>
      <c r="K452" t="e">
        <f>MATCH(C452,C453:$C$495,0)+2</f>
        <v>#N/A</v>
      </c>
      <c r="L452" t="e">
        <f t="shared" si="47"/>
        <v>#N/A</v>
      </c>
      <c r="M452" t="e">
        <f ca="1">MATCH(C452,INDIRECT(L452):$C$495,0)+A452</f>
        <v>#N/A</v>
      </c>
      <c r="N452" t="e">
        <f t="shared" ca="1" si="48"/>
        <v>#N/A</v>
      </c>
      <c r="O452" t="e">
        <f ca="1">MATCH($C452,INDIRECT(N452):$C$495,0)+$A452</f>
        <v>#N/A</v>
      </c>
      <c r="P452">
        <f>IF(OR(ISNUMBER(MATCH(C452,$C$1:C451,0))=TRUE,ISNUMBER(MATCH(C452,C453:$C$495,0))=TRUE),1,0)</f>
        <v>1</v>
      </c>
      <c r="Q452">
        <f>IF(OR(ISNUMBER(MATCH(C452,$C$1:C451,0))=TRUE,ISNUMBER(MATCH(C452,C453:$C$460,0))=TRUE),1,0)</f>
        <v>1</v>
      </c>
      <c r="R452">
        <f t="shared" si="49"/>
        <v>0</v>
      </c>
    </row>
    <row r="453" spans="1:18" x14ac:dyDescent="0.25">
      <c r="A453" t="e">
        <f t="shared" si="46"/>
        <v>#REF!</v>
      </c>
      <c r="C453" t="s">
        <v>159</v>
      </c>
      <c r="D453">
        <f>MATCH(C453,[2]NCBI_2012_annotations!$I$1:$I$4519,0)</f>
        <v>1737</v>
      </c>
      <c r="E453" t="str">
        <f>INDEX([2]NCBI_2012_annotations!$A$1:$M$4519,D453,10)</f>
        <v>b1797</v>
      </c>
      <c r="F453">
        <f>MATCH(E453,[1]Data2!$H$1:$H$4320,0)</f>
        <v>553</v>
      </c>
      <c r="G453">
        <f>INDEX([1]Data2!$A$1:$I$4320,list!F453,1)</f>
        <v>11</v>
      </c>
      <c r="H453" t="str">
        <f>INDEX([1]Data2!$A$1:$I$4320,list!F453,2)</f>
        <v>H</v>
      </c>
      <c r="I453">
        <f>INDEX([1]Data2!$A$1:$I$4320,list!F453,3)</f>
        <v>9</v>
      </c>
      <c r="J453" t="str">
        <f t="shared" si="44"/>
        <v>11 H9</v>
      </c>
      <c r="K453" t="e">
        <f>MATCH(C453,C454:$C$495,0)+2</f>
        <v>#N/A</v>
      </c>
      <c r="L453" t="e">
        <f t="shared" si="47"/>
        <v>#N/A</v>
      </c>
      <c r="M453" t="e">
        <f ca="1">MATCH(C453,INDIRECT(L453):$C$495,0)+A453</f>
        <v>#N/A</v>
      </c>
      <c r="N453" t="e">
        <f t="shared" ca="1" si="48"/>
        <v>#N/A</v>
      </c>
      <c r="O453" t="e">
        <f ca="1">MATCH($C453,INDIRECT(N453):$C$495,0)+$A453</f>
        <v>#N/A</v>
      </c>
      <c r="P453">
        <f>IF(OR(ISNUMBER(MATCH(C453,$C$1:C452,0))=TRUE,ISNUMBER(MATCH(C453,C454:$C$495,0))=TRUE),1,0)</f>
        <v>1</v>
      </c>
      <c r="Q453">
        <f>IF(OR(ISNUMBER(MATCH(C453,$C$1:C452,0))=TRUE,ISNUMBER(MATCH(C453,C454:$C$460,0))=TRUE),1,0)</f>
        <v>1</v>
      </c>
      <c r="R453">
        <f t="shared" si="49"/>
        <v>0</v>
      </c>
    </row>
    <row r="454" spans="1:18" x14ac:dyDescent="0.25">
      <c r="A454" t="e">
        <f t="shared" si="46"/>
        <v>#REF!</v>
      </c>
      <c r="C454" t="s">
        <v>364</v>
      </c>
      <c r="D454">
        <f>MATCH(C454,[2]NCBI_2012_annotations!$I$1:$I$4519,0)</f>
        <v>2417</v>
      </c>
      <c r="E454" t="str">
        <f>INDEX([2]NCBI_2012_annotations!$A$1:$M$4519,D454,10)</f>
        <v>b2503</v>
      </c>
      <c r="F454">
        <f>MATCH(E454,[1]Data2!$H$1:$H$4320,0)</f>
        <v>1047</v>
      </c>
      <c r="G454">
        <f>INDEX([1]Data2!$A$1:$I$4320,list!F454,1)</f>
        <v>21</v>
      </c>
      <c r="H454" t="str">
        <f>INDEX([1]Data2!$A$1:$I$4320,list!F454,2)</f>
        <v>F</v>
      </c>
      <c r="I454">
        <f>INDEX([1]Data2!$A$1:$I$4320,list!F454,3)</f>
        <v>11</v>
      </c>
      <c r="J454" t="str">
        <f t="shared" si="44"/>
        <v>21 F11</v>
      </c>
      <c r="K454" t="e">
        <f>MATCH(C454,C455:$C$495,0)+2</f>
        <v>#N/A</v>
      </c>
      <c r="L454" t="e">
        <f t="shared" si="47"/>
        <v>#N/A</v>
      </c>
      <c r="M454" t="e">
        <f ca="1">MATCH(C454,INDIRECT(L454):$C$495,0)+A454</f>
        <v>#N/A</v>
      </c>
      <c r="N454" t="e">
        <f t="shared" ca="1" si="48"/>
        <v>#N/A</v>
      </c>
      <c r="O454" t="e">
        <f ca="1">MATCH($C454,INDIRECT(N454):$C$495,0)+$A454</f>
        <v>#N/A</v>
      </c>
      <c r="P454">
        <f>IF(OR(ISNUMBER(MATCH(C454,$C$1:C453,0))=TRUE,ISNUMBER(MATCH(C454,C455:$C$495,0))=TRUE),1,0)</f>
        <v>0</v>
      </c>
      <c r="Q454">
        <f>IF(OR(ISNUMBER(MATCH(C454,$C$1:C453,0))=TRUE,ISNUMBER(MATCH(C454,C455:$C$460,0))=TRUE),1,0)</f>
        <v>0</v>
      </c>
      <c r="R454">
        <f t="shared" si="49"/>
        <v>0</v>
      </c>
    </row>
    <row r="455" spans="1:18" x14ac:dyDescent="0.25">
      <c r="A455" t="e">
        <f t="shared" si="46"/>
        <v>#REF!</v>
      </c>
      <c r="C455" t="s">
        <v>365</v>
      </c>
      <c r="D455">
        <f>MATCH(C455,[2]NCBI_2012_annotations!$I$1:$I$4519,0)</f>
        <v>2206</v>
      </c>
      <c r="E455" t="str">
        <f>INDEX([2]NCBI_2012_annotations!$A$1:$M$4519,D455,10)</f>
        <v>b2289</v>
      </c>
      <c r="F455">
        <f>MATCH(E455,[1]Data2!$H$1:$H$4320,0)</f>
        <v>3954</v>
      </c>
      <c r="G455">
        <f>INDEX([1]Data2!$A$1:$I$4320,list!F455,1)</f>
        <v>83</v>
      </c>
      <c r="H455" t="str">
        <f>INDEX([1]Data2!$A$1:$I$4320,list!F455,2)</f>
        <v>A</v>
      </c>
      <c r="I455">
        <f>INDEX([1]Data2!$A$1:$I$4320,list!F455,3)</f>
        <v>3</v>
      </c>
      <c r="J455" t="str">
        <f t="shared" si="44"/>
        <v>83 A3</v>
      </c>
      <c r="K455" t="e">
        <f>MATCH(C455,C456:$C$495,0)+2</f>
        <v>#N/A</v>
      </c>
      <c r="L455" t="e">
        <f t="shared" si="47"/>
        <v>#N/A</v>
      </c>
      <c r="M455" t="e">
        <f ca="1">MATCH(C455,INDIRECT(L455):$C$495,0)+A455</f>
        <v>#N/A</v>
      </c>
      <c r="N455" t="e">
        <f t="shared" ca="1" si="48"/>
        <v>#N/A</v>
      </c>
      <c r="O455" t="e">
        <f ca="1">MATCH($C455,INDIRECT(N455):$C$495,0)+$A455</f>
        <v>#N/A</v>
      </c>
      <c r="P455">
        <f>IF(OR(ISNUMBER(MATCH(C455,$C$1:C454,0))=TRUE,ISNUMBER(MATCH(C455,C456:$C$495,0))=TRUE),1,0)</f>
        <v>0</v>
      </c>
      <c r="Q455">
        <f>IF(OR(ISNUMBER(MATCH(C455,$C$1:C454,0))=TRUE,ISNUMBER(MATCH(C455,C456:$C$460,0))=TRUE),1,0)</f>
        <v>0</v>
      </c>
      <c r="R455">
        <f t="shared" si="49"/>
        <v>0</v>
      </c>
    </row>
    <row r="456" spans="1:18" x14ac:dyDescent="0.25">
      <c r="A456" t="e">
        <f t="shared" si="46"/>
        <v>#REF!</v>
      </c>
      <c r="C456" t="s">
        <v>366</v>
      </c>
      <c r="D456">
        <f>MATCH(C456,[2]NCBI_2012_annotations!$I$1:$I$4519,0)</f>
        <v>2207</v>
      </c>
      <c r="E456" t="str">
        <f>INDEX([2]NCBI_2012_annotations!$A$1:$M$4519,D456,10)</f>
        <v>b2290</v>
      </c>
      <c r="F456">
        <f>MATCH(E456,[1]Data2!$H$1:$H$4320,0)</f>
        <v>1268</v>
      </c>
      <c r="G456">
        <f>INDEX([1]Data2!$A$1:$I$4320,list!F456,1)</f>
        <v>27</v>
      </c>
      <c r="H456" t="str">
        <f>INDEX([1]Data2!$A$1:$I$4320,list!F456,2)</f>
        <v>C</v>
      </c>
      <c r="I456">
        <f>INDEX([1]Data2!$A$1:$I$4320,list!F456,3)</f>
        <v>3</v>
      </c>
      <c r="J456" t="str">
        <f t="shared" si="44"/>
        <v>27 C3</v>
      </c>
      <c r="K456" t="e">
        <f>MATCH(C456,C457:$C$495,0)+2</f>
        <v>#N/A</v>
      </c>
      <c r="L456" t="e">
        <f t="shared" si="47"/>
        <v>#N/A</v>
      </c>
      <c r="M456" t="e">
        <f ca="1">MATCH(C456,INDIRECT(L456):$C$495,0)+A456</f>
        <v>#N/A</v>
      </c>
      <c r="N456" t="e">
        <f t="shared" ca="1" si="48"/>
        <v>#N/A</v>
      </c>
      <c r="O456" t="e">
        <f ca="1">MATCH($C456,INDIRECT(N456):$C$495,0)+$A456</f>
        <v>#N/A</v>
      </c>
      <c r="P456">
        <f>IF(OR(ISNUMBER(MATCH(C456,$C$1:C455,0))=TRUE,ISNUMBER(MATCH(C456,C457:$C$495,0))=TRUE),1,0)</f>
        <v>0</v>
      </c>
      <c r="Q456">
        <f>IF(OR(ISNUMBER(MATCH(C456,$C$1:C455,0))=TRUE,ISNUMBER(MATCH(C456,C457:$C$460,0))=TRUE),1,0)</f>
        <v>0</v>
      </c>
      <c r="R456">
        <f t="shared" si="49"/>
        <v>0</v>
      </c>
    </row>
    <row r="457" spans="1:18" x14ac:dyDescent="0.25">
      <c r="A457" t="e">
        <f t="shared" si="46"/>
        <v>#REF!</v>
      </c>
      <c r="C457" t="s">
        <v>367</v>
      </c>
      <c r="D457">
        <f>MATCH(C457,[2]NCBI_2012_annotations!$I$1:$I$4519,0)</f>
        <v>3851</v>
      </c>
      <c r="E457" t="str">
        <f>INDEX([2]NCBI_2012_annotations!$A$1:$M$4519,D457,10)</f>
        <v>b4008</v>
      </c>
      <c r="F457" t="e">
        <f>MATCH(E457,[1]Data2!$H$1:$H$4320,0)</f>
        <v>#N/A</v>
      </c>
      <c r="G457" t="e">
        <f>INDEX([1]Data2!$A$1:$I$4320,list!F457,1)</f>
        <v>#N/A</v>
      </c>
      <c r="H457" t="e">
        <f>INDEX([1]Data2!$A$1:$I$4320,list!F457,2)</f>
        <v>#N/A</v>
      </c>
      <c r="I457" t="e">
        <f>INDEX([1]Data2!$A$1:$I$4320,list!F457,3)</f>
        <v>#N/A</v>
      </c>
      <c r="J457" t="e">
        <f t="shared" si="44"/>
        <v>#N/A</v>
      </c>
      <c r="K457" t="e">
        <f>MATCH(C457,C458:$C$495,0)+2</f>
        <v>#N/A</v>
      </c>
      <c r="L457" t="e">
        <f t="shared" si="47"/>
        <v>#N/A</v>
      </c>
      <c r="M457" t="e">
        <f ca="1">MATCH(C457,INDIRECT(L457):$C$495,0)+A457</f>
        <v>#N/A</v>
      </c>
      <c r="N457" t="e">
        <f t="shared" ca="1" si="48"/>
        <v>#N/A</v>
      </c>
      <c r="O457" t="e">
        <f ca="1">MATCH($C457,INDIRECT(N457):$C$495,0)+$A457</f>
        <v>#N/A</v>
      </c>
      <c r="P457">
        <f>IF(OR(ISNUMBER(MATCH(C457,$C$1:C456,0))=TRUE,ISNUMBER(MATCH(C457,C458:$C$495,0))=TRUE),1,0)</f>
        <v>0</v>
      </c>
      <c r="Q457">
        <f>IF(OR(ISNUMBER(MATCH(C457,$C$1:C456,0))=TRUE,ISNUMBER(MATCH(C457,C458:$C$460,0))=TRUE),1,0)</f>
        <v>0</v>
      </c>
      <c r="R457">
        <f t="shared" si="49"/>
        <v>0</v>
      </c>
    </row>
    <row r="458" spans="1:18" x14ac:dyDescent="0.25">
      <c r="A458" t="e">
        <f t="shared" si="46"/>
        <v>#REF!</v>
      </c>
      <c r="C458" t="s">
        <v>368</v>
      </c>
      <c r="D458">
        <f>MATCH(C458,[2]NCBI_2012_annotations!$I$1:$I$4519,0)</f>
        <v>1997</v>
      </c>
      <c r="E458" t="str">
        <f>INDEX([2]NCBI_2012_annotations!$A$1:$M$4519,D458,10)</f>
        <v>b2071</v>
      </c>
      <c r="F458">
        <f>MATCH(E458,[1]Data2!$H$1:$H$4320,0)</f>
        <v>3929</v>
      </c>
      <c r="G458">
        <f>INDEX([1]Data2!$A$1:$I$4320,list!F458,1)</f>
        <v>81</v>
      </c>
      <c r="H458" t="str">
        <f>INDEX([1]Data2!$A$1:$I$4320,list!F458,2)</f>
        <v>H</v>
      </c>
      <c r="I458">
        <f>INDEX([1]Data2!$A$1:$I$4320,list!F458,3)</f>
        <v>11</v>
      </c>
      <c r="J458" t="str">
        <f t="shared" si="44"/>
        <v>81 H11</v>
      </c>
      <c r="K458" t="e">
        <f>MATCH(C458,C459:$C$495,0)+2</f>
        <v>#N/A</v>
      </c>
      <c r="L458" t="e">
        <f t="shared" si="47"/>
        <v>#N/A</v>
      </c>
      <c r="M458" t="e">
        <f ca="1">MATCH(C458,INDIRECT(L458):$C$495,0)+A458</f>
        <v>#N/A</v>
      </c>
      <c r="N458" t="e">
        <f t="shared" ca="1" si="48"/>
        <v>#N/A</v>
      </c>
      <c r="O458" t="e">
        <f ca="1">MATCH($C458,INDIRECT(N458):$C$495,0)+$A458</f>
        <v>#N/A</v>
      </c>
      <c r="P458">
        <f>IF(OR(ISNUMBER(MATCH(C458,$C$1:C457,0))=TRUE,ISNUMBER(MATCH(C458,C459:$C$495,0))=TRUE),1,0)</f>
        <v>0</v>
      </c>
      <c r="Q458">
        <f>IF(OR(ISNUMBER(MATCH(C458,$C$1:C457,0))=TRUE,ISNUMBER(MATCH(C458,C459:$C$460,0))=TRUE),1,0)</f>
        <v>0</v>
      </c>
      <c r="R458">
        <f t="shared" si="49"/>
        <v>0</v>
      </c>
    </row>
    <row r="459" spans="1:18" x14ac:dyDescent="0.25">
      <c r="A459" t="e">
        <f t="shared" si="46"/>
        <v>#REF!</v>
      </c>
      <c r="C459" t="s">
        <v>369</v>
      </c>
      <c r="D459">
        <f>MATCH(C459,[2]NCBI_2012_annotations!$I$1:$I$4519,0)</f>
        <v>4089</v>
      </c>
      <c r="E459" t="str">
        <f>INDEX([2]NCBI_2012_annotations!$A$1:$M$4519,D459,10)</f>
        <v>b4253</v>
      </c>
      <c r="F459">
        <f>MATCH(E459,[1]Data2!$H$1:$H$4320,0)</f>
        <v>3470</v>
      </c>
      <c r="G459">
        <f>INDEX([1]Data2!$A$1:$I$4320,list!F459,1)</f>
        <v>73</v>
      </c>
      <c r="H459" t="str">
        <f>INDEX([1]Data2!$A$1:$I$4320,list!F459,2)</f>
        <v>E</v>
      </c>
      <c r="I459">
        <f>INDEX([1]Data2!$A$1:$I$4320,list!F459,3)</f>
        <v>2</v>
      </c>
      <c r="J459" t="str">
        <f t="shared" si="44"/>
        <v>73 E2</v>
      </c>
      <c r="K459" t="e">
        <f>MATCH(C459,C460:$C$495,0)+2</f>
        <v>#N/A</v>
      </c>
      <c r="L459" t="e">
        <f t="shared" si="47"/>
        <v>#N/A</v>
      </c>
      <c r="M459" t="e">
        <f ca="1">MATCH(C459,INDIRECT(L459):$C$495,0)+A459</f>
        <v>#N/A</v>
      </c>
      <c r="N459" t="e">
        <f t="shared" ca="1" si="48"/>
        <v>#N/A</v>
      </c>
      <c r="O459" t="e">
        <f ca="1">MATCH($C459,INDIRECT(N459):$C$495,0)+$A459</f>
        <v>#N/A</v>
      </c>
      <c r="P459">
        <f>IF(OR(ISNUMBER(MATCH(C459,$C$1:C458,0))=TRUE,ISNUMBER(MATCH(C459,C460:$C$495,0))=TRUE),1,0)</f>
        <v>0</v>
      </c>
      <c r="Q459">
        <f>IF(OR(ISNUMBER(MATCH(C459,$C$1:C458,0))=TRUE,ISNUMBER(MATCH(C459,C460:$C$460,0))=TRUE),1,0)</f>
        <v>0</v>
      </c>
      <c r="R459">
        <f t="shared" si="49"/>
        <v>0</v>
      </c>
    </row>
    <row r="460" spans="1:18" x14ac:dyDescent="0.25">
      <c r="A460" t="e">
        <f t="shared" si="46"/>
        <v>#REF!</v>
      </c>
      <c r="C460" t="s">
        <v>370</v>
      </c>
      <c r="D460">
        <f>MATCH(C460,[2]NCBI_2012_annotations!$I$1:$I$4519,0)</f>
        <v>1104</v>
      </c>
      <c r="E460" t="str">
        <f>INDEX([2]NCBI_2012_annotations!$A$1:$M$4519,D460,10)</f>
        <v>b1138</v>
      </c>
      <c r="F460">
        <f>MATCH(E460,[1]Data2!$H$1:$H$4320,0)</f>
        <v>3614</v>
      </c>
      <c r="G460">
        <f>INDEX([1]Data2!$A$1:$I$4320,list!F460,1)</f>
        <v>75</v>
      </c>
      <c r="H460" t="str">
        <f>INDEX([1]Data2!$A$1:$I$4320,list!F460,2)</f>
        <v>E</v>
      </c>
      <c r="I460">
        <f>INDEX([1]Data2!$A$1:$I$4320,list!F460,3)</f>
        <v>8</v>
      </c>
      <c r="J460" t="str">
        <f t="shared" si="44"/>
        <v>75 E8</v>
      </c>
      <c r="K460">
        <f>MATCH(C460,C461:$C$495,0)+2</f>
        <v>7</v>
      </c>
      <c r="L460" t="str">
        <f t="shared" si="47"/>
        <v>C8</v>
      </c>
      <c r="M460" t="e">
        <f ca="1">MATCH(C460,INDIRECT(L460):$C$495,0)+A460</f>
        <v>#REF!</v>
      </c>
      <c r="N460" t="e">
        <f t="shared" ca="1" si="48"/>
        <v>#REF!</v>
      </c>
      <c r="O460" t="e">
        <f ca="1">MATCH($C460,INDIRECT(N460):$C$495,0)+$A460</f>
        <v>#REF!</v>
      </c>
      <c r="P460">
        <f>IF(OR(ISNUMBER(MATCH(C460,$C$1:C459,0))=TRUE,ISNUMBER(MATCH(C460,C461:$C$495,0))=TRUE),1,0)</f>
        <v>1</v>
      </c>
      <c r="Q460">
        <f>IF(OR(ISNUMBER(MATCH(C460,$C$1:C459,0))=TRUE,ISNUMBER(MATCH(C460,C$460:$C461,0))=TRUE),1,0)</f>
        <v>1</v>
      </c>
      <c r="R460">
        <f t="shared" si="49"/>
        <v>0</v>
      </c>
    </row>
    <row r="461" spans="1:18" x14ac:dyDescent="0.25">
      <c r="A461" t="e">
        <f t="shared" si="46"/>
        <v>#REF!</v>
      </c>
      <c r="B461" t="s">
        <v>1009</v>
      </c>
      <c r="C461" t="s">
        <v>242</v>
      </c>
      <c r="D461">
        <f>MATCH(C461,[2]NCBI_2012_annotations!$I$1:$I$4519,0)</f>
        <v>1251</v>
      </c>
      <c r="E461" t="str">
        <f>INDEX([2]NCBI_2012_annotations!$A$1:$M$4519,D461,10)</f>
        <v>b1293</v>
      </c>
      <c r="F461">
        <f>MATCH(E461,[1]Data2!$H$1:$H$4320,0)</f>
        <v>2627</v>
      </c>
      <c r="G461">
        <f>INDEX([1]Data2!$A$1:$I$4320,list!F461,1)</f>
        <v>55</v>
      </c>
      <c r="H461" t="str">
        <f>INDEX([1]Data2!$A$1:$I$4320,list!F461,2)</f>
        <v>B</v>
      </c>
      <c r="I461">
        <f>INDEX([1]Data2!$A$1:$I$4320,list!F461,3)</f>
        <v>5</v>
      </c>
      <c r="J461" t="str">
        <f t="shared" ref="J461:J495" si="50">CONCATENATE(G461," ",H461,I461)</f>
        <v>55 B5</v>
      </c>
      <c r="K461" t="e">
        <f>MATCH(C461,C462:$C$495,0)+2</f>
        <v>#N/A</v>
      </c>
      <c r="L461" t="e">
        <f t="shared" si="47"/>
        <v>#N/A</v>
      </c>
      <c r="M461" t="e">
        <f ca="1">MATCH(C461,INDIRECT(L461):$C$495,0)+A461</f>
        <v>#N/A</v>
      </c>
      <c r="N461" t="e">
        <f t="shared" ca="1" si="48"/>
        <v>#N/A</v>
      </c>
      <c r="O461" t="e">
        <f ca="1">MATCH($C461,INDIRECT(N461):$C$495,0)+$A461</f>
        <v>#N/A</v>
      </c>
      <c r="P461">
        <f>IF(OR(ISNUMBER(MATCH(C461,$C$1:C460,0))=TRUE,ISNUMBER(MATCH(C461,C462:$C$495,0))=TRUE),1,0)</f>
        <v>1</v>
      </c>
      <c r="Q461">
        <f>IF(OR(ISNUMBER(MATCH(C461,$C$1:C460,0))=TRUE,ISNUMBER(MATCH(C461,C$460:$C462,0))=TRUE),1,0)</f>
        <v>1</v>
      </c>
      <c r="R461">
        <f t="shared" si="49"/>
        <v>0</v>
      </c>
    </row>
    <row r="462" spans="1:18" x14ac:dyDescent="0.25">
      <c r="A462" t="e">
        <f t="shared" si="46"/>
        <v>#REF!</v>
      </c>
      <c r="C462" t="s">
        <v>122</v>
      </c>
      <c r="D462">
        <f>MATCH(C462,[2]NCBI_2012_annotations!$I$1:$I$4519,0)</f>
        <v>3124</v>
      </c>
      <c r="E462" t="str">
        <f>INDEX([2]NCBI_2012_annotations!$A$1:$M$4519,D462,10)</f>
        <v>b3251</v>
      </c>
      <c r="F462" t="e">
        <f>MATCH(E462,[1]Data2!$H$1:$H$4320,0)</f>
        <v>#N/A</v>
      </c>
      <c r="G462" t="e">
        <f>INDEX([1]Data2!$A$1:$I$4320,list!F462,1)</f>
        <v>#N/A</v>
      </c>
      <c r="H462" t="e">
        <f>INDEX([1]Data2!$A$1:$I$4320,list!F462,2)</f>
        <v>#N/A</v>
      </c>
      <c r="I462" t="e">
        <f>INDEX([1]Data2!$A$1:$I$4320,list!F462,3)</f>
        <v>#N/A</v>
      </c>
      <c r="J462" t="e">
        <f t="shared" si="50"/>
        <v>#N/A</v>
      </c>
      <c r="K462" t="e">
        <f>MATCH(C462,C463:$C$495,0)+2</f>
        <v>#N/A</v>
      </c>
      <c r="L462" t="e">
        <f t="shared" si="47"/>
        <v>#N/A</v>
      </c>
      <c r="M462" t="e">
        <f ca="1">MATCH(C462,INDIRECT(L462):$C$495,0)+A462</f>
        <v>#N/A</v>
      </c>
      <c r="N462" t="e">
        <f t="shared" ca="1" si="48"/>
        <v>#N/A</v>
      </c>
      <c r="O462" t="e">
        <f ca="1">MATCH($C462,INDIRECT(N462):$C$495,0)+$A462</f>
        <v>#N/A</v>
      </c>
      <c r="P462">
        <f>IF(OR(ISNUMBER(MATCH(C462,$C$1:C461,0))=TRUE,ISNUMBER(MATCH(C462,C463:$C$495,0))=TRUE),1,0)</f>
        <v>1</v>
      </c>
      <c r="Q462">
        <f>IF(OR(ISNUMBER(MATCH(C462,$C$1:C461,0))=TRUE,ISNUMBER(MATCH(C462,C$460:$C463,0))=TRUE),1,0)</f>
        <v>1</v>
      </c>
      <c r="R462">
        <f t="shared" si="49"/>
        <v>0</v>
      </c>
    </row>
    <row r="463" spans="1:18" x14ac:dyDescent="0.25">
      <c r="A463" t="e">
        <f t="shared" si="46"/>
        <v>#REF!</v>
      </c>
      <c r="C463" t="s">
        <v>94</v>
      </c>
      <c r="D463">
        <f>MATCH(C463,[2]NCBI_2012_annotations!$I$1:$I$4519,0)</f>
        <v>3165</v>
      </c>
      <c r="E463" t="str">
        <f>INDEX([2]NCBI_2012_annotations!$A$1:$M$4519,D463,10)</f>
        <v>b3295</v>
      </c>
      <c r="F463" t="e">
        <f>MATCH(E463,[1]Data2!$H$1:$H$4320,0)</f>
        <v>#N/A</v>
      </c>
      <c r="G463" t="e">
        <f>INDEX([1]Data2!$A$1:$I$4320,list!F463,1)</f>
        <v>#N/A</v>
      </c>
      <c r="H463" t="e">
        <f>INDEX([1]Data2!$A$1:$I$4320,list!F463,2)</f>
        <v>#N/A</v>
      </c>
      <c r="I463" t="e">
        <f>INDEX([1]Data2!$A$1:$I$4320,list!F463,3)</f>
        <v>#N/A</v>
      </c>
      <c r="J463" t="e">
        <f t="shared" si="50"/>
        <v>#N/A</v>
      </c>
      <c r="K463" t="e">
        <f>MATCH(C463,C464:$C$495,0)+2</f>
        <v>#N/A</v>
      </c>
      <c r="L463" t="e">
        <f t="shared" si="47"/>
        <v>#N/A</v>
      </c>
      <c r="M463" t="e">
        <f ca="1">MATCH(C463,INDIRECT(L463):$C$495,0)+A463</f>
        <v>#N/A</v>
      </c>
      <c r="N463" t="e">
        <f t="shared" ca="1" si="48"/>
        <v>#N/A</v>
      </c>
      <c r="O463" t="e">
        <f ca="1">MATCH($C463,INDIRECT(N463):$C$495,0)+$A463</f>
        <v>#N/A</v>
      </c>
      <c r="P463">
        <f>IF(OR(ISNUMBER(MATCH(C463,$C$1:C462,0))=TRUE,ISNUMBER(MATCH(C463,C464:$C$495,0))=TRUE),1,0)</f>
        <v>1</v>
      </c>
      <c r="Q463">
        <f>IF(OR(ISNUMBER(MATCH(C463,$C$1:C462,0))=TRUE,ISNUMBER(MATCH(C463,C$460:$C464,0))=TRUE),1,0)</f>
        <v>1</v>
      </c>
      <c r="R463">
        <f t="shared" si="49"/>
        <v>0</v>
      </c>
    </row>
    <row r="464" spans="1:18" x14ac:dyDescent="0.25">
      <c r="A464" t="e">
        <f t="shared" si="46"/>
        <v>#REF!</v>
      </c>
      <c r="C464" t="s">
        <v>1010</v>
      </c>
      <c r="D464">
        <f>MATCH(C464,[2]NCBI_2012_annotations!$I$1:$I$4519,0)</f>
        <v>3860</v>
      </c>
      <c r="E464" t="str">
        <f>INDEX([2]NCBI_2012_annotations!$A$1:$M$4519,D464,10)</f>
        <v>b4017</v>
      </c>
      <c r="F464">
        <f>MATCH(E464,[1]Data2!$H$1:$H$4320,0)</f>
        <v>2577</v>
      </c>
      <c r="G464">
        <f>INDEX([1]Data2!$A$1:$I$4320,list!F464,1)</f>
        <v>53</v>
      </c>
      <c r="H464" t="str">
        <f>INDEX([1]Data2!$A$1:$I$4320,list!F464,2)</f>
        <v>H</v>
      </c>
      <c r="I464">
        <f>INDEX([1]Data2!$A$1:$I$4320,list!F464,3)</f>
        <v>10</v>
      </c>
      <c r="J464" t="str">
        <f t="shared" si="50"/>
        <v>53 H10</v>
      </c>
      <c r="K464" t="e">
        <f>MATCH(C464,C465:$C$495,0)+2</f>
        <v>#N/A</v>
      </c>
      <c r="L464" t="e">
        <f t="shared" si="47"/>
        <v>#N/A</v>
      </c>
      <c r="M464" t="e">
        <f ca="1">MATCH(C464,INDIRECT(L464):$C$495,0)+A464</f>
        <v>#N/A</v>
      </c>
      <c r="N464" t="e">
        <f t="shared" ca="1" si="48"/>
        <v>#N/A</v>
      </c>
      <c r="O464" t="e">
        <f ca="1">MATCH($C464,INDIRECT(N464):$C$495,0)+$A464</f>
        <v>#N/A</v>
      </c>
      <c r="P464">
        <f>IF(OR(ISNUMBER(MATCH(C464,$C$1:C463,0))=TRUE,ISNUMBER(MATCH(C464,C465:$C$495,0))=TRUE),1,0)</f>
        <v>0</v>
      </c>
      <c r="Q464">
        <f>IF(OR(ISNUMBER(MATCH(C464,$C$1:C463,0))=TRUE,ISNUMBER(MATCH(C464,C$460:$C465,0))=TRUE),1,0)</f>
        <v>1</v>
      </c>
      <c r="R464">
        <f t="shared" si="49"/>
        <v>1</v>
      </c>
    </row>
    <row r="465" spans="1:18" x14ac:dyDescent="0.25">
      <c r="A465" t="e">
        <f t="shared" si="46"/>
        <v>#REF!</v>
      </c>
      <c r="C465" t="s">
        <v>370</v>
      </c>
      <c r="D465">
        <f>MATCH(C465,[2]NCBI_2012_annotations!$I$1:$I$4519,0)</f>
        <v>1104</v>
      </c>
      <c r="E465" t="str">
        <f>INDEX([2]NCBI_2012_annotations!$A$1:$M$4519,D465,10)</f>
        <v>b1138</v>
      </c>
      <c r="F465">
        <f>MATCH(E465,[1]Data2!$H$1:$H$4320,0)</f>
        <v>3614</v>
      </c>
      <c r="G465">
        <f>INDEX([1]Data2!$A$1:$I$4320,list!F465,1)</f>
        <v>75</v>
      </c>
      <c r="H465" t="str">
        <f>INDEX([1]Data2!$A$1:$I$4320,list!F465,2)</f>
        <v>E</v>
      </c>
      <c r="I465">
        <f>INDEX([1]Data2!$A$1:$I$4320,list!F465,3)</f>
        <v>8</v>
      </c>
      <c r="J465" t="str">
        <f t="shared" si="50"/>
        <v>75 E8</v>
      </c>
      <c r="K465" t="e">
        <f>MATCH(C465,C466:$C$495,0)+2</f>
        <v>#N/A</v>
      </c>
      <c r="L465" t="e">
        <f t="shared" si="47"/>
        <v>#N/A</v>
      </c>
      <c r="M465" t="e">
        <f ca="1">MATCH(C465,INDIRECT(L465):$C$495,0)+A465</f>
        <v>#N/A</v>
      </c>
      <c r="N465" t="e">
        <f t="shared" ca="1" si="48"/>
        <v>#N/A</v>
      </c>
      <c r="O465" t="e">
        <f ca="1">MATCH($C465,INDIRECT(N465):$C$495,0)+$A465</f>
        <v>#N/A</v>
      </c>
      <c r="P465">
        <f>IF(OR(ISNUMBER(MATCH(C465,$C$1:C464,0))=TRUE,ISNUMBER(MATCH(C465,C466:$C$495,0))=TRUE),1,0)</f>
        <v>1</v>
      </c>
      <c r="Q465">
        <f>IF(OR(ISNUMBER(MATCH(C465,$C$1:C464,0))=TRUE,ISNUMBER(MATCH(C465,C$460:$C466,0))=TRUE),1,0)</f>
        <v>1</v>
      </c>
      <c r="R465">
        <f t="shared" si="49"/>
        <v>0</v>
      </c>
    </row>
    <row r="466" spans="1:18" x14ac:dyDescent="0.25">
      <c r="A466" t="e">
        <f t="shared" si="46"/>
        <v>#REF!</v>
      </c>
      <c r="C466" t="s">
        <v>1011</v>
      </c>
      <c r="D466">
        <f>MATCH(C466,[2]NCBI_2012_annotations!$I$1:$I$4519,0)</f>
        <v>1105</v>
      </c>
      <c r="E466" t="str">
        <f>INDEX([2]NCBI_2012_annotations!$A$1:$M$4519,D466,10)</f>
        <v>b1139</v>
      </c>
      <c r="F466">
        <f>MATCH(E466,[1]Data2!$H$1:$H$4320,0)</f>
        <v>3952</v>
      </c>
      <c r="G466">
        <f>INDEX([1]Data2!$A$1:$I$4320,list!F466,1)</f>
        <v>83</v>
      </c>
      <c r="H466" t="str">
        <f>INDEX([1]Data2!$A$1:$I$4320,list!F466,2)</f>
        <v>G</v>
      </c>
      <c r="I466">
        <f>INDEX([1]Data2!$A$1:$I$4320,list!F466,3)</f>
        <v>2</v>
      </c>
      <c r="J466" t="str">
        <f t="shared" si="50"/>
        <v>83 G2</v>
      </c>
      <c r="K466" t="e">
        <f>MATCH(C466,C467:$C$495,0)+2</f>
        <v>#N/A</v>
      </c>
      <c r="L466" t="e">
        <f t="shared" si="47"/>
        <v>#N/A</v>
      </c>
      <c r="M466" t="e">
        <f ca="1">MATCH(C466,INDIRECT(L466):$C$495,0)+A466</f>
        <v>#N/A</v>
      </c>
      <c r="N466" t="e">
        <f t="shared" ca="1" si="48"/>
        <v>#N/A</v>
      </c>
      <c r="O466" t="e">
        <f ca="1">MATCH($C466,INDIRECT(N466):$C$495,0)+$A466</f>
        <v>#N/A</v>
      </c>
      <c r="P466">
        <f>IF(OR(ISNUMBER(MATCH(C466,$C$1:C465,0))=TRUE,ISNUMBER(MATCH(C466,C467:$C$495,0))=TRUE),1,0)</f>
        <v>0</v>
      </c>
      <c r="Q466">
        <f>IF(OR(ISNUMBER(MATCH(C466,$C$1:C465,0))=TRUE,ISNUMBER(MATCH(C466,C$460:$C467,0))=TRUE),1,0)</f>
        <v>1</v>
      </c>
      <c r="R466">
        <f t="shared" si="49"/>
        <v>1</v>
      </c>
    </row>
    <row r="467" spans="1:18" x14ac:dyDescent="0.25">
      <c r="A467" t="e">
        <f t="shared" si="46"/>
        <v>#REF!</v>
      </c>
      <c r="C467" t="s">
        <v>24</v>
      </c>
      <c r="D467">
        <f>MATCH(C467,[2]NCBI_2012_annotations!$I$1:$I$4519,0)</f>
        <v>1252</v>
      </c>
      <c r="E467" t="str">
        <f>INDEX([2]NCBI_2012_annotations!$A$1:$M$4519,D467,10)</f>
        <v>b1294</v>
      </c>
      <c r="F467">
        <f>MATCH(E467,[1]Data2!$H$1:$H$4320,0)</f>
        <v>2628</v>
      </c>
      <c r="G467">
        <f>INDEX([1]Data2!$A$1:$I$4320,list!F467,1)</f>
        <v>55</v>
      </c>
      <c r="H467" t="str">
        <f>INDEX([1]Data2!$A$1:$I$4320,list!F467,2)</f>
        <v>C</v>
      </c>
      <c r="I467">
        <f>INDEX([1]Data2!$A$1:$I$4320,list!F467,3)</f>
        <v>5</v>
      </c>
      <c r="J467" t="str">
        <f t="shared" si="50"/>
        <v>55 C5</v>
      </c>
      <c r="K467" t="e">
        <f>MATCH(C467,C468:$C$495,0)+2</f>
        <v>#N/A</v>
      </c>
      <c r="L467" t="e">
        <f t="shared" si="47"/>
        <v>#N/A</v>
      </c>
      <c r="M467" t="e">
        <f ca="1">MATCH(C467,INDIRECT(L467):$C$495,0)+A467</f>
        <v>#N/A</v>
      </c>
      <c r="N467" t="e">
        <f t="shared" ca="1" si="48"/>
        <v>#N/A</v>
      </c>
      <c r="O467" t="e">
        <f ca="1">MATCH($C467,INDIRECT(N467):$C$495,0)+$A467</f>
        <v>#N/A</v>
      </c>
      <c r="P467">
        <f>IF(OR(ISNUMBER(MATCH(C467,$C$1:C466,0))=TRUE,ISNUMBER(MATCH(C467,C468:$C$495,0))=TRUE),1,0)</f>
        <v>1</v>
      </c>
      <c r="Q467">
        <f>IF(OR(ISNUMBER(MATCH(C467,$C$1:C466,0))=TRUE,ISNUMBER(MATCH(C467,C$460:$C468,0))=TRUE),1,0)</f>
        <v>1</v>
      </c>
      <c r="R467">
        <f t="shared" si="49"/>
        <v>0</v>
      </c>
    </row>
    <row r="468" spans="1:18" x14ac:dyDescent="0.25">
      <c r="A468" t="e">
        <f t="shared" si="46"/>
        <v>#REF!</v>
      </c>
      <c r="C468" t="s">
        <v>1012</v>
      </c>
      <c r="D468" t="e">
        <f>MATCH(C468,[2]NCBI_2012_annotations!$I$1:$I$4519,0)</f>
        <v>#N/A</v>
      </c>
      <c r="E468" t="s">
        <v>1030</v>
      </c>
      <c r="F468" t="e">
        <f>MATCH(E468,[1]Data2!$H$1:$H$4320,0)</f>
        <v>#N/A</v>
      </c>
      <c r="G468" t="e">
        <f>INDEX([1]Data2!$A$1:$I$4320,list!F468,1)</f>
        <v>#N/A</v>
      </c>
      <c r="H468" t="e">
        <f>INDEX([1]Data2!$A$1:$I$4320,list!F468,2)</f>
        <v>#N/A</v>
      </c>
      <c r="I468" t="e">
        <f>INDEX([1]Data2!$A$1:$I$4320,list!F468,3)</f>
        <v>#N/A</v>
      </c>
      <c r="J468" t="e">
        <f t="shared" si="50"/>
        <v>#N/A</v>
      </c>
      <c r="K468" t="e">
        <f>MATCH(C468,C469:$C$495,0)+2</f>
        <v>#N/A</v>
      </c>
      <c r="L468" t="e">
        <f t="shared" si="47"/>
        <v>#N/A</v>
      </c>
      <c r="M468" t="e">
        <f ca="1">MATCH(C468,INDIRECT(L468):$C$495,0)+A468</f>
        <v>#N/A</v>
      </c>
      <c r="N468" t="e">
        <f t="shared" ca="1" si="48"/>
        <v>#N/A</v>
      </c>
      <c r="O468" t="e">
        <f ca="1">MATCH($C468,INDIRECT(N468):$C$495,0)+$A468</f>
        <v>#N/A</v>
      </c>
      <c r="P468">
        <f>IF(OR(ISNUMBER(MATCH(C468,$C$1:C467,0))=TRUE,ISNUMBER(MATCH(C468,C469:$C$495,0))=TRUE),1,0)</f>
        <v>0</v>
      </c>
      <c r="Q468">
        <f>IF(OR(ISNUMBER(MATCH(C468,$C$1:C467,0))=TRUE,ISNUMBER(MATCH(C468,C$460:$C469,0))=TRUE),1,0)</f>
        <v>1</v>
      </c>
      <c r="R468">
        <f t="shared" si="49"/>
        <v>1</v>
      </c>
    </row>
    <row r="469" spans="1:18" x14ac:dyDescent="0.25">
      <c r="A469" t="e">
        <f t="shared" si="46"/>
        <v>#REF!</v>
      </c>
      <c r="C469" t="s">
        <v>1013</v>
      </c>
      <c r="D469">
        <f>MATCH(C469,[2]NCBI_2012_annotations!$I$1:$I$4519,0)</f>
        <v>2112</v>
      </c>
      <c r="E469" t="str">
        <f>INDEX([2]NCBI_2012_annotations!$A$1:$M$4519,D469,10)</f>
        <v>b2193</v>
      </c>
      <c r="F469">
        <f>MATCH(E469,[1]Data2!$H$1:$H$4320,0)</f>
        <v>184</v>
      </c>
      <c r="G469">
        <f>INDEX([1]Data2!$A$1:$I$4320,list!F469,1)</f>
        <v>3</v>
      </c>
      <c r="H469" t="str">
        <f>INDEX([1]Data2!$A$1:$I$4320,list!F469,2)</f>
        <v>G</v>
      </c>
      <c r="I469">
        <f>INDEX([1]Data2!$A$1:$I$4320,list!F469,3)</f>
        <v>11</v>
      </c>
      <c r="J469" t="str">
        <f t="shared" si="50"/>
        <v>3 G11</v>
      </c>
      <c r="K469" t="e">
        <f>MATCH(C469,C470:$C$495,0)+2</f>
        <v>#N/A</v>
      </c>
      <c r="L469" t="e">
        <f t="shared" si="47"/>
        <v>#N/A</v>
      </c>
      <c r="M469" t="e">
        <f ca="1">MATCH(C469,INDIRECT(L469):$C$495,0)+A469</f>
        <v>#N/A</v>
      </c>
      <c r="N469" t="e">
        <f t="shared" ca="1" si="48"/>
        <v>#N/A</v>
      </c>
      <c r="O469" t="e">
        <f ca="1">MATCH($C469,INDIRECT(N469):$C$495,0)+$A469</f>
        <v>#N/A</v>
      </c>
      <c r="P469">
        <f>IF(OR(ISNUMBER(MATCH(C469,$C$1:C468,0))=TRUE,ISNUMBER(MATCH(C469,C470:$C$495,0))=TRUE),1,0)</f>
        <v>0</v>
      </c>
      <c r="Q469">
        <f>IF(OR(ISNUMBER(MATCH(C469,$C$1:C468,0))=TRUE,ISNUMBER(MATCH(C469,C$460:$C470,0))=TRUE),1,0)</f>
        <v>1</v>
      </c>
      <c r="R469">
        <f t="shared" si="49"/>
        <v>1</v>
      </c>
    </row>
    <row r="470" spans="1:18" x14ac:dyDescent="0.25">
      <c r="A470" t="e">
        <f t="shared" si="46"/>
        <v>#REF!</v>
      </c>
      <c r="C470" t="s">
        <v>1014</v>
      </c>
      <c r="D470">
        <f>MATCH(C470,[2]NCBI_2012_annotations!$I$1:$I$4519,0)</f>
        <v>615</v>
      </c>
      <c r="E470" t="str">
        <f>INDEX([2]NCBI_2012_annotations!$A$1:$M$4519,D470,10)</f>
        <v>b0636</v>
      </c>
      <c r="F470">
        <f>MATCH(E470,[1]Data2!$H$1:$H$4320,0)</f>
        <v>855</v>
      </c>
      <c r="G470">
        <f>INDEX([1]Data2!$A$1:$I$4320,list!F470,1)</f>
        <v>17</v>
      </c>
      <c r="H470" t="str">
        <f>INDEX([1]Data2!$A$1:$I$4320,list!F470,2)</f>
        <v>F</v>
      </c>
      <c r="I470">
        <f>INDEX([1]Data2!$A$1:$I$4320,list!F470,3)</f>
        <v>11</v>
      </c>
      <c r="J470" t="str">
        <f t="shared" si="50"/>
        <v>17 F11</v>
      </c>
      <c r="K470" t="e">
        <f>MATCH(C470,C471:$C$495,0)+2</f>
        <v>#N/A</v>
      </c>
      <c r="L470" t="e">
        <f t="shared" si="47"/>
        <v>#N/A</v>
      </c>
      <c r="M470" t="e">
        <f ca="1">MATCH(C470,INDIRECT(L470):$C$495,0)+A470</f>
        <v>#N/A</v>
      </c>
      <c r="N470" t="e">
        <f t="shared" ca="1" si="48"/>
        <v>#N/A</v>
      </c>
      <c r="O470" t="e">
        <f ca="1">MATCH($C470,INDIRECT(N470):$C$495,0)+$A470</f>
        <v>#N/A</v>
      </c>
      <c r="P470">
        <f>IF(OR(ISNUMBER(MATCH(C470,$C$1:C469,0))=TRUE,ISNUMBER(MATCH(C470,C471:$C$495,0))=TRUE),1,0)</f>
        <v>0</v>
      </c>
      <c r="Q470">
        <f>IF(OR(ISNUMBER(MATCH(C470,$C$1:C469,0))=TRUE,ISNUMBER(MATCH(C470,C$460:$C471,0))=TRUE),1,0)</f>
        <v>1</v>
      </c>
      <c r="R470">
        <f t="shared" si="49"/>
        <v>1</v>
      </c>
    </row>
    <row r="471" spans="1:18" x14ac:dyDescent="0.25">
      <c r="A471" t="e">
        <f t="shared" si="46"/>
        <v>#REF!</v>
      </c>
      <c r="C471" t="s">
        <v>1015</v>
      </c>
      <c r="D471">
        <f>MATCH(C471,[2]NCBI_2012_annotations!$I$1:$I$4519,0)</f>
        <v>4340</v>
      </c>
      <c r="E471" t="str">
        <f>INDEX([2]NCBI_2012_annotations!$A$1:$M$4519,D471,10)</f>
        <v>b4515</v>
      </c>
      <c r="F471">
        <f>MATCH(E471,[1]Data2!$H$1:$H$4320,0)</f>
        <v>1492</v>
      </c>
      <c r="G471">
        <f>INDEX([1]Data2!$A$1:$I$4320,list!F471,1)</f>
        <v>31</v>
      </c>
      <c r="H471" t="str">
        <f>INDEX([1]Data2!$A$1:$I$4320,list!F471,2)</f>
        <v>C</v>
      </c>
      <c r="I471">
        <f>INDEX([1]Data2!$A$1:$I$4320,list!F471,3)</f>
        <v>7</v>
      </c>
      <c r="J471" t="str">
        <f t="shared" si="50"/>
        <v>31 C7</v>
      </c>
      <c r="K471" t="e">
        <f>MATCH(C471,C472:$C$495,0)+2</f>
        <v>#N/A</v>
      </c>
      <c r="L471" t="e">
        <f t="shared" si="47"/>
        <v>#N/A</v>
      </c>
      <c r="M471" t="e">
        <f ca="1">MATCH(C471,INDIRECT(L471):$C$495,0)+A471</f>
        <v>#N/A</v>
      </c>
      <c r="N471" t="e">
        <f t="shared" ca="1" si="48"/>
        <v>#N/A</v>
      </c>
      <c r="O471" t="e">
        <f ca="1">MATCH($C471,INDIRECT(N471):$C$495,0)+$A471</f>
        <v>#N/A</v>
      </c>
      <c r="P471">
        <f>IF(OR(ISNUMBER(MATCH(C471,$C$1:C470,0))=TRUE,ISNUMBER(MATCH(C471,C472:$C$495,0))=TRUE),1,0)</f>
        <v>0</v>
      </c>
      <c r="Q471">
        <f>IF(OR(ISNUMBER(MATCH(C471,$C$1:C470,0))=TRUE,ISNUMBER(MATCH(C471,C$460:$C472,0))=TRUE),1,0)</f>
        <v>1</v>
      </c>
      <c r="R471">
        <f t="shared" si="49"/>
        <v>1</v>
      </c>
    </row>
    <row r="472" spans="1:18" x14ac:dyDescent="0.25">
      <c r="A472" t="e">
        <f t="shared" si="46"/>
        <v>#REF!</v>
      </c>
      <c r="C472" t="s">
        <v>1016</v>
      </c>
      <c r="D472">
        <f>MATCH(C472,[2]NCBI_2012_annotations!$I$1:$I$4519,0)</f>
        <v>721</v>
      </c>
      <c r="E472" t="str">
        <f>INDEX([2]NCBI_2012_annotations!$A$1:$M$4519,D472,10)</f>
        <v>b0749</v>
      </c>
      <c r="F472" t="e">
        <f>MATCH(E472,[1]Data2!$H$1:$H$4320,0)</f>
        <v>#N/A</v>
      </c>
      <c r="G472" t="e">
        <f>INDEX([1]Data2!$A$1:$I$4320,list!F472,1)</f>
        <v>#N/A</v>
      </c>
      <c r="H472" t="e">
        <f>INDEX([1]Data2!$A$1:$I$4320,list!F472,2)</f>
        <v>#N/A</v>
      </c>
      <c r="I472" t="e">
        <f>INDEX([1]Data2!$A$1:$I$4320,list!F472,3)</f>
        <v>#N/A</v>
      </c>
      <c r="J472" t="e">
        <f t="shared" si="50"/>
        <v>#N/A</v>
      </c>
      <c r="K472" t="e">
        <f>MATCH(C472,C473:$C$495,0)+2</f>
        <v>#N/A</v>
      </c>
      <c r="L472" t="e">
        <f t="shared" si="47"/>
        <v>#N/A</v>
      </c>
      <c r="M472" t="e">
        <f ca="1">MATCH(C472,INDIRECT(L472):$C$495,0)+A472</f>
        <v>#N/A</v>
      </c>
      <c r="N472" t="e">
        <f t="shared" ca="1" si="48"/>
        <v>#N/A</v>
      </c>
      <c r="O472" t="e">
        <f ca="1">MATCH($C472,INDIRECT(N472):$C$495,0)+$A472</f>
        <v>#N/A</v>
      </c>
      <c r="P472">
        <f>IF(OR(ISNUMBER(MATCH(C472,$C$1:C471,0))=TRUE,ISNUMBER(MATCH(C472,C473:$C$495,0))=TRUE),1,0)</f>
        <v>0</v>
      </c>
      <c r="Q472">
        <f>IF(OR(ISNUMBER(MATCH(C472,$C$1:C471,0))=TRUE,ISNUMBER(MATCH(C472,C$460:$C473,0))=TRUE),1,0)</f>
        <v>1</v>
      </c>
      <c r="R472">
        <f t="shared" si="49"/>
        <v>1</v>
      </c>
    </row>
    <row r="473" spans="1:18" x14ac:dyDescent="0.25">
      <c r="A473" t="e">
        <f t="shared" si="46"/>
        <v>#REF!</v>
      </c>
      <c r="C473" t="s">
        <v>99</v>
      </c>
      <c r="D473">
        <f>MATCH(C473,[2]NCBI_2012_annotations!$I$1:$I$4519,0)</f>
        <v>1121</v>
      </c>
      <c r="E473" t="str">
        <f>INDEX([2]NCBI_2012_annotations!$A$1:$M$4519,D473,10)</f>
        <v>b1157</v>
      </c>
      <c r="F473">
        <f>MATCH(E473,[1]Data2!$H$1:$H$4320,0)</f>
        <v>3617</v>
      </c>
      <c r="G473">
        <f>INDEX([1]Data2!$A$1:$I$4320,list!F473,1)</f>
        <v>75</v>
      </c>
      <c r="H473" t="str">
        <f>INDEX([1]Data2!$A$1:$I$4320,list!F473,2)</f>
        <v>H</v>
      </c>
      <c r="I473">
        <f>INDEX([1]Data2!$A$1:$I$4320,list!F473,3)</f>
        <v>8</v>
      </c>
      <c r="J473" t="str">
        <f t="shared" si="50"/>
        <v>75 H8</v>
      </c>
      <c r="K473" t="e">
        <f>MATCH(C473,C474:$C$495,0)+2</f>
        <v>#N/A</v>
      </c>
      <c r="L473" t="e">
        <f t="shared" si="47"/>
        <v>#N/A</v>
      </c>
      <c r="M473" t="e">
        <f ca="1">MATCH(C473,INDIRECT(L473):$C$495,0)+A473</f>
        <v>#N/A</v>
      </c>
      <c r="N473" t="e">
        <f t="shared" ca="1" si="48"/>
        <v>#N/A</v>
      </c>
      <c r="O473" t="e">
        <f ca="1">MATCH($C473,INDIRECT(N473):$C$495,0)+$A473</f>
        <v>#N/A</v>
      </c>
      <c r="P473">
        <f>IF(OR(ISNUMBER(MATCH(C473,$C$1:C472,0))=TRUE,ISNUMBER(MATCH(C473,C474:$C$495,0))=TRUE),1,0)</f>
        <v>1</v>
      </c>
      <c r="Q473">
        <f>IF(OR(ISNUMBER(MATCH(C473,$C$1:C472,0))=TRUE,ISNUMBER(MATCH(C473,C$460:$C474,0))=TRUE),1,0)</f>
        <v>1</v>
      </c>
      <c r="R473">
        <f t="shared" si="49"/>
        <v>0</v>
      </c>
    </row>
    <row r="474" spans="1:18" x14ac:dyDescent="0.25">
      <c r="A474" t="e">
        <f t="shared" si="46"/>
        <v>#REF!</v>
      </c>
      <c r="C474" t="s">
        <v>1017</v>
      </c>
      <c r="D474">
        <f>MATCH(C474,[2]NCBI_2012_annotations!$I$1:$I$4519,0)</f>
        <v>2576</v>
      </c>
      <c r="E474" t="str">
        <f>INDEX([2]NCBI_2012_annotations!$A$1:$M$4519,D474,10)</f>
        <v>b2675</v>
      </c>
      <c r="F474">
        <f>MATCH(E474,[1]Data2!$H$1:$H$4320,0)</f>
        <v>2532</v>
      </c>
      <c r="G474">
        <f>INDEX([1]Data2!$A$1:$I$4320,list!F474,1)</f>
        <v>53</v>
      </c>
      <c r="H474" t="str">
        <f>INDEX([1]Data2!$A$1:$I$4320,list!F474,2)</f>
        <v>C</v>
      </c>
      <c r="I474">
        <f>INDEX([1]Data2!$A$1:$I$4320,list!F474,3)</f>
        <v>5</v>
      </c>
      <c r="J474" t="str">
        <f t="shared" si="50"/>
        <v>53 C5</v>
      </c>
      <c r="K474" t="e">
        <f>MATCH(C474,C475:$C$495,0)+2</f>
        <v>#N/A</v>
      </c>
      <c r="L474" t="e">
        <f t="shared" si="47"/>
        <v>#N/A</v>
      </c>
      <c r="M474" t="e">
        <f ca="1">MATCH(C474,INDIRECT(L474):$C$495,0)+A474</f>
        <v>#N/A</v>
      </c>
      <c r="N474" t="e">
        <f t="shared" ca="1" si="48"/>
        <v>#N/A</v>
      </c>
      <c r="O474" t="e">
        <f ca="1">MATCH($C474,INDIRECT(N474):$C$495,0)+$A474</f>
        <v>#N/A</v>
      </c>
      <c r="P474">
        <f>IF(OR(ISNUMBER(MATCH(C474,$C$1:C473,0))=TRUE,ISNUMBER(MATCH(C474,C475:$C$495,0))=TRUE),1,0)</f>
        <v>0</v>
      </c>
      <c r="Q474">
        <f>IF(OR(ISNUMBER(MATCH(C474,$C$1:C473,0))=TRUE,ISNUMBER(MATCH(C474,C$460:$C475,0))=TRUE),1,0)</f>
        <v>1</v>
      </c>
      <c r="R474">
        <f t="shared" si="49"/>
        <v>1</v>
      </c>
    </row>
    <row r="475" spans="1:18" x14ac:dyDescent="0.25">
      <c r="A475" t="e">
        <f t="shared" si="46"/>
        <v>#REF!</v>
      </c>
      <c r="C475" t="s">
        <v>1018</v>
      </c>
      <c r="D475">
        <f>MATCH(C475,[2]NCBI_2012_annotations!$I$1:$I$4519,0)</f>
        <v>3131</v>
      </c>
      <c r="E475" t="str">
        <f>INDEX([2]NCBI_2012_annotations!$A$1:$M$4519,D475,10)</f>
        <v>b3259</v>
      </c>
      <c r="F475">
        <f>MATCH(E475,[1]Data2!$H$1:$H$4320,0)</f>
        <v>2916</v>
      </c>
      <c r="G475">
        <f>INDEX([1]Data2!$A$1:$I$4320,list!F475,1)</f>
        <v>61</v>
      </c>
      <c r="H475" t="str">
        <f>INDEX([1]Data2!$A$1:$I$4320,list!F475,2)</f>
        <v>C</v>
      </c>
      <c r="I475">
        <f>INDEX([1]Data2!$A$1:$I$4320,list!F475,3)</f>
        <v>5</v>
      </c>
      <c r="J475" t="str">
        <f t="shared" si="50"/>
        <v>61 C5</v>
      </c>
      <c r="K475" t="e">
        <f>MATCH(C475,C476:$C$495,0)+2</f>
        <v>#N/A</v>
      </c>
      <c r="L475" t="e">
        <f t="shared" si="47"/>
        <v>#N/A</v>
      </c>
      <c r="M475" t="e">
        <f ca="1">MATCH(C475,INDIRECT(L475):$C$495,0)+A475</f>
        <v>#N/A</v>
      </c>
      <c r="N475" t="e">
        <f t="shared" ca="1" si="48"/>
        <v>#N/A</v>
      </c>
      <c r="O475" t="e">
        <f ca="1">MATCH($C475,INDIRECT(N475):$C$495,0)+$A475</f>
        <v>#N/A</v>
      </c>
      <c r="P475">
        <f>IF(OR(ISNUMBER(MATCH(C475,$C$1:C474,0))=TRUE,ISNUMBER(MATCH(C475,C476:$C$495,0))=TRUE),1,0)</f>
        <v>0</v>
      </c>
      <c r="Q475">
        <f>IF(OR(ISNUMBER(MATCH(C475,$C$1:C474,0))=TRUE,ISNUMBER(MATCH(C475,C$460:$C476,0))=TRUE),1,0)</f>
        <v>1</v>
      </c>
      <c r="R475">
        <f t="shared" si="49"/>
        <v>1</v>
      </c>
    </row>
    <row r="476" spans="1:18" x14ac:dyDescent="0.25">
      <c r="A476" t="e">
        <f t="shared" si="46"/>
        <v>#REF!</v>
      </c>
      <c r="C476" t="s">
        <v>1019</v>
      </c>
      <c r="D476">
        <f>MATCH(C476,[2]NCBI_2012_annotations!$I$1:$I$4519,0)</f>
        <v>3132</v>
      </c>
      <c r="E476" t="str">
        <f>INDEX([2]NCBI_2012_annotations!$A$1:$M$4519,D476,10)</f>
        <v>b3260</v>
      </c>
      <c r="F476">
        <f>MATCH(E476,[1]Data2!$H$1:$H$4320,0)</f>
        <v>1656</v>
      </c>
      <c r="G476">
        <f>INDEX([1]Data2!$A$1:$I$4320,list!F476,1)</f>
        <v>35</v>
      </c>
      <c r="H476" t="str">
        <f>INDEX([1]Data2!$A$1:$I$4320,list!F476,2)</f>
        <v>G</v>
      </c>
      <c r="I476">
        <f>INDEX([1]Data2!$A$1:$I$4320,list!F476,3)</f>
        <v>3</v>
      </c>
      <c r="J476" t="str">
        <f t="shared" si="50"/>
        <v>35 G3</v>
      </c>
      <c r="K476" t="e">
        <f>MATCH(C476,C477:$C$495,0)+2</f>
        <v>#N/A</v>
      </c>
      <c r="L476" t="e">
        <f t="shared" si="47"/>
        <v>#N/A</v>
      </c>
      <c r="M476" t="e">
        <f ca="1">MATCH(C476,INDIRECT(L476):$C$495,0)+A476</f>
        <v>#N/A</v>
      </c>
      <c r="N476" t="e">
        <f t="shared" ca="1" si="48"/>
        <v>#N/A</v>
      </c>
      <c r="O476" t="e">
        <f ca="1">MATCH($C476,INDIRECT(N476):$C$495,0)+$A476</f>
        <v>#N/A</v>
      </c>
      <c r="P476">
        <f>IF(OR(ISNUMBER(MATCH(C476,$C$1:C475,0))=TRUE,ISNUMBER(MATCH(C476,C477:$C$495,0))=TRUE),1,0)</f>
        <v>0</v>
      </c>
      <c r="Q476">
        <f>IF(OR(ISNUMBER(MATCH(C476,$C$1:C475,0))=TRUE,ISNUMBER(MATCH(C476,C$460:$C477,0))=TRUE),1,0)</f>
        <v>1</v>
      </c>
      <c r="R476">
        <f t="shared" si="49"/>
        <v>1</v>
      </c>
    </row>
    <row r="477" spans="1:18" x14ac:dyDescent="0.25">
      <c r="A477" t="e">
        <f t="shared" si="46"/>
        <v>#REF!</v>
      </c>
      <c r="C477" t="s">
        <v>37</v>
      </c>
      <c r="D477">
        <f>MATCH(C477,[2]NCBI_2012_annotations!$I$1:$I$4519,0)</f>
        <v>3831</v>
      </c>
      <c r="E477" t="str">
        <f>INDEX([2]NCBI_2012_annotations!$A$1:$M$4519,D477,10)</f>
        <v>b3988</v>
      </c>
      <c r="F477" t="e">
        <f>MATCH(E477,[1]Data2!$H$1:$H$4320,0)</f>
        <v>#N/A</v>
      </c>
      <c r="G477" t="e">
        <f>INDEX([1]Data2!$A$1:$I$4320,list!F477,1)</f>
        <v>#N/A</v>
      </c>
      <c r="H477" t="e">
        <f>INDEX([1]Data2!$A$1:$I$4320,list!F477,2)</f>
        <v>#N/A</v>
      </c>
      <c r="I477" t="e">
        <f>INDEX([1]Data2!$A$1:$I$4320,list!F477,3)</f>
        <v>#N/A</v>
      </c>
      <c r="J477" t="e">
        <f t="shared" si="50"/>
        <v>#N/A</v>
      </c>
      <c r="K477" t="e">
        <f>MATCH(C477,C478:$C$495,0)+2</f>
        <v>#N/A</v>
      </c>
      <c r="L477" t="e">
        <f t="shared" si="47"/>
        <v>#N/A</v>
      </c>
      <c r="M477" t="e">
        <f ca="1">MATCH(C477,INDIRECT(L477):$C$495,0)+A477</f>
        <v>#N/A</v>
      </c>
      <c r="N477" t="e">
        <f t="shared" ca="1" si="48"/>
        <v>#N/A</v>
      </c>
      <c r="O477" t="e">
        <f ca="1">MATCH($C477,INDIRECT(N477):$C$495,0)+$A477</f>
        <v>#N/A</v>
      </c>
      <c r="P477">
        <f>IF(OR(ISNUMBER(MATCH(C477,$C$1:C476,0))=TRUE,ISNUMBER(MATCH(C477,C478:$C$495,0))=TRUE),1,0)</f>
        <v>1</v>
      </c>
      <c r="Q477">
        <f>IF(OR(ISNUMBER(MATCH(C477,$C$1:C476,0))=TRUE,ISNUMBER(MATCH(C477,C$460:$C478,0))=TRUE),1,0)</f>
        <v>1</v>
      </c>
      <c r="R477">
        <f t="shared" si="49"/>
        <v>0</v>
      </c>
    </row>
    <row r="478" spans="1:18" x14ac:dyDescent="0.25">
      <c r="A478" t="e">
        <f t="shared" si="46"/>
        <v>#REF!</v>
      </c>
      <c r="C478" t="s">
        <v>1020</v>
      </c>
      <c r="D478">
        <f>MATCH(C478,[2]NCBI_2012_annotations!$I$1:$I$4519,0)</f>
        <v>720</v>
      </c>
      <c r="E478" t="str">
        <f>INDEX([2]NCBI_2012_annotations!$A$1:$M$4519,D478,10)</f>
        <v>b0748</v>
      </c>
      <c r="F478" t="e">
        <f>MATCH(E478,[1]Data2!$H$1:$H$4320,0)</f>
        <v>#N/A</v>
      </c>
      <c r="G478" t="e">
        <f>INDEX([1]Data2!$A$1:$I$4320,list!F478,1)</f>
        <v>#N/A</v>
      </c>
      <c r="H478" t="e">
        <f>INDEX([1]Data2!$A$1:$I$4320,list!F478,2)</f>
        <v>#N/A</v>
      </c>
      <c r="I478" t="e">
        <f>INDEX([1]Data2!$A$1:$I$4320,list!F478,3)</f>
        <v>#N/A</v>
      </c>
      <c r="J478" t="e">
        <f t="shared" si="50"/>
        <v>#N/A</v>
      </c>
      <c r="K478" t="e">
        <f>MATCH(C478,C479:$C$495,0)+2</f>
        <v>#N/A</v>
      </c>
      <c r="L478" t="e">
        <f t="shared" si="47"/>
        <v>#N/A</v>
      </c>
      <c r="M478" t="e">
        <f ca="1">MATCH(C478,INDIRECT(L478):$C$495,0)+A478</f>
        <v>#N/A</v>
      </c>
      <c r="N478" t="e">
        <f t="shared" ca="1" si="48"/>
        <v>#N/A</v>
      </c>
      <c r="O478" t="e">
        <f ca="1">MATCH($C478,INDIRECT(N478):$C$495,0)+$A478</f>
        <v>#N/A</v>
      </c>
      <c r="P478">
        <f>IF(OR(ISNUMBER(MATCH(C478,$C$1:C477,0))=TRUE,ISNUMBER(MATCH(C478,C479:$C$495,0))=TRUE),1,0)</f>
        <v>0</v>
      </c>
      <c r="Q478">
        <f>IF(OR(ISNUMBER(MATCH(C478,$C$1:C477,0))=TRUE,ISNUMBER(MATCH(C478,C$460:$C479,0))=TRUE),1,0)</f>
        <v>1</v>
      </c>
      <c r="R478">
        <f t="shared" si="49"/>
        <v>1</v>
      </c>
    </row>
    <row r="479" spans="1:18" x14ac:dyDescent="0.25">
      <c r="A479" t="e">
        <f t="shared" si="46"/>
        <v>#REF!</v>
      </c>
      <c r="C479" t="s">
        <v>139</v>
      </c>
      <c r="D479">
        <f>MATCH(C479,[2]NCBI_2012_annotations!$I$1:$I$4519,0)</f>
        <v>613</v>
      </c>
      <c r="E479" t="str">
        <f>INDEX([2]NCBI_2012_annotations!$A$1:$M$4519,D479,10)</f>
        <v>b0634</v>
      </c>
      <c r="F479" t="e">
        <f>MATCH(E479,[1]Data2!$H$1:$H$4320,0)</f>
        <v>#N/A</v>
      </c>
      <c r="G479" t="e">
        <f>INDEX([1]Data2!$A$1:$I$4320,list!F479,1)</f>
        <v>#N/A</v>
      </c>
      <c r="H479" t="e">
        <f>INDEX([1]Data2!$A$1:$I$4320,list!F479,2)</f>
        <v>#N/A</v>
      </c>
      <c r="I479" t="e">
        <f>INDEX([1]Data2!$A$1:$I$4320,list!F479,3)</f>
        <v>#N/A</v>
      </c>
      <c r="J479" t="e">
        <f t="shared" si="50"/>
        <v>#N/A</v>
      </c>
      <c r="K479" t="e">
        <f>MATCH(C479,C480:$C$495,0)+2</f>
        <v>#N/A</v>
      </c>
      <c r="L479" t="e">
        <f t="shared" si="47"/>
        <v>#N/A</v>
      </c>
      <c r="M479" t="e">
        <f ca="1">MATCH(C479,INDIRECT(L479):$C$495,0)+A479</f>
        <v>#N/A</v>
      </c>
      <c r="N479" t="e">
        <f t="shared" ca="1" si="48"/>
        <v>#N/A</v>
      </c>
      <c r="O479" t="e">
        <f ca="1">MATCH($C479,INDIRECT(N479):$C$495,0)+$A479</f>
        <v>#N/A</v>
      </c>
      <c r="P479">
        <f>IF(OR(ISNUMBER(MATCH(C479,$C$1:C478,0))=TRUE,ISNUMBER(MATCH(C479,C480:$C$495,0))=TRUE),1,0)</f>
        <v>1</v>
      </c>
      <c r="Q479">
        <f>IF(OR(ISNUMBER(MATCH(C479,$C$1:C478,0))=TRUE,ISNUMBER(MATCH(C479,C$460:$C480,0))=TRUE),1,0)</f>
        <v>1</v>
      </c>
      <c r="R479">
        <f t="shared" si="49"/>
        <v>0</v>
      </c>
    </row>
    <row r="480" spans="1:18" x14ac:dyDescent="0.25">
      <c r="A480" t="e">
        <f t="shared" si="46"/>
        <v>#REF!</v>
      </c>
      <c r="C480" t="s">
        <v>1021</v>
      </c>
      <c r="D480">
        <f>MATCH(C480,[2]NCBI_2012_annotations!$I$1:$I$4519,0)</f>
        <v>3696</v>
      </c>
      <c r="E480" t="str">
        <f>INDEX([2]NCBI_2012_annotations!$A$1:$M$4519,D480,10)</f>
        <v>b3849</v>
      </c>
      <c r="F480">
        <f>MATCH(E480,[1]Data2!$H$1:$H$4320,0)</f>
        <v>3514</v>
      </c>
      <c r="G480">
        <f>INDEX([1]Data2!$A$1:$I$4320,list!F480,1)</f>
        <v>73</v>
      </c>
      <c r="H480" t="str">
        <f>INDEX([1]Data2!$A$1:$I$4320,list!F480,2)</f>
        <v>A</v>
      </c>
      <c r="I480">
        <f>INDEX([1]Data2!$A$1:$I$4320,list!F480,3)</f>
        <v>8</v>
      </c>
      <c r="J480" t="str">
        <f t="shared" si="50"/>
        <v>73 A8</v>
      </c>
      <c r="K480" t="e">
        <f>MATCH(C480,C481:$C$495,0)+2</f>
        <v>#N/A</v>
      </c>
      <c r="L480" t="e">
        <f t="shared" si="47"/>
        <v>#N/A</v>
      </c>
      <c r="M480" t="e">
        <f ca="1">MATCH(C480,INDIRECT(L480):$C$495,0)+A480</f>
        <v>#N/A</v>
      </c>
      <c r="N480" t="e">
        <f t="shared" ca="1" si="48"/>
        <v>#N/A</v>
      </c>
      <c r="O480" t="e">
        <f ca="1">MATCH($C480,INDIRECT(N480):$C$495,0)+$A480</f>
        <v>#N/A</v>
      </c>
      <c r="P480">
        <f>IF(OR(ISNUMBER(MATCH(C480,$C$1:C479,0))=TRUE,ISNUMBER(MATCH(C480,C481:$C$495,0))=TRUE),1,0)</f>
        <v>0</v>
      </c>
      <c r="Q480">
        <f>IF(OR(ISNUMBER(MATCH(C480,$C$1:C479,0))=TRUE,ISNUMBER(MATCH(C480,C$460:$C481,0))=TRUE),1,0)</f>
        <v>1</v>
      </c>
      <c r="R480">
        <f t="shared" si="49"/>
        <v>1</v>
      </c>
    </row>
    <row r="481" spans="1:18" x14ac:dyDescent="0.25">
      <c r="A481" t="e">
        <f t="shared" si="46"/>
        <v>#REF!</v>
      </c>
      <c r="C481" t="s">
        <v>236</v>
      </c>
      <c r="D481">
        <f>MATCH(C481,[2]NCBI_2012_annotations!$I$1:$I$4519,0)</f>
        <v>1249</v>
      </c>
      <c r="E481" t="str">
        <f>INDEX([2]NCBI_2012_annotations!$A$1:$M$4519,D481,10)</f>
        <v>b1291</v>
      </c>
      <c r="F481">
        <f>MATCH(E481,[1]Data2!$H$1:$H$4320,0)</f>
        <v>2625</v>
      </c>
      <c r="G481">
        <f>INDEX([1]Data2!$A$1:$I$4320,list!F481,1)</f>
        <v>55</v>
      </c>
      <c r="H481" t="str">
        <f>INDEX([1]Data2!$A$1:$I$4320,list!F481,2)</f>
        <v>H</v>
      </c>
      <c r="I481">
        <f>INDEX([1]Data2!$A$1:$I$4320,list!F481,3)</f>
        <v>4</v>
      </c>
      <c r="J481" t="str">
        <f t="shared" si="50"/>
        <v>55 H4</v>
      </c>
      <c r="K481" t="e">
        <f>MATCH(C481,C482:$C$495,0)+2</f>
        <v>#N/A</v>
      </c>
      <c r="L481" t="e">
        <f t="shared" si="47"/>
        <v>#N/A</v>
      </c>
      <c r="M481" t="e">
        <f ca="1">MATCH(C481,INDIRECT(L481):$C$495,0)+A481</f>
        <v>#N/A</v>
      </c>
      <c r="N481" t="e">
        <f t="shared" ca="1" si="48"/>
        <v>#N/A</v>
      </c>
      <c r="O481" t="e">
        <f ca="1">MATCH($C481,INDIRECT(N481):$C$495,0)+$A481</f>
        <v>#N/A</v>
      </c>
      <c r="P481">
        <f>IF(OR(ISNUMBER(MATCH(C481,$C$1:C480,0))=TRUE,ISNUMBER(MATCH(C481,C482:$C$495,0))=TRUE),1,0)</f>
        <v>1</v>
      </c>
      <c r="Q481">
        <f>IF(OR(ISNUMBER(MATCH(C481,$C$1:C480,0))=TRUE,ISNUMBER(MATCH(C481,C$460:$C482,0))=TRUE),1,0)</f>
        <v>1</v>
      </c>
      <c r="R481">
        <f t="shared" si="49"/>
        <v>0</v>
      </c>
    </row>
    <row r="482" spans="1:18" x14ac:dyDescent="0.25">
      <c r="A482" t="e">
        <f t="shared" si="46"/>
        <v>#REF!</v>
      </c>
      <c r="C482" t="s">
        <v>1022</v>
      </c>
      <c r="D482">
        <f>MATCH(C482,[2]NCBI_2012_annotations!$I$1:$I$4519,0)</f>
        <v>1370</v>
      </c>
      <c r="E482" t="str">
        <f>INDEX([2]NCBI_2012_annotations!$A$1:$M$4519,D482,10)</f>
        <v>b1422</v>
      </c>
      <c r="F482">
        <f>MATCH(E482,[1]Data2!$H$1:$H$4320,0)</f>
        <v>3644</v>
      </c>
      <c r="G482">
        <f>INDEX([1]Data2!$A$1:$I$4320,list!F482,1)</f>
        <v>75</v>
      </c>
      <c r="H482" t="str">
        <f>INDEX([1]Data2!$A$1:$I$4320,list!F482,2)</f>
        <v>C</v>
      </c>
      <c r="I482">
        <f>INDEX([1]Data2!$A$1:$I$4320,list!F482,3)</f>
        <v>12</v>
      </c>
      <c r="J482" t="str">
        <f t="shared" si="50"/>
        <v>75 C12</v>
      </c>
      <c r="K482" t="e">
        <f>MATCH(C482,C483:$C$495,0)+2</f>
        <v>#N/A</v>
      </c>
      <c r="L482" t="e">
        <f t="shared" si="47"/>
        <v>#N/A</v>
      </c>
      <c r="M482" t="e">
        <f ca="1">MATCH(C482,INDIRECT(L482):$C$495,0)+A482</f>
        <v>#N/A</v>
      </c>
      <c r="N482" t="e">
        <f t="shared" ca="1" si="48"/>
        <v>#N/A</v>
      </c>
      <c r="O482" t="e">
        <f ca="1">MATCH($C482,INDIRECT(N482):$C$495,0)+$A482</f>
        <v>#N/A</v>
      </c>
      <c r="P482">
        <f>IF(OR(ISNUMBER(MATCH(C482,$C$1:C481,0))=TRUE,ISNUMBER(MATCH(C482,C483:$C$495,0))=TRUE),1,0)</f>
        <v>0</v>
      </c>
      <c r="Q482">
        <f>IF(OR(ISNUMBER(MATCH(C482,$C$1:C481,0))=TRUE,ISNUMBER(MATCH(C482,C$460:$C483,0))=TRUE),1,0)</f>
        <v>1</v>
      </c>
      <c r="R482">
        <f t="shared" si="49"/>
        <v>1</v>
      </c>
    </row>
    <row r="483" spans="1:18" x14ac:dyDescent="0.25">
      <c r="A483" t="e">
        <f t="shared" si="46"/>
        <v>#REF!</v>
      </c>
      <c r="C483" t="s">
        <v>307</v>
      </c>
      <c r="D483">
        <f>MATCH(C483,[2]NCBI_2012_annotations!$I$1:$I$4519,0)</f>
        <v>2267</v>
      </c>
      <c r="E483" t="str">
        <f>INDEX([2]NCBI_2012_annotations!$A$1:$M$4519,D483,10)</f>
        <v>b2352</v>
      </c>
      <c r="F483">
        <f>MATCH(E483,[1]Data2!$H$1:$H$4320,0)</f>
        <v>3533</v>
      </c>
      <c r="G483">
        <f>INDEX([1]Data2!$A$1:$I$4320,list!F483,1)</f>
        <v>73</v>
      </c>
      <c r="H483" t="str">
        <f>INDEX([1]Data2!$A$1:$I$4320,list!F483,2)</f>
        <v>D</v>
      </c>
      <c r="I483">
        <f>INDEX([1]Data2!$A$1:$I$4320,list!F483,3)</f>
        <v>10</v>
      </c>
      <c r="J483" t="str">
        <f t="shared" si="50"/>
        <v>73 D10</v>
      </c>
      <c r="K483" t="e">
        <f>MATCH(C483,C484:$C$495,0)+2</f>
        <v>#N/A</v>
      </c>
      <c r="L483" t="e">
        <f t="shared" si="47"/>
        <v>#N/A</v>
      </c>
      <c r="M483" t="e">
        <f ca="1">MATCH(C483,INDIRECT(L483):$C$495,0)+A483</f>
        <v>#N/A</v>
      </c>
      <c r="N483" t="e">
        <f t="shared" ca="1" si="48"/>
        <v>#N/A</v>
      </c>
      <c r="O483" t="e">
        <f ca="1">MATCH($C483,INDIRECT(N483):$C$495,0)+$A483</f>
        <v>#N/A</v>
      </c>
      <c r="P483">
        <f>IF(OR(ISNUMBER(MATCH(C483,$C$1:C482,0))=TRUE,ISNUMBER(MATCH(C483,C484:$C$495,0))=TRUE),1,0)</f>
        <v>1</v>
      </c>
      <c r="Q483">
        <f>IF(OR(ISNUMBER(MATCH(C483,$C$1:C482,0))=TRUE,ISNUMBER(MATCH(C483,C$460:$C484,0))=TRUE),1,0)</f>
        <v>1</v>
      </c>
      <c r="R483">
        <f t="shared" si="49"/>
        <v>0</v>
      </c>
    </row>
    <row r="484" spans="1:18" x14ac:dyDescent="0.25">
      <c r="A484" t="e">
        <f t="shared" si="46"/>
        <v>#REF!</v>
      </c>
      <c r="C484" t="s">
        <v>1023</v>
      </c>
      <c r="D484">
        <f>MATCH(C484,[2]NCBI_2012_annotations!$I$1:$I$4519,0)</f>
        <v>3725</v>
      </c>
      <c r="E484" t="str">
        <f>INDEX([2]NCBI_2012_annotations!$A$1:$M$4519,D484,10)</f>
        <v>b3878</v>
      </c>
      <c r="F484">
        <f>MATCH(E484,[1]Data2!$H$1:$H$4320,0)</f>
        <v>1762</v>
      </c>
      <c r="G484">
        <f>INDEX([1]Data2!$A$1:$I$4320,list!F484,1)</f>
        <v>37</v>
      </c>
      <c r="H484" t="str">
        <f>INDEX([1]Data2!$A$1:$I$4320,list!F484,2)</f>
        <v>A</v>
      </c>
      <c r="I484">
        <f>INDEX([1]Data2!$A$1:$I$4320,list!F484,3)</f>
        <v>5</v>
      </c>
      <c r="J484" t="str">
        <f t="shared" si="50"/>
        <v>37 A5</v>
      </c>
      <c r="K484" t="e">
        <f>MATCH(C484,C485:$C$495,0)+2</f>
        <v>#N/A</v>
      </c>
      <c r="L484" t="e">
        <f t="shared" si="47"/>
        <v>#N/A</v>
      </c>
      <c r="M484" t="e">
        <f ca="1">MATCH(C484,INDIRECT(L484):$C$495,0)+A484</f>
        <v>#N/A</v>
      </c>
      <c r="N484" t="e">
        <f t="shared" ca="1" si="48"/>
        <v>#N/A</v>
      </c>
      <c r="O484" t="e">
        <f ca="1">MATCH($C484,INDIRECT(N484):$C$495,0)+$A484</f>
        <v>#N/A</v>
      </c>
      <c r="P484">
        <f>IF(OR(ISNUMBER(MATCH(C484,$C$1:C483,0))=TRUE,ISNUMBER(MATCH(C484,C485:$C$495,0))=TRUE),1,0)</f>
        <v>0</v>
      </c>
      <c r="Q484">
        <f>IF(OR(ISNUMBER(MATCH(C484,$C$1:C483,0))=TRUE,ISNUMBER(MATCH(C484,C$460:$C485,0))=TRUE),1,0)</f>
        <v>1</v>
      </c>
      <c r="R484">
        <f t="shared" si="49"/>
        <v>1</v>
      </c>
    </row>
    <row r="485" spans="1:18" x14ac:dyDescent="0.25">
      <c r="A485" t="e">
        <f t="shared" si="46"/>
        <v>#REF!</v>
      </c>
      <c r="C485" t="s">
        <v>1024</v>
      </c>
      <c r="D485">
        <f>MATCH(C485,[2]NCBI_2012_annotations!$I$1:$I$4519,0)</f>
        <v>3726</v>
      </c>
      <c r="E485" t="str">
        <f>INDEX([2]NCBI_2012_annotations!$A$1:$M$4519,D485,10)</f>
        <v>b3879</v>
      </c>
      <c r="F485">
        <f>MATCH(E485,[1]Data2!$H$1:$H$4320,0)</f>
        <v>1763</v>
      </c>
      <c r="G485">
        <f>INDEX([1]Data2!$A$1:$I$4320,list!F485,1)</f>
        <v>37</v>
      </c>
      <c r="H485" t="str">
        <f>INDEX([1]Data2!$A$1:$I$4320,list!F485,2)</f>
        <v>B</v>
      </c>
      <c r="I485">
        <f>INDEX([1]Data2!$A$1:$I$4320,list!F485,3)</f>
        <v>5</v>
      </c>
      <c r="J485" t="str">
        <f t="shared" si="50"/>
        <v>37 B5</v>
      </c>
      <c r="K485" t="e">
        <f>MATCH(C485,C486:$C$495,0)+2</f>
        <v>#N/A</v>
      </c>
      <c r="L485" t="e">
        <f t="shared" si="47"/>
        <v>#N/A</v>
      </c>
      <c r="M485" t="e">
        <f ca="1">MATCH(C485,INDIRECT(L485):$C$495,0)+A485</f>
        <v>#N/A</v>
      </c>
      <c r="N485" t="e">
        <f t="shared" ca="1" si="48"/>
        <v>#N/A</v>
      </c>
      <c r="O485" t="e">
        <f ca="1">MATCH($C485,INDIRECT(N485):$C$495,0)+$A485</f>
        <v>#N/A</v>
      </c>
      <c r="P485">
        <f>IF(OR(ISNUMBER(MATCH(C485,$C$1:C484,0))=TRUE,ISNUMBER(MATCH(C485,C486:$C$495,0))=TRUE),1,0)</f>
        <v>0</v>
      </c>
      <c r="Q485">
        <f>IF(OR(ISNUMBER(MATCH(C485,$C$1:C484,0))=TRUE,ISNUMBER(MATCH(C485,C$460:$C486,0))=TRUE),1,0)</f>
        <v>1</v>
      </c>
      <c r="R485">
        <f t="shared" si="49"/>
        <v>1</v>
      </c>
    </row>
    <row r="486" spans="1:18" x14ac:dyDescent="0.25">
      <c r="A486" t="e">
        <f t="shared" si="46"/>
        <v>#REF!</v>
      </c>
      <c r="C486" t="s">
        <v>91</v>
      </c>
      <c r="D486">
        <f>MATCH(C486,[2]NCBI_2012_annotations!$I$1:$I$4519,0)</f>
        <v>1197</v>
      </c>
      <c r="E486" t="str">
        <f>INDEX([2]NCBI_2012_annotations!$A$1:$M$4519,D486,10)</f>
        <v>b1237</v>
      </c>
      <c r="F486">
        <f>MATCH(E486,[1]Data2!$H$1:$H$4320,0)</f>
        <v>32</v>
      </c>
      <c r="G486">
        <f>INDEX([1]Data2!$A$1:$I$4320,list!F486,1)</f>
        <v>1</v>
      </c>
      <c r="H486" t="str">
        <f>INDEX([1]Data2!$A$1:$I$4320,list!F486,2)</f>
        <v>G</v>
      </c>
      <c r="I486">
        <f>INDEX([1]Data2!$A$1:$I$4320,list!F486,3)</f>
        <v>4</v>
      </c>
      <c r="J486" t="str">
        <f t="shared" si="50"/>
        <v>1 G4</v>
      </c>
      <c r="K486" t="e">
        <f>MATCH(C486,C487:$C$495,0)+2</f>
        <v>#N/A</v>
      </c>
      <c r="L486" t="e">
        <f t="shared" si="47"/>
        <v>#N/A</v>
      </c>
      <c r="M486" t="e">
        <f ca="1">MATCH(C486,INDIRECT(L486):$C$495,0)+A486</f>
        <v>#N/A</v>
      </c>
      <c r="N486" t="e">
        <f t="shared" ca="1" si="48"/>
        <v>#N/A</v>
      </c>
      <c r="O486" t="e">
        <f ca="1">MATCH($C486,INDIRECT(N486):$C$495,0)+$A486</f>
        <v>#N/A</v>
      </c>
      <c r="P486">
        <f>IF(OR(ISNUMBER(MATCH(C486,$C$1:C485,0))=TRUE,ISNUMBER(MATCH(C486,C487:$C$495,0))=TRUE),1,0)</f>
        <v>1</v>
      </c>
      <c r="Q486">
        <f>IF(OR(ISNUMBER(MATCH(C486,$C$1:C485,0))=TRUE,ISNUMBER(MATCH(C486,C$460:$C487,0))=TRUE),1,0)</f>
        <v>1</v>
      </c>
      <c r="R486">
        <f t="shared" si="49"/>
        <v>0</v>
      </c>
    </row>
    <row r="487" spans="1:18" x14ac:dyDescent="0.25">
      <c r="A487" t="e">
        <f t="shared" si="46"/>
        <v>#REF!</v>
      </c>
      <c r="C487" t="s">
        <v>92</v>
      </c>
      <c r="D487">
        <f>MATCH(C487,[2]NCBI_2012_annotations!$I$1:$I$4519,0)</f>
        <v>1198</v>
      </c>
      <c r="E487" t="str">
        <f>INDEX([2]NCBI_2012_annotations!$A$1:$M$4519,D487,10)</f>
        <v>b1238</v>
      </c>
      <c r="F487">
        <f>MATCH(E487,[1]Data2!$H$1:$H$4320,0)</f>
        <v>2360</v>
      </c>
      <c r="G487">
        <f>INDEX([1]Data2!$A$1:$I$4320,list!F487,1)</f>
        <v>49</v>
      </c>
      <c r="H487" t="str">
        <f>INDEX([1]Data2!$A$1:$I$4320,list!F487,2)</f>
        <v>G</v>
      </c>
      <c r="I487">
        <f>INDEX([1]Data2!$A$1:$I$4320,list!F487,3)</f>
        <v>7</v>
      </c>
      <c r="J487" t="str">
        <f t="shared" si="50"/>
        <v>49 G7</v>
      </c>
      <c r="K487" t="e">
        <f>MATCH(C487,C488:$C$495,0)+2</f>
        <v>#N/A</v>
      </c>
      <c r="L487" t="e">
        <f t="shared" si="47"/>
        <v>#N/A</v>
      </c>
      <c r="M487" t="e">
        <f ca="1">MATCH(C487,INDIRECT(L487):$C$495,0)+A487</f>
        <v>#N/A</v>
      </c>
      <c r="N487" t="e">
        <f t="shared" ca="1" si="48"/>
        <v>#N/A</v>
      </c>
      <c r="O487" t="e">
        <f ca="1">MATCH($C487,INDIRECT(N487):$C$495,0)+$A487</f>
        <v>#N/A</v>
      </c>
      <c r="P487">
        <f>IF(OR(ISNUMBER(MATCH(C487,$C$1:C486,0))=TRUE,ISNUMBER(MATCH(C487,C488:$C$495,0))=TRUE),1,0)</f>
        <v>1</v>
      </c>
      <c r="Q487">
        <f>IF(OR(ISNUMBER(MATCH(C487,$C$1:C486,0))=TRUE,ISNUMBER(MATCH(C487,C$460:$C488,0))=TRUE),1,0)</f>
        <v>1</v>
      </c>
      <c r="R487">
        <f t="shared" si="49"/>
        <v>0</v>
      </c>
    </row>
    <row r="488" spans="1:18" x14ac:dyDescent="0.25">
      <c r="A488" t="e">
        <f t="shared" si="46"/>
        <v>#REF!</v>
      </c>
      <c r="C488" t="s">
        <v>1025</v>
      </c>
      <c r="D488">
        <f>MATCH(C488,[2]NCBI_2012_annotations!$I$1:$I$4519,0)</f>
        <v>1307</v>
      </c>
      <c r="E488" t="str">
        <f>INDEX([2]NCBI_2012_annotations!$A$1:$M$4519,D488,10)</f>
        <v>b1350</v>
      </c>
      <c r="F488">
        <f>MATCH(E488,[1]Data2!$H$1:$H$4320,0)</f>
        <v>2509</v>
      </c>
      <c r="G488">
        <f>INDEX([1]Data2!$A$1:$I$4320,list!F488,1)</f>
        <v>53</v>
      </c>
      <c r="H488" t="str">
        <f>INDEX([1]Data2!$A$1:$I$4320,list!F488,2)</f>
        <v>D</v>
      </c>
      <c r="I488">
        <f>INDEX([1]Data2!$A$1:$I$4320,list!F488,3)</f>
        <v>2</v>
      </c>
      <c r="J488" t="str">
        <f t="shared" si="50"/>
        <v>53 D2</v>
      </c>
      <c r="K488" t="e">
        <f>MATCH(C488,C489:$C$495,0)+2</f>
        <v>#N/A</v>
      </c>
      <c r="L488" t="e">
        <f t="shared" si="47"/>
        <v>#N/A</v>
      </c>
      <c r="M488" t="e">
        <f ca="1">MATCH(C488,INDIRECT(L488):$C$495,0)+A488</f>
        <v>#N/A</v>
      </c>
      <c r="N488" t="e">
        <f t="shared" ca="1" si="48"/>
        <v>#N/A</v>
      </c>
      <c r="O488" t="e">
        <f ca="1">MATCH($C488,INDIRECT(N488):$C$495,0)+$A488</f>
        <v>#N/A</v>
      </c>
      <c r="P488">
        <f>IF(OR(ISNUMBER(MATCH(C488,$C$1:C487,0))=TRUE,ISNUMBER(MATCH(C488,C489:$C$495,0))=TRUE),1,0)</f>
        <v>0</v>
      </c>
      <c r="Q488">
        <f>IF(OR(ISNUMBER(MATCH(C488,$C$1:C487,0))=TRUE,ISNUMBER(MATCH(C488,C$460:$C489,0))=TRUE),1,0)</f>
        <v>1</v>
      </c>
      <c r="R488">
        <f t="shared" si="49"/>
        <v>1</v>
      </c>
    </row>
    <row r="489" spans="1:18" x14ac:dyDescent="0.25">
      <c r="A489" t="e">
        <f t="shared" si="46"/>
        <v>#REF!</v>
      </c>
      <c r="C489" t="s">
        <v>76</v>
      </c>
      <c r="D489">
        <f>MATCH(C489,[2]NCBI_2012_annotations!$I$1:$I$4519,0)</f>
        <v>1077</v>
      </c>
      <c r="E489" t="str">
        <f>INDEX([2]NCBI_2012_annotations!$A$1:$M$4519,D489,10)</f>
        <v>b1111</v>
      </c>
      <c r="F489">
        <f>MATCH(E489,[1]Data2!$H$1:$H$4320,0)</f>
        <v>3611</v>
      </c>
      <c r="G489">
        <f>INDEX([1]Data2!$A$1:$I$4320,list!F489,1)</f>
        <v>75</v>
      </c>
      <c r="H489" t="str">
        <f>INDEX([1]Data2!$A$1:$I$4320,list!F489,2)</f>
        <v>B</v>
      </c>
      <c r="I489">
        <f>INDEX([1]Data2!$A$1:$I$4320,list!F489,3)</f>
        <v>8</v>
      </c>
      <c r="J489" t="str">
        <f t="shared" si="50"/>
        <v>75 B8</v>
      </c>
      <c r="K489" t="e">
        <f>MATCH(C489,C490:$C$495,0)+2</f>
        <v>#N/A</v>
      </c>
      <c r="L489" t="e">
        <f t="shared" si="47"/>
        <v>#N/A</v>
      </c>
      <c r="M489" t="e">
        <f ca="1">MATCH(C489,INDIRECT(L489):$C$495,0)+A489</f>
        <v>#N/A</v>
      </c>
      <c r="N489" t="e">
        <f t="shared" ca="1" si="48"/>
        <v>#N/A</v>
      </c>
      <c r="O489" t="e">
        <f ca="1">MATCH($C489,INDIRECT(N489):$C$495,0)+$A489</f>
        <v>#N/A</v>
      </c>
      <c r="P489">
        <f>IF(OR(ISNUMBER(MATCH(C489,$C$1:C488,0))=TRUE,ISNUMBER(MATCH(C489,C490:$C$495,0))=TRUE),1,0)</f>
        <v>1</v>
      </c>
      <c r="Q489">
        <f>IF(OR(ISNUMBER(MATCH(C489,$C$1:C488,0))=TRUE,ISNUMBER(MATCH(C489,C$460:$C490,0))=TRUE),1,0)</f>
        <v>1</v>
      </c>
      <c r="R489">
        <f t="shared" si="49"/>
        <v>0</v>
      </c>
    </row>
    <row r="490" spans="1:18" x14ac:dyDescent="0.25">
      <c r="A490" t="e">
        <f t="shared" si="46"/>
        <v>#REF!</v>
      </c>
      <c r="C490" t="s">
        <v>1026</v>
      </c>
      <c r="D490">
        <f>MATCH(C490,[2]NCBI_2012_annotations!$I$1:$I$4519,0)</f>
        <v>1078</v>
      </c>
      <c r="E490" t="str">
        <f>INDEX([2]NCBI_2012_annotations!$A$1:$M$4519,D490,10)</f>
        <v>b1112</v>
      </c>
      <c r="F490">
        <f>MATCH(E490,[1]Data2!$H$1:$H$4320,0)</f>
        <v>617</v>
      </c>
      <c r="G490">
        <f>INDEX([1]Data2!$A$1:$I$4320,list!F490,1)</f>
        <v>13</v>
      </c>
      <c r="H490" t="str">
        <f>INDEX([1]Data2!$A$1:$I$4320,list!F490,2)</f>
        <v>H</v>
      </c>
      <c r="I490">
        <f>INDEX([1]Data2!$A$1:$I$4320,list!F490,3)</f>
        <v>5</v>
      </c>
      <c r="J490" t="str">
        <f t="shared" si="50"/>
        <v>13 H5</v>
      </c>
      <c r="K490" t="e">
        <f>MATCH(C490,C491:$C$495,0)+2</f>
        <v>#N/A</v>
      </c>
      <c r="L490" t="e">
        <f t="shared" si="47"/>
        <v>#N/A</v>
      </c>
      <c r="M490" t="e">
        <f ca="1">MATCH(C490,INDIRECT(L490):$C$495,0)+A490</f>
        <v>#N/A</v>
      </c>
      <c r="N490" t="e">
        <f t="shared" ca="1" si="48"/>
        <v>#N/A</v>
      </c>
      <c r="O490" t="e">
        <f ca="1">MATCH($C490,INDIRECT(N490):$C$495,0)+$A490</f>
        <v>#N/A</v>
      </c>
      <c r="P490">
        <f>IF(OR(ISNUMBER(MATCH(C490,$C$1:C489,0))=TRUE,ISNUMBER(MATCH(C490,C491:$C$495,0))=TRUE),1,0)</f>
        <v>0</v>
      </c>
      <c r="Q490">
        <f>IF(OR(ISNUMBER(MATCH(C490,$C$1:C489,0))=TRUE,ISNUMBER(MATCH(C490,C$460:$C491,0))=TRUE),1,0)</f>
        <v>1</v>
      </c>
      <c r="R490">
        <f t="shared" si="49"/>
        <v>1</v>
      </c>
    </row>
    <row r="491" spans="1:18" x14ac:dyDescent="0.25">
      <c r="A491" t="e">
        <f t="shared" si="46"/>
        <v>#REF!</v>
      </c>
      <c r="C491" t="s">
        <v>1027</v>
      </c>
      <c r="D491">
        <f>MATCH(C491,[2]NCBI_2012_annotations!$I$1:$I$4519,0)</f>
        <v>3123</v>
      </c>
      <c r="E491" t="str">
        <f>INDEX([2]NCBI_2012_annotations!$A$1:$M$4519,D491,10)</f>
        <v>b3250</v>
      </c>
      <c r="F491" t="e">
        <f>MATCH(E491,[1]Data2!$H$1:$H$4320,0)</f>
        <v>#N/A</v>
      </c>
      <c r="G491" t="e">
        <f>INDEX([1]Data2!$A$1:$I$4320,list!F491,1)</f>
        <v>#N/A</v>
      </c>
      <c r="H491" t="e">
        <f>INDEX([1]Data2!$A$1:$I$4320,list!F491,2)</f>
        <v>#N/A</v>
      </c>
      <c r="I491" t="e">
        <f>INDEX([1]Data2!$A$1:$I$4320,list!F491,3)</f>
        <v>#N/A</v>
      </c>
      <c r="J491" t="e">
        <f t="shared" si="50"/>
        <v>#N/A</v>
      </c>
      <c r="K491" t="e">
        <f>MATCH(C491,C492:$C$495,0)+2</f>
        <v>#N/A</v>
      </c>
      <c r="L491" t="e">
        <f t="shared" si="47"/>
        <v>#N/A</v>
      </c>
      <c r="M491" t="e">
        <f ca="1">MATCH(C491,INDIRECT(L491):$C$495,0)+A491</f>
        <v>#N/A</v>
      </c>
      <c r="N491" t="e">
        <f t="shared" ca="1" si="48"/>
        <v>#N/A</v>
      </c>
      <c r="O491" t="e">
        <f ca="1">MATCH($C491,INDIRECT(N491):$C$495,0)+$A491</f>
        <v>#N/A</v>
      </c>
      <c r="P491">
        <f>IF(OR(ISNUMBER(MATCH(C491,$C$1:C490,0))=TRUE,ISNUMBER(MATCH(C491,C492:$C$495,0))=TRUE),1,0)</f>
        <v>0</v>
      </c>
      <c r="Q491">
        <f>IF(OR(ISNUMBER(MATCH(C491,$C$1:C490,0))=TRUE,ISNUMBER(MATCH(C491,C$460:$C492,0))=TRUE),1,0)</f>
        <v>1</v>
      </c>
      <c r="R491">
        <f t="shared" si="49"/>
        <v>1</v>
      </c>
    </row>
    <row r="492" spans="1:18" x14ac:dyDescent="0.25">
      <c r="A492" t="e">
        <f t="shared" si="46"/>
        <v>#REF!</v>
      </c>
      <c r="C492" t="s">
        <v>17</v>
      </c>
      <c r="D492">
        <f>MATCH(C492,[2]NCBI_2012_annotations!$I$1:$I$4519,0)</f>
        <v>3507</v>
      </c>
      <c r="E492" t="str">
        <f>INDEX([2]NCBI_2012_annotations!$A$1:$M$4519,D492,10)</f>
        <v>b3643</v>
      </c>
      <c r="F492">
        <f>MATCH(E492,[1]Data2!$H$1:$H$4320,0)</f>
        <v>3145</v>
      </c>
      <c r="G492">
        <f>INDEX([1]Data2!$A$1:$I$4320,list!F492,1)</f>
        <v>65</v>
      </c>
      <c r="H492" t="str">
        <f>INDEX([1]Data2!$A$1:$I$4320,list!F492,2)</f>
        <v>H</v>
      </c>
      <c r="I492">
        <f>INDEX([1]Data2!$A$1:$I$4320,list!F492,3)</f>
        <v>9</v>
      </c>
      <c r="J492" t="str">
        <f t="shared" si="50"/>
        <v>65 H9</v>
      </c>
      <c r="K492" t="e">
        <f>MATCH(C492,C493:$C$495,0)+2</f>
        <v>#N/A</v>
      </c>
      <c r="L492" t="e">
        <f t="shared" si="47"/>
        <v>#N/A</v>
      </c>
      <c r="M492" t="e">
        <f ca="1">MATCH(C492,INDIRECT(L492):$C$495,0)+A492</f>
        <v>#N/A</v>
      </c>
      <c r="N492" t="e">
        <f t="shared" ca="1" si="48"/>
        <v>#N/A</v>
      </c>
      <c r="O492" t="e">
        <f ca="1">MATCH($C492,INDIRECT(N492):$C$495,0)+$A492</f>
        <v>#N/A</v>
      </c>
      <c r="P492">
        <f>IF(OR(ISNUMBER(MATCH(C492,$C$1:C491,0))=TRUE,ISNUMBER(MATCH(C492,C493:$C$495,0))=TRUE),1,0)</f>
        <v>1</v>
      </c>
      <c r="Q492">
        <f>IF(OR(ISNUMBER(MATCH(C492,$C$1:C491,0))=TRUE,ISNUMBER(MATCH(C492,C$460:$C493,0))=TRUE),1,0)</f>
        <v>1</v>
      </c>
      <c r="R492">
        <f t="shared" si="49"/>
        <v>0</v>
      </c>
    </row>
    <row r="493" spans="1:18" x14ac:dyDescent="0.25">
      <c r="A493" t="e">
        <f t="shared" si="46"/>
        <v>#REF!</v>
      </c>
      <c r="C493" t="s">
        <v>1028</v>
      </c>
      <c r="D493">
        <f>MATCH(C493,[2]NCBI_2012_annotations!$I$1:$I$4519,0)</f>
        <v>2258</v>
      </c>
      <c r="E493" t="str">
        <f>INDEX([2]NCBI_2012_annotations!$A$1:$M$4519,D493,10)</f>
        <v>b2343</v>
      </c>
      <c r="F493">
        <f>MATCH(E493,[1]Data2!$H$1:$H$4320,0)</f>
        <v>801</v>
      </c>
      <c r="G493">
        <f>INDEX([1]Data2!$A$1:$I$4320,list!F493,1)</f>
        <v>17</v>
      </c>
      <c r="H493" t="str">
        <f>INDEX([1]Data2!$A$1:$I$4320,list!F493,2)</f>
        <v>H</v>
      </c>
      <c r="I493">
        <f>INDEX([1]Data2!$A$1:$I$4320,list!F493,3)</f>
        <v>4</v>
      </c>
      <c r="J493" t="str">
        <f t="shared" si="50"/>
        <v>17 H4</v>
      </c>
      <c r="K493" t="e">
        <f>MATCH(C493,C494:$C$495,0)+2</f>
        <v>#N/A</v>
      </c>
      <c r="L493" t="e">
        <f t="shared" si="47"/>
        <v>#N/A</v>
      </c>
      <c r="M493" t="e">
        <f ca="1">MATCH(C493,INDIRECT(L493):$C$495,0)+A493</f>
        <v>#N/A</v>
      </c>
      <c r="N493" t="e">
        <f t="shared" ca="1" si="48"/>
        <v>#N/A</v>
      </c>
      <c r="O493" t="e">
        <f ca="1">MATCH($C493,INDIRECT(N493):$C$495,0)+$A493</f>
        <v>#N/A</v>
      </c>
      <c r="P493">
        <f>IF(OR(ISNUMBER(MATCH(C493,$C$1:C492,0))=TRUE,ISNUMBER(MATCH(C493,C494:$C$495,0))=TRUE),1,0)</f>
        <v>0</v>
      </c>
      <c r="Q493">
        <f>IF(OR(ISNUMBER(MATCH(C493,$C$1:C492,0))=TRUE,ISNUMBER(MATCH(C493,C$460:$C494,0))=TRUE),1,0)</f>
        <v>1</v>
      </c>
      <c r="R493">
        <f t="shared" si="49"/>
        <v>1</v>
      </c>
    </row>
    <row r="494" spans="1:18" x14ac:dyDescent="0.25">
      <c r="A494" t="e">
        <f t="shared" si="46"/>
        <v>#REF!</v>
      </c>
      <c r="C494" t="s">
        <v>18</v>
      </c>
      <c r="D494">
        <f>MATCH(C494,[2]NCBI_2012_annotations!$I$1:$I$4519,0)</f>
        <v>4013</v>
      </c>
      <c r="E494" t="str">
        <f>INDEX([2]NCBI_2012_annotations!$A$1:$M$4519,D494,10)</f>
        <v>b4172</v>
      </c>
      <c r="F494">
        <f>MATCH(E494,[1]Data2!$H$1:$H$4320,0)</f>
        <v>1451</v>
      </c>
      <c r="G494">
        <f>INDEX([1]Data2!$A$1:$I$4320,list!F494,1)</f>
        <v>31</v>
      </c>
      <c r="H494" t="str">
        <f>INDEX([1]Data2!$A$1:$I$4320,list!F494,2)</f>
        <v>B</v>
      </c>
      <c r="I494">
        <f>INDEX([1]Data2!$A$1:$I$4320,list!F494,3)</f>
        <v>2</v>
      </c>
      <c r="J494" t="str">
        <f t="shared" si="50"/>
        <v>31 B2</v>
      </c>
      <c r="K494" t="e">
        <f>MATCH(C494,C495:$C$495,0)+2</f>
        <v>#N/A</v>
      </c>
      <c r="L494" t="e">
        <f t="shared" si="47"/>
        <v>#N/A</v>
      </c>
      <c r="M494" t="e">
        <f ca="1">MATCH(C494,INDIRECT(L494):$C$495,0)+A494</f>
        <v>#N/A</v>
      </c>
      <c r="N494" t="e">
        <f t="shared" ca="1" si="48"/>
        <v>#N/A</v>
      </c>
      <c r="O494" t="e">
        <f ca="1">MATCH($C494,INDIRECT(N494):$C$495,0)+$A494</f>
        <v>#N/A</v>
      </c>
      <c r="P494">
        <f>IF(OR(ISNUMBER(MATCH(C494,$C$1:C493,0))=TRUE,ISNUMBER(MATCH(C494,C495:$C$495,0))=TRUE),1,0)</f>
        <v>1</v>
      </c>
      <c r="Q494">
        <f>IF(OR(ISNUMBER(MATCH(C494,$C$1:C493,0))=TRUE,ISNUMBER(MATCH(C494,C$460:$C495,0))=TRUE),1,0)</f>
        <v>1</v>
      </c>
      <c r="R494">
        <f t="shared" si="49"/>
        <v>0</v>
      </c>
    </row>
    <row r="495" spans="1:18" x14ac:dyDescent="0.25">
      <c r="A495" t="e">
        <f t="shared" si="46"/>
        <v>#REF!</v>
      </c>
      <c r="C495" t="s">
        <v>1029</v>
      </c>
      <c r="D495">
        <f>MATCH(C495,[2]NCBI_2012_annotations!$I$1:$I$4519,0)</f>
        <v>1211</v>
      </c>
      <c r="E495" t="str">
        <f>INDEX([2]NCBI_2012_annotations!$A$1:$M$4519,D495,10)</f>
        <v>b1253</v>
      </c>
      <c r="F495">
        <f>MATCH(E495,[1]Data2!$H$1:$H$4320,0)</f>
        <v>1006</v>
      </c>
      <c r="G495">
        <f>INDEX([1]Data2!$A$1:$I$4320,list!F495,1)</f>
        <v>21</v>
      </c>
      <c r="H495" t="str">
        <f>INDEX([1]Data2!$A$1:$I$4320,list!F495,2)</f>
        <v>E</v>
      </c>
      <c r="I495">
        <f>INDEX([1]Data2!$A$1:$I$4320,list!F495,3)</f>
        <v>6</v>
      </c>
      <c r="J495" t="str">
        <f t="shared" si="50"/>
        <v>21 E6</v>
      </c>
      <c r="K495">
        <f>MATCH(C495,C$495:$C496,0)+2</f>
        <v>3</v>
      </c>
      <c r="L495" t="str">
        <f t="shared" si="47"/>
        <v>C4</v>
      </c>
      <c r="M495" t="e">
        <f ca="1">MATCH(C495,INDIRECT(L495):$C$495,0)+A495</f>
        <v>#REF!</v>
      </c>
      <c r="N495" t="e">
        <f t="shared" ca="1" si="48"/>
        <v>#REF!</v>
      </c>
      <c r="O495" t="e">
        <f ca="1">MATCH($C495,INDIRECT(N495):$C$495,0)+$A495</f>
        <v>#REF!</v>
      </c>
      <c r="P495">
        <f>IF(OR(ISNUMBER(MATCH(C495,$C$1:C494,0))=TRUE,ISNUMBER(MATCH(C495,C$495:$C496,0))=TRUE),1,0)</f>
        <v>1</v>
      </c>
      <c r="Q495">
        <f>IF(OR(ISNUMBER(MATCH(C495,$C$1:C494,0))=TRUE,ISNUMBER(MATCH(C495,C$460:$C496,0))=TRUE),1,0)</f>
        <v>1</v>
      </c>
      <c r="R495">
        <f t="shared" si="49"/>
        <v>0</v>
      </c>
    </row>
  </sheetData>
  <sortState ref="C22:P69">
    <sortCondition ref="P22:P69"/>
    <sortCondition ref="G22:G69"/>
    <sortCondition ref="H22:H69"/>
    <sortCondition ref="I22:I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5"/>
  <sheetViews>
    <sheetView topLeftCell="A469" workbookViewId="0">
      <selection activeCell="M502" sqref="M502"/>
    </sheetView>
  </sheetViews>
  <sheetFormatPr defaultRowHeight="15" x14ac:dyDescent="0.25"/>
  <sheetData>
    <row r="1" spans="1:14" x14ac:dyDescent="0.25">
      <c r="A1" t="s">
        <v>378</v>
      </c>
      <c r="B1" t="s">
        <v>14</v>
      </c>
      <c r="C1">
        <v>872</v>
      </c>
      <c r="D1" t="s">
        <v>392</v>
      </c>
      <c r="E1">
        <v>1354</v>
      </c>
      <c r="F1">
        <v>29</v>
      </c>
      <c r="G1" t="s">
        <v>0</v>
      </c>
      <c r="H1">
        <v>2</v>
      </c>
      <c r="I1" t="s">
        <v>393</v>
      </c>
      <c r="K1">
        <v>0</v>
      </c>
    </row>
    <row r="2" spans="1:14" x14ac:dyDescent="0.25">
      <c r="B2" t="s">
        <v>12</v>
      </c>
      <c r="C2">
        <v>3573</v>
      </c>
      <c r="D2" t="s">
        <v>388</v>
      </c>
      <c r="E2">
        <v>1742</v>
      </c>
      <c r="F2">
        <v>37</v>
      </c>
      <c r="G2" t="s">
        <v>4</v>
      </c>
      <c r="H2">
        <v>2</v>
      </c>
      <c r="I2" t="s">
        <v>389</v>
      </c>
      <c r="K2">
        <v>0</v>
      </c>
    </row>
    <row r="3" spans="1:14" x14ac:dyDescent="0.25">
      <c r="B3" t="s">
        <v>19</v>
      </c>
      <c r="C3">
        <v>75</v>
      </c>
      <c r="D3" t="s">
        <v>402</v>
      </c>
      <c r="E3">
        <v>1936</v>
      </c>
      <c r="F3">
        <v>41</v>
      </c>
      <c r="G3" t="s">
        <v>6</v>
      </c>
      <c r="H3">
        <v>2</v>
      </c>
      <c r="I3" t="s">
        <v>403</v>
      </c>
      <c r="K3">
        <v>0</v>
      </c>
    </row>
    <row r="4" spans="1:14" x14ac:dyDescent="0.25">
      <c r="B4" t="s">
        <v>27</v>
      </c>
      <c r="C4">
        <v>3774</v>
      </c>
      <c r="D4" t="s">
        <v>413</v>
      </c>
      <c r="E4">
        <v>2080</v>
      </c>
      <c r="F4">
        <v>43</v>
      </c>
      <c r="G4" t="s">
        <v>6</v>
      </c>
      <c r="H4">
        <v>8</v>
      </c>
      <c r="I4" t="s">
        <v>414</v>
      </c>
      <c r="K4">
        <v>0</v>
      </c>
    </row>
    <row r="5" spans="1:14" x14ac:dyDescent="0.25">
      <c r="B5" t="s">
        <v>28</v>
      </c>
      <c r="C5">
        <v>1837</v>
      </c>
      <c r="D5" t="s">
        <v>415</v>
      </c>
      <c r="E5">
        <v>2197</v>
      </c>
      <c r="F5">
        <v>45</v>
      </c>
      <c r="G5" t="s">
        <v>3</v>
      </c>
      <c r="H5">
        <v>11</v>
      </c>
      <c r="I5" t="s">
        <v>416</v>
      </c>
      <c r="K5">
        <v>0</v>
      </c>
    </row>
    <row r="6" spans="1:14" x14ac:dyDescent="0.25">
      <c r="B6" t="s">
        <v>25</v>
      </c>
      <c r="C6">
        <v>1286</v>
      </c>
      <c r="D6" t="s">
        <v>410</v>
      </c>
      <c r="E6">
        <v>2851</v>
      </c>
      <c r="F6">
        <v>59</v>
      </c>
      <c r="G6" t="s">
        <v>1</v>
      </c>
      <c r="H6">
        <v>9</v>
      </c>
      <c r="I6" t="s">
        <v>411</v>
      </c>
      <c r="K6">
        <v>0</v>
      </c>
    </row>
    <row r="7" spans="1:14" x14ac:dyDescent="0.25">
      <c r="B7" t="s">
        <v>13</v>
      </c>
      <c r="C7">
        <v>4224</v>
      </c>
      <c r="D7" t="s">
        <v>390</v>
      </c>
      <c r="E7">
        <v>2951</v>
      </c>
      <c r="F7">
        <v>61</v>
      </c>
      <c r="G7" t="s">
        <v>5</v>
      </c>
      <c r="H7">
        <v>9</v>
      </c>
      <c r="I7" t="s">
        <v>391</v>
      </c>
      <c r="K7">
        <v>0</v>
      </c>
    </row>
    <row r="8" spans="1:14" x14ac:dyDescent="0.25">
      <c r="B8" t="s">
        <v>16</v>
      </c>
      <c r="C8">
        <v>1472</v>
      </c>
      <c r="D8" t="s">
        <v>396</v>
      </c>
      <c r="E8">
        <v>4264</v>
      </c>
      <c r="F8">
        <v>89</v>
      </c>
      <c r="G8" t="s">
        <v>7</v>
      </c>
      <c r="H8">
        <v>5</v>
      </c>
      <c r="I8" t="s">
        <v>397</v>
      </c>
      <c r="K8">
        <v>0</v>
      </c>
    </row>
    <row r="9" spans="1:14" x14ac:dyDescent="0.25">
      <c r="B9" t="s">
        <v>20</v>
      </c>
      <c r="C9">
        <v>3975</v>
      </c>
      <c r="D9" t="s">
        <v>404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K9">
        <v>0</v>
      </c>
    </row>
    <row r="10" spans="1:14" x14ac:dyDescent="0.25">
      <c r="B10" t="s">
        <v>21</v>
      </c>
      <c r="C10">
        <v>201</v>
      </c>
      <c r="D10" t="s">
        <v>405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K10">
        <v>0</v>
      </c>
    </row>
    <row r="11" spans="1:14" x14ac:dyDescent="0.25">
      <c r="B11" t="s">
        <v>22</v>
      </c>
      <c r="C11">
        <v>3589</v>
      </c>
      <c r="D11" t="s">
        <v>406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K11">
        <v>0</v>
      </c>
    </row>
    <row r="12" spans="1:14" x14ac:dyDescent="0.25">
      <c r="B12" t="s">
        <v>23</v>
      </c>
      <c r="C12">
        <v>3701</v>
      </c>
      <c r="D12" t="s">
        <v>407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K12">
        <v>0</v>
      </c>
    </row>
    <row r="13" spans="1:14" x14ac:dyDescent="0.25">
      <c r="B13" t="s">
        <v>9</v>
      </c>
      <c r="C13">
        <v>1543</v>
      </c>
      <c r="D13" t="s">
        <v>382</v>
      </c>
      <c r="E13">
        <v>1092</v>
      </c>
      <c r="F13">
        <v>23</v>
      </c>
      <c r="G13" t="s">
        <v>2</v>
      </c>
      <c r="H13">
        <v>5</v>
      </c>
      <c r="I13" t="s">
        <v>383</v>
      </c>
      <c r="K13">
        <v>1</v>
      </c>
      <c r="L13" t="s">
        <v>1068</v>
      </c>
      <c r="M13" t="s">
        <v>1069</v>
      </c>
    </row>
    <row r="14" spans="1:14" x14ac:dyDescent="0.25">
      <c r="B14" t="s">
        <v>8</v>
      </c>
      <c r="C14">
        <v>1542</v>
      </c>
      <c r="D14" t="s">
        <v>380</v>
      </c>
      <c r="E14">
        <v>1379</v>
      </c>
      <c r="F14">
        <v>29</v>
      </c>
      <c r="G14" t="s">
        <v>1</v>
      </c>
      <c r="H14">
        <v>5</v>
      </c>
      <c r="I14" t="s">
        <v>381</v>
      </c>
      <c r="K14">
        <v>1</v>
      </c>
      <c r="L14" t="s">
        <v>1068</v>
      </c>
      <c r="M14" t="s">
        <v>1069</v>
      </c>
    </row>
    <row r="15" spans="1:14" x14ac:dyDescent="0.25">
      <c r="B15" t="s">
        <v>18</v>
      </c>
      <c r="C15">
        <v>4013</v>
      </c>
      <c r="D15" t="s">
        <v>400</v>
      </c>
      <c r="E15">
        <v>1451</v>
      </c>
      <c r="F15">
        <v>31</v>
      </c>
      <c r="G15" t="s">
        <v>1</v>
      </c>
      <c r="H15">
        <v>2</v>
      </c>
      <c r="I15" t="s">
        <v>401</v>
      </c>
      <c r="K15">
        <v>1</v>
      </c>
      <c r="L15" t="s">
        <v>1068</v>
      </c>
      <c r="M15" t="s">
        <v>1070</v>
      </c>
    </row>
    <row r="16" spans="1:14" x14ac:dyDescent="0.25">
      <c r="B16" t="s">
        <v>24</v>
      </c>
      <c r="C16">
        <v>1252</v>
      </c>
      <c r="D16" t="s">
        <v>408</v>
      </c>
      <c r="E16">
        <v>2628</v>
      </c>
      <c r="F16">
        <v>55</v>
      </c>
      <c r="G16" t="s">
        <v>2</v>
      </c>
      <c r="H16">
        <v>5</v>
      </c>
      <c r="I16" t="s">
        <v>409</v>
      </c>
      <c r="K16">
        <v>1</v>
      </c>
      <c r="L16" t="s">
        <v>1068</v>
      </c>
      <c r="M16" t="s">
        <v>1071</v>
      </c>
      <c r="N16" t="s">
        <v>1070</v>
      </c>
    </row>
    <row r="17" spans="1:20" x14ac:dyDescent="0.25">
      <c r="B17" t="s">
        <v>11</v>
      </c>
      <c r="C17">
        <v>1763</v>
      </c>
      <c r="D17" t="s">
        <v>386</v>
      </c>
      <c r="E17">
        <v>2999</v>
      </c>
      <c r="F17">
        <v>63</v>
      </c>
      <c r="G17" t="s">
        <v>5</v>
      </c>
      <c r="H17">
        <v>3</v>
      </c>
      <c r="I17" t="s">
        <v>387</v>
      </c>
      <c r="K17">
        <v>1</v>
      </c>
      <c r="L17" t="s">
        <v>1068</v>
      </c>
      <c r="M17" t="s">
        <v>1069</v>
      </c>
    </row>
    <row r="18" spans="1:20" x14ac:dyDescent="0.25">
      <c r="B18" t="s">
        <v>17</v>
      </c>
      <c r="C18">
        <v>3507</v>
      </c>
      <c r="D18" t="s">
        <v>398</v>
      </c>
      <c r="E18">
        <v>3145</v>
      </c>
      <c r="F18">
        <v>65</v>
      </c>
      <c r="G18" t="s">
        <v>7</v>
      </c>
      <c r="H18">
        <v>9</v>
      </c>
      <c r="I18" t="s">
        <v>399</v>
      </c>
      <c r="K18">
        <v>1</v>
      </c>
      <c r="L18" t="s">
        <v>1068</v>
      </c>
      <c r="M18" t="s">
        <v>1072</v>
      </c>
      <c r="N18" t="s">
        <v>1069</v>
      </c>
      <c r="O18" t="s">
        <v>173</v>
      </c>
      <c r="P18" t="s">
        <v>1073</v>
      </c>
      <c r="Q18" t="s">
        <v>1074</v>
      </c>
      <c r="R18" t="s">
        <v>1075</v>
      </c>
      <c r="S18" t="s">
        <v>1076</v>
      </c>
      <c r="T18" t="s">
        <v>1070</v>
      </c>
    </row>
    <row r="19" spans="1:20" x14ac:dyDescent="0.25">
      <c r="B19" t="s">
        <v>15</v>
      </c>
      <c r="C19">
        <v>1764</v>
      </c>
      <c r="D19" t="s">
        <v>394</v>
      </c>
      <c r="E19">
        <v>3947</v>
      </c>
      <c r="F19">
        <v>83</v>
      </c>
      <c r="G19" t="s">
        <v>1</v>
      </c>
      <c r="H19">
        <v>2</v>
      </c>
      <c r="I19" t="s">
        <v>395</v>
      </c>
      <c r="K19">
        <v>1</v>
      </c>
      <c r="L19" t="s">
        <v>1068</v>
      </c>
      <c r="M19" t="s">
        <v>1077</v>
      </c>
      <c r="N19" t="s">
        <v>1069</v>
      </c>
      <c r="O19" t="s">
        <v>1074</v>
      </c>
    </row>
    <row r="20" spans="1:20" x14ac:dyDescent="0.25">
      <c r="B20" t="s">
        <v>10</v>
      </c>
      <c r="C20">
        <v>1758</v>
      </c>
      <c r="D20" t="s">
        <v>384</v>
      </c>
      <c r="E20">
        <v>4077</v>
      </c>
      <c r="F20">
        <v>85</v>
      </c>
      <c r="G20" t="s">
        <v>4</v>
      </c>
      <c r="H20">
        <v>6</v>
      </c>
      <c r="I20" t="s">
        <v>385</v>
      </c>
      <c r="K20">
        <v>1</v>
      </c>
      <c r="L20" t="s">
        <v>1068</v>
      </c>
      <c r="M20" t="s">
        <v>1072</v>
      </c>
    </row>
    <row r="21" spans="1:20" x14ac:dyDescent="0.25">
      <c r="B21" t="s">
        <v>26</v>
      </c>
      <c r="C21">
        <v>3698</v>
      </c>
      <c r="D21" t="s">
        <v>412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K21">
        <v>1</v>
      </c>
    </row>
    <row r="22" spans="1:20" x14ac:dyDescent="0.25">
      <c r="A22" t="s">
        <v>379</v>
      </c>
      <c r="B22" t="s">
        <v>54</v>
      </c>
      <c r="C22">
        <v>2193</v>
      </c>
      <c r="D22" t="s">
        <v>461</v>
      </c>
      <c r="E22">
        <v>120</v>
      </c>
      <c r="F22">
        <v>3</v>
      </c>
      <c r="G22" t="s">
        <v>6</v>
      </c>
      <c r="H22">
        <v>3</v>
      </c>
      <c r="I22" t="s">
        <v>462</v>
      </c>
      <c r="J22" t="e">
        <v>#N/A</v>
      </c>
      <c r="K22">
        <v>0</v>
      </c>
    </row>
    <row r="23" spans="1:20" x14ac:dyDescent="0.25">
      <c r="B23" t="s">
        <v>42</v>
      </c>
      <c r="C23">
        <v>3448</v>
      </c>
      <c r="D23" t="s">
        <v>437</v>
      </c>
      <c r="E23">
        <v>308</v>
      </c>
      <c r="F23">
        <v>7</v>
      </c>
      <c r="G23" t="s">
        <v>2</v>
      </c>
      <c r="H23">
        <v>3</v>
      </c>
      <c r="I23" t="s">
        <v>438</v>
      </c>
      <c r="J23" t="e">
        <v>#N/A</v>
      </c>
      <c r="K23">
        <v>0</v>
      </c>
    </row>
    <row r="24" spans="1:20" x14ac:dyDescent="0.25">
      <c r="B24" t="s">
        <v>43</v>
      </c>
      <c r="C24">
        <v>3449</v>
      </c>
      <c r="D24" t="s">
        <v>439</v>
      </c>
      <c r="E24">
        <v>351</v>
      </c>
      <c r="F24">
        <v>7</v>
      </c>
      <c r="G24" t="s">
        <v>5</v>
      </c>
      <c r="H24">
        <v>8</v>
      </c>
      <c r="I24" t="s">
        <v>440</v>
      </c>
      <c r="J24" t="e">
        <v>#N/A</v>
      </c>
      <c r="K24">
        <v>0</v>
      </c>
    </row>
    <row r="25" spans="1:20" x14ac:dyDescent="0.25">
      <c r="B25" t="s">
        <v>53</v>
      </c>
      <c r="C25">
        <v>2192</v>
      </c>
      <c r="D25" t="s">
        <v>459</v>
      </c>
      <c r="E25">
        <v>458</v>
      </c>
      <c r="F25">
        <v>9</v>
      </c>
      <c r="G25" t="s">
        <v>0</v>
      </c>
      <c r="H25">
        <v>10</v>
      </c>
      <c r="I25" t="s">
        <v>460</v>
      </c>
      <c r="J25" t="e">
        <v>#N/A</v>
      </c>
      <c r="K25">
        <v>0</v>
      </c>
    </row>
    <row r="26" spans="1:20" x14ac:dyDescent="0.25">
      <c r="B26" t="s">
        <v>67</v>
      </c>
      <c r="C26">
        <v>2540</v>
      </c>
      <c r="D26" t="s">
        <v>485</v>
      </c>
      <c r="E26">
        <v>500</v>
      </c>
      <c r="F26">
        <v>11</v>
      </c>
      <c r="G26" t="s">
        <v>2</v>
      </c>
      <c r="H26">
        <v>3</v>
      </c>
      <c r="I26" t="s">
        <v>486</v>
      </c>
      <c r="J26" t="e">
        <v>#N/A</v>
      </c>
      <c r="K26">
        <v>0</v>
      </c>
    </row>
    <row r="27" spans="1:20" x14ac:dyDescent="0.25">
      <c r="B27" t="s">
        <v>57</v>
      </c>
      <c r="C27">
        <v>4286</v>
      </c>
      <c r="D27" t="s">
        <v>466</v>
      </c>
      <c r="E27">
        <v>508</v>
      </c>
      <c r="F27">
        <v>11</v>
      </c>
      <c r="G27" t="s">
        <v>2</v>
      </c>
      <c r="H27">
        <v>4</v>
      </c>
      <c r="I27" t="s">
        <v>467</v>
      </c>
      <c r="J27" t="e">
        <v>#N/A</v>
      </c>
      <c r="K27">
        <v>0</v>
      </c>
    </row>
    <row r="28" spans="1:20" x14ac:dyDescent="0.25">
      <c r="B28" t="s">
        <v>59</v>
      </c>
      <c r="C28">
        <v>281</v>
      </c>
      <c r="D28" t="s">
        <v>470</v>
      </c>
      <c r="E28">
        <v>689</v>
      </c>
      <c r="F28">
        <v>15</v>
      </c>
      <c r="G28" t="s">
        <v>7</v>
      </c>
      <c r="H28">
        <v>2</v>
      </c>
      <c r="I28" t="s">
        <v>471</v>
      </c>
      <c r="J28" t="e">
        <v>#N/A</v>
      </c>
      <c r="K28">
        <v>0</v>
      </c>
    </row>
    <row r="29" spans="1:20" x14ac:dyDescent="0.25">
      <c r="B29" t="s">
        <v>30</v>
      </c>
      <c r="C29">
        <v>1485</v>
      </c>
      <c r="D29" t="s">
        <v>419</v>
      </c>
      <c r="E29">
        <v>1375</v>
      </c>
      <c r="F29">
        <v>29</v>
      </c>
      <c r="G29" t="s">
        <v>5</v>
      </c>
      <c r="H29">
        <v>4</v>
      </c>
      <c r="I29" t="s">
        <v>420</v>
      </c>
      <c r="J29" t="e">
        <v>#N/A</v>
      </c>
      <c r="K29">
        <v>0</v>
      </c>
    </row>
    <row r="30" spans="1:20" x14ac:dyDescent="0.25">
      <c r="B30" t="s">
        <v>74</v>
      </c>
      <c r="C30">
        <v>2693</v>
      </c>
      <c r="D30" t="s">
        <v>498</v>
      </c>
      <c r="E30">
        <v>1465</v>
      </c>
      <c r="F30">
        <v>31</v>
      </c>
      <c r="G30" t="s">
        <v>7</v>
      </c>
      <c r="H30">
        <v>3</v>
      </c>
      <c r="I30" t="s">
        <v>499</v>
      </c>
      <c r="J30" t="e">
        <v>#N/A</v>
      </c>
      <c r="K30">
        <v>0</v>
      </c>
    </row>
    <row r="31" spans="1:20" x14ac:dyDescent="0.25">
      <c r="B31" t="s">
        <v>68</v>
      </c>
      <c r="C31">
        <v>2456</v>
      </c>
      <c r="D31" t="s">
        <v>487</v>
      </c>
      <c r="E31">
        <v>2446</v>
      </c>
      <c r="F31">
        <v>51</v>
      </c>
      <c r="G31" t="s">
        <v>4</v>
      </c>
      <c r="H31">
        <v>6</v>
      </c>
      <c r="I31" t="s">
        <v>488</v>
      </c>
      <c r="J31" t="e">
        <v>#N/A</v>
      </c>
      <c r="K31">
        <v>0</v>
      </c>
    </row>
    <row r="32" spans="1:20" x14ac:dyDescent="0.25">
      <c r="B32" t="s">
        <v>75</v>
      </c>
      <c r="C32">
        <v>2694</v>
      </c>
      <c r="D32" t="s">
        <v>500</v>
      </c>
      <c r="E32">
        <v>2770</v>
      </c>
      <c r="F32">
        <v>57</v>
      </c>
      <c r="G32" t="s">
        <v>0</v>
      </c>
      <c r="H32">
        <v>11</v>
      </c>
      <c r="I32" t="s">
        <v>501</v>
      </c>
      <c r="J32" t="e">
        <v>#N/A</v>
      </c>
      <c r="K32">
        <v>0</v>
      </c>
    </row>
    <row r="33" spans="2:11" x14ac:dyDescent="0.25">
      <c r="B33" t="s">
        <v>49</v>
      </c>
      <c r="C33">
        <v>908</v>
      </c>
      <c r="D33" t="s">
        <v>451</v>
      </c>
      <c r="E33">
        <v>2842</v>
      </c>
      <c r="F33">
        <v>59</v>
      </c>
      <c r="G33" t="s">
        <v>0</v>
      </c>
      <c r="H33">
        <v>8</v>
      </c>
      <c r="I33" t="s">
        <v>452</v>
      </c>
      <c r="J33" t="e">
        <v>#N/A</v>
      </c>
      <c r="K33">
        <v>0</v>
      </c>
    </row>
    <row r="34" spans="2:11" x14ac:dyDescent="0.25">
      <c r="B34" t="s">
        <v>39</v>
      </c>
      <c r="C34">
        <v>3057</v>
      </c>
      <c r="D34" t="s">
        <v>431</v>
      </c>
      <c r="E34">
        <v>2901</v>
      </c>
      <c r="F34">
        <v>61</v>
      </c>
      <c r="G34" t="s">
        <v>3</v>
      </c>
      <c r="H34">
        <v>3</v>
      </c>
      <c r="I34" t="s">
        <v>432</v>
      </c>
      <c r="J34" t="e">
        <v>#N/A</v>
      </c>
      <c r="K34">
        <v>0</v>
      </c>
    </row>
    <row r="35" spans="2:11" x14ac:dyDescent="0.25">
      <c r="B35" t="s">
        <v>56</v>
      </c>
      <c r="C35">
        <v>2933</v>
      </c>
      <c r="D35" t="s">
        <v>464</v>
      </c>
      <c r="E35">
        <v>3018</v>
      </c>
      <c r="F35">
        <v>63</v>
      </c>
      <c r="G35" t="s">
        <v>0</v>
      </c>
      <c r="H35">
        <v>6</v>
      </c>
      <c r="I35" t="s">
        <v>465</v>
      </c>
      <c r="J35" t="e">
        <v>#N/A</v>
      </c>
      <c r="K35">
        <v>0</v>
      </c>
    </row>
    <row r="36" spans="2:11" x14ac:dyDescent="0.25">
      <c r="B36" t="s">
        <v>47</v>
      </c>
      <c r="C36">
        <v>1523</v>
      </c>
      <c r="D36" t="s">
        <v>447</v>
      </c>
      <c r="E36">
        <v>2996</v>
      </c>
      <c r="F36">
        <v>63</v>
      </c>
      <c r="G36" t="s">
        <v>2</v>
      </c>
      <c r="H36">
        <v>3</v>
      </c>
      <c r="I36" t="s">
        <v>448</v>
      </c>
      <c r="J36" t="e">
        <v>#N/A</v>
      </c>
      <c r="K36">
        <v>0</v>
      </c>
    </row>
    <row r="37" spans="2:11" x14ac:dyDescent="0.25">
      <c r="B37" t="s">
        <v>46</v>
      </c>
      <c r="C37">
        <v>2966</v>
      </c>
      <c r="D37" t="s">
        <v>445</v>
      </c>
      <c r="E37">
        <v>3332</v>
      </c>
      <c r="F37">
        <v>69</v>
      </c>
      <c r="G37" t="s">
        <v>2</v>
      </c>
      <c r="H37">
        <v>9</v>
      </c>
      <c r="I37" t="s">
        <v>446</v>
      </c>
      <c r="J37" t="e">
        <v>#N/A</v>
      </c>
      <c r="K37">
        <v>0</v>
      </c>
    </row>
    <row r="38" spans="2:11" x14ac:dyDescent="0.25">
      <c r="B38" t="s">
        <v>51</v>
      </c>
      <c r="C38">
        <v>3638</v>
      </c>
      <c r="D38" t="s">
        <v>455</v>
      </c>
      <c r="E38">
        <v>3372</v>
      </c>
      <c r="F38">
        <v>71</v>
      </c>
      <c r="G38" t="s">
        <v>2</v>
      </c>
      <c r="H38">
        <v>2</v>
      </c>
      <c r="I38" t="s">
        <v>456</v>
      </c>
      <c r="J38" t="e">
        <v>#N/A</v>
      </c>
      <c r="K38">
        <v>0</v>
      </c>
    </row>
    <row r="39" spans="2:11" x14ac:dyDescent="0.25">
      <c r="B39" t="s">
        <v>48</v>
      </c>
      <c r="C39">
        <v>296</v>
      </c>
      <c r="D39" t="s">
        <v>449</v>
      </c>
      <c r="E39">
        <v>3553</v>
      </c>
      <c r="F39">
        <v>73</v>
      </c>
      <c r="G39" t="s">
        <v>7</v>
      </c>
      <c r="H39">
        <v>12</v>
      </c>
      <c r="I39" t="s">
        <v>450</v>
      </c>
      <c r="J39" t="e">
        <v>#N/A</v>
      </c>
      <c r="K39">
        <v>0</v>
      </c>
    </row>
    <row r="40" spans="2:11" x14ac:dyDescent="0.25">
      <c r="B40" t="s">
        <v>58</v>
      </c>
      <c r="C40">
        <v>2560</v>
      </c>
      <c r="D40" t="s">
        <v>468</v>
      </c>
      <c r="E40">
        <v>3750</v>
      </c>
      <c r="F40">
        <v>79</v>
      </c>
      <c r="G40" t="s">
        <v>4</v>
      </c>
      <c r="H40">
        <v>1</v>
      </c>
      <c r="I40" t="s">
        <v>469</v>
      </c>
      <c r="J40" t="e">
        <v>#N/A</v>
      </c>
      <c r="K40">
        <v>0</v>
      </c>
    </row>
    <row r="41" spans="2:11" x14ac:dyDescent="0.25">
      <c r="B41" t="s">
        <v>63</v>
      </c>
      <c r="C41">
        <v>603</v>
      </c>
      <c r="D41" t="s">
        <v>477</v>
      </c>
      <c r="E41">
        <v>3866</v>
      </c>
      <c r="F41">
        <v>81</v>
      </c>
      <c r="G41" t="s">
        <v>0</v>
      </c>
      <c r="H41">
        <v>4</v>
      </c>
      <c r="I41" t="s">
        <v>478</v>
      </c>
      <c r="J41" t="e">
        <v>#N/A</v>
      </c>
      <c r="K41">
        <v>0</v>
      </c>
    </row>
    <row r="42" spans="2:11" x14ac:dyDescent="0.25">
      <c r="B42" t="s">
        <v>44</v>
      </c>
      <c r="C42">
        <v>445</v>
      </c>
      <c r="D42" t="s">
        <v>441</v>
      </c>
      <c r="E42">
        <v>3913</v>
      </c>
      <c r="F42">
        <v>81</v>
      </c>
      <c r="G42" t="s">
        <v>7</v>
      </c>
      <c r="H42">
        <v>9</v>
      </c>
      <c r="I42" t="s">
        <v>442</v>
      </c>
      <c r="J42" t="e">
        <v>#N/A</v>
      </c>
      <c r="K42">
        <v>0</v>
      </c>
    </row>
    <row r="43" spans="2:11" x14ac:dyDescent="0.25">
      <c r="B43" t="s">
        <v>64</v>
      </c>
      <c r="C43">
        <v>604</v>
      </c>
      <c r="D43" t="s">
        <v>479</v>
      </c>
      <c r="E43">
        <v>4098</v>
      </c>
      <c r="F43">
        <v>85</v>
      </c>
      <c r="G43" t="s">
        <v>1</v>
      </c>
      <c r="H43">
        <v>9</v>
      </c>
      <c r="I43" t="s">
        <v>480</v>
      </c>
      <c r="J43" t="e">
        <v>#N/A</v>
      </c>
      <c r="K43">
        <v>0</v>
      </c>
    </row>
    <row r="44" spans="2:11" x14ac:dyDescent="0.25">
      <c r="B44" t="s">
        <v>41</v>
      </c>
      <c r="C44">
        <v>3263</v>
      </c>
      <c r="D44" t="s">
        <v>435</v>
      </c>
      <c r="E44">
        <v>4139</v>
      </c>
      <c r="F44">
        <v>87</v>
      </c>
      <c r="G44" t="s">
        <v>2</v>
      </c>
      <c r="H44">
        <v>2</v>
      </c>
      <c r="I44" t="s">
        <v>436</v>
      </c>
      <c r="J44" t="e">
        <v>#N/A</v>
      </c>
      <c r="K44">
        <v>0</v>
      </c>
    </row>
    <row r="45" spans="2:11" x14ac:dyDescent="0.25">
      <c r="B45" t="s">
        <v>32</v>
      </c>
      <c r="C45">
        <v>2502</v>
      </c>
      <c r="D45" t="s">
        <v>423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>
        <v>0</v>
      </c>
    </row>
    <row r="46" spans="2:11" x14ac:dyDescent="0.25">
      <c r="B46" t="s">
        <v>33</v>
      </c>
      <c r="C46">
        <v>2503</v>
      </c>
      <c r="D46" t="s">
        <v>424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>
        <v>0</v>
      </c>
    </row>
    <row r="47" spans="2:11" x14ac:dyDescent="0.25">
      <c r="B47" t="s">
        <v>34</v>
      </c>
      <c r="C47">
        <v>2504</v>
      </c>
      <c r="D47" t="s">
        <v>425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>
        <v>0</v>
      </c>
    </row>
    <row r="48" spans="2:11" x14ac:dyDescent="0.25">
      <c r="B48" t="s">
        <v>35</v>
      </c>
      <c r="C48">
        <v>2505</v>
      </c>
      <c r="D48" t="s">
        <v>426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>
        <v>0</v>
      </c>
    </row>
    <row r="49" spans="2:11" x14ac:dyDescent="0.25">
      <c r="B49" t="s">
        <v>55</v>
      </c>
      <c r="C49">
        <v>4482</v>
      </c>
      <c r="D49" t="s">
        <v>463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>
        <v>0</v>
      </c>
    </row>
    <row r="50" spans="2:11" x14ac:dyDescent="0.25">
      <c r="B50" t="s">
        <v>62</v>
      </c>
      <c r="C50">
        <v>3105</v>
      </c>
      <c r="D50" t="s">
        <v>476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>
        <v>0</v>
      </c>
    </row>
    <row r="51" spans="2:11" x14ac:dyDescent="0.25">
      <c r="B51" t="s">
        <v>65</v>
      </c>
      <c r="C51">
        <v>651</v>
      </c>
      <c r="D51" t="s">
        <v>481</v>
      </c>
      <c r="E51">
        <v>50</v>
      </c>
      <c r="F51">
        <v>1</v>
      </c>
      <c r="G51" t="s">
        <v>0</v>
      </c>
      <c r="H51">
        <v>7</v>
      </c>
      <c r="I51" t="s">
        <v>482</v>
      </c>
      <c r="J51">
        <v>125</v>
      </c>
      <c r="K51">
        <v>1</v>
      </c>
    </row>
    <row r="52" spans="2:11" x14ac:dyDescent="0.25">
      <c r="B52" t="s">
        <v>50</v>
      </c>
      <c r="C52">
        <v>1594</v>
      </c>
      <c r="D52" t="s">
        <v>453</v>
      </c>
      <c r="E52">
        <v>223</v>
      </c>
      <c r="F52">
        <v>5</v>
      </c>
      <c r="G52" t="s">
        <v>5</v>
      </c>
      <c r="H52">
        <v>4</v>
      </c>
      <c r="I52" t="s">
        <v>454</v>
      </c>
      <c r="J52">
        <v>177</v>
      </c>
      <c r="K52">
        <v>1</v>
      </c>
    </row>
    <row r="53" spans="2:11" x14ac:dyDescent="0.25">
      <c r="B53" t="s">
        <v>66</v>
      </c>
      <c r="C53">
        <v>2539</v>
      </c>
      <c r="D53" t="s">
        <v>483</v>
      </c>
      <c r="E53">
        <v>499</v>
      </c>
      <c r="F53">
        <v>11</v>
      </c>
      <c r="G53" t="s">
        <v>1</v>
      </c>
      <c r="H53">
        <v>3</v>
      </c>
      <c r="I53" t="s">
        <v>484</v>
      </c>
      <c r="J53">
        <v>270</v>
      </c>
      <c r="K53">
        <v>1</v>
      </c>
    </row>
    <row r="54" spans="2:11" x14ac:dyDescent="0.25">
      <c r="B54" t="s">
        <v>71</v>
      </c>
      <c r="C54">
        <v>2584</v>
      </c>
      <c r="D54" t="s">
        <v>492</v>
      </c>
      <c r="E54">
        <v>1167</v>
      </c>
      <c r="F54">
        <v>25</v>
      </c>
      <c r="G54" t="s">
        <v>5</v>
      </c>
      <c r="H54">
        <v>2</v>
      </c>
      <c r="I54" t="s">
        <v>493</v>
      </c>
      <c r="J54">
        <v>28</v>
      </c>
      <c r="K54">
        <v>1</v>
      </c>
    </row>
    <row r="55" spans="2:11" x14ac:dyDescent="0.25">
      <c r="B55" t="s">
        <v>60</v>
      </c>
      <c r="C55">
        <v>3665</v>
      </c>
      <c r="D55" t="s">
        <v>472</v>
      </c>
      <c r="E55">
        <v>1437</v>
      </c>
      <c r="F55">
        <v>29</v>
      </c>
      <c r="G55" t="s">
        <v>3</v>
      </c>
      <c r="H55">
        <v>12</v>
      </c>
      <c r="I55" t="s">
        <v>473</v>
      </c>
      <c r="J55">
        <v>41</v>
      </c>
      <c r="K55">
        <v>1</v>
      </c>
    </row>
    <row r="56" spans="2:11" x14ac:dyDescent="0.25">
      <c r="B56" t="s">
        <v>29</v>
      </c>
      <c r="C56">
        <v>1244</v>
      </c>
      <c r="D56" t="s">
        <v>417</v>
      </c>
      <c r="E56">
        <v>1438</v>
      </c>
      <c r="F56">
        <v>29</v>
      </c>
      <c r="G56" t="s">
        <v>4</v>
      </c>
      <c r="H56">
        <v>12</v>
      </c>
      <c r="I56" t="s">
        <v>418</v>
      </c>
      <c r="J56">
        <v>336</v>
      </c>
      <c r="K56">
        <v>1</v>
      </c>
    </row>
    <row r="57" spans="2:11" x14ac:dyDescent="0.25">
      <c r="B57" t="s">
        <v>45</v>
      </c>
      <c r="C57">
        <v>446</v>
      </c>
      <c r="D57" t="s">
        <v>443</v>
      </c>
      <c r="E57">
        <v>1923</v>
      </c>
      <c r="F57">
        <v>41</v>
      </c>
      <c r="G57" t="s">
        <v>1</v>
      </c>
      <c r="H57">
        <v>1</v>
      </c>
      <c r="I57" t="s">
        <v>444</v>
      </c>
      <c r="J57">
        <v>361</v>
      </c>
      <c r="K57">
        <v>1</v>
      </c>
    </row>
    <row r="58" spans="2:11" x14ac:dyDescent="0.25">
      <c r="B58" t="s">
        <v>40</v>
      </c>
      <c r="C58">
        <v>3104</v>
      </c>
      <c r="D58" t="s">
        <v>433</v>
      </c>
      <c r="E58">
        <v>2074</v>
      </c>
      <c r="F58">
        <v>43</v>
      </c>
      <c r="G58" t="s">
        <v>0</v>
      </c>
      <c r="H58">
        <v>8</v>
      </c>
      <c r="I58" t="s">
        <v>434</v>
      </c>
      <c r="J58">
        <v>128</v>
      </c>
      <c r="K58">
        <v>1</v>
      </c>
    </row>
    <row r="59" spans="2:11" x14ac:dyDescent="0.25">
      <c r="B59" t="s">
        <v>52</v>
      </c>
      <c r="C59">
        <v>2580</v>
      </c>
      <c r="D59" t="s">
        <v>457</v>
      </c>
      <c r="E59">
        <v>2201</v>
      </c>
      <c r="F59">
        <v>45</v>
      </c>
      <c r="G59" t="s">
        <v>7</v>
      </c>
      <c r="H59">
        <v>11</v>
      </c>
      <c r="I59" t="s">
        <v>458</v>
      </c>
      <c r="J59">
        <v>134</v>
      </c>
      <c r="K59">
        <v>1</v>
      </c>
    </row>
    <row r="60" spans="2:11" x14ac:dyDescent="0.25">
      <c r="B60" t="s">
        <v>72</v>
      </c>
      <c r="C60">
        <v>652</v>
      </c>
      <c r="D60" t="s">
        <v>494</v>
      </c>
      <c r="E60">
        <v>2229</v>
      </c>
      <c r="F60">
        <v>47</v>
      </c>
      <c r="G60" t="s">
        <v>3</v>
      </c>
      <c r="H60">
        <v>3</v>
      </c>
      <c r="I60" t="s">
        <v>495</v>
      </c>
      <c r="J60">
        <v>131</v>
      </c>
      <c r="K60">
        <v>1</v>
      </c>
    </row>
    <row r="61" spans="2:11" x14ac:dyDescent="0.25">
      <c r="B61" t="s">
        <v>73</v>
      </c>
      <c r="C61">
        <v>1250</v>
      </c>
      <c r="D61" t="s">
        <v>496</v>
      </c>
      <c r="E61">
        <v>2626</v>
      </c>
      <c r="F61">
        <v>55</v>
      </c>
      <c r="G61" t="s">
        <v>0</v>
      </c>
      <c r="H61">
        <v>5</v>
      </c>
      <c r="I61" t="s">
        <v>497</v>
      </c>
      <c r="J61">
        <v>7</v>
      </c>
      <c r="K61">
        <v>1</v>
      </c>
    </row>
    <row r="62" spans="2:11" x14ac:dyDescent="0.25">
      <c r="B62" t="s">
        <v>38</v>
      </c>
      <c r="C62">
        <v>2578</v>
      </c>
      <c r="D62" t="s">
        <v>429</v>
      </c>
      <c r="E62">
        <v>2764</v>
      </c>
      <c r="F62">
        <v>57</v>
      </c>
      <c r="G62" t="s">
        <v>2</v>
      </c>
      <c r="H62">
        <v>10</v>
      </c>
      <c r="I62" t="s">
        <v>430</v>
      </c>
      <c r="J62">
        <v>98</v>
      </c>
      <c r="K62">
        <v>1</v>
      </c>
    </row>
    <row r="63" spans="2:11" x14ac:dyDescent="0.25">
      <c r="B63" t="s">
        <v>61</v>
      </c>
      <c r="C63">
        <v>4309</v>
      </c>
      <c r="D63" t="s">
        <v>474</v>
      </c>
      <c r="E63">
        <v>3529</v>
      </c>
      <c r="F63">
        <v>73</v>
      </c>
      <c r="G63" t="s">
        <v>7</v>
      </c>
      <c r="H63">
        <v>9</v>
      </c>
      <c r="I63" t="s">
        <v>475</v>
      </c>
      <c r="J63">
        <v>103</v>
      </c>
      <c r="K63">
        <v>1</v>
      </c>
    </row>
    <row r="64" spans="2:11" x14ac:dyDescent="0.25">
      <c r="B64" t="s">
        <v>69</v>
      </c>
      <c r="C64">
        <v>4419</v>
      </c>
      <c r="D64" t="s">
        <v>373</v>
      </c>
      <c r="E64">
        <v>3870</v>
      </c>
      <c r="F64">
        <v>81</v>
      </c>
      <c r="G64" t="s">
        <v>4</v>
      </c>
      <c r="H64">
        <v>4</v>
      </c>
      <c r="I64" t="s">
        <v>489</v>
      </c>
      <c r="J64">
        <v>360</v>
      </c>
      <c r="K64">
        <v>1</v>
      </c>
    </row>
    <row r="65" spans="1:11" x14ac:dyDescent="0.25">
      <c r="B65" t="s">
        <v>15</v>
      </c>
      <c r="C65">
        <v>1764</v>
      </c>
      <c r="D65" t="s">
        <v>394</v>
      </c>
      <c r="E65">
        <v>3947</v>
      </c>
      <c r="F65">
        <v>83</v>
      </c>
      <c r="G65" t="s">
        <v>1</v>
      </c>
      <c r="H65">
        <v>2</v>
      </c>
      <c r="I65" t="s">
        <v>395</v>
      </c>
      <c r="J65">
        <v>101</v>
      </c>
      <c r="K65">
        <v>1</v>
      </c>
    </row>
    <row r="66" spans="1:11" x14ac:dyDescent="0.25">
      <c r="B66" t="s">
        <v>70</v>
      </c>
      <c r="C66">
        <v>61</v>
      </c>
      <c r="D66" t="s">
        <v>490</v>
      </c>
      <c r="E66">
        <v>4069</v>
      </c>
      <c r="F66">
        <v>85</v>
      </c>
      <c r="G66" t="s">
        <v>4</v>
      </c>
      <c r="H66">
        <v>5</v>
      </c>
      <c r="I66" t="s">
        <v>491</v>
      </c>
      <c r="J66">
        <v>8</v>
      </c>
      <c r="K66">
        <v>1</v>
      </c>
    </row>
    <row r="67" spans="1:11" x14ac:dyDescent="0.25">
      <c r="B67" t="s">
        <v>31</v>
      </c>
      <c r="C67">
        <v>2501</v>
      </c>
      <c r="D67" t="s">
        <v>421</v>
      </c>
      <c r="E67">
        <v>4112</v>
      </c>
      <c r="F67">
        <v>85</v>
      </c>
      <c r="G67" t="s">
        <v>7</v>
      </c>
      <c r="H67">
        <v>10</v>
      </c>
      <c r="I67" t="s">
        <v>422</v>
      </c>
      <c r="J67">
        <v>204</v>
      </c>
      <c r="K67">
        <v>1</v>
      </c>
    </row>
    <row r="68" spans="1:11" x14ac:dyDescent="0.25">
      <c r="B68" t="s">
        <v>36</v>
      </c>
      <c r="C68">
        <v>3514</v>
      </c>
      <c r="D68" t="s">
        <v>427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>
        <v>103</v>
      </c>
      <c r="K68">
        <v>1</v>
      </c>
    </row>
    <row r="69" spans="1:11" x14ac:dyDescent="0.25">
      <c r="B69" t="s">
        <v>37</v>
      </c>
      <c r="C69">
        <v>3831</v>
      </c>
      <c r="D69" t="s">
        <v>428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>
        <v>45</v>
      </c>
      <c r="K69">
        <v>1</v>
      </c>
    </row>
    <row r="70" spans="1:11" x14ac:dyDescent="0.25">
      <c r="A70" t="s">
        <v>119</v>
      </c>
      <c r="B70" t="s">
        <v>103</v>
      </c>
      <c r="C70">
        <v>3715</v>
      </c>
      <c r="D70" t="s">
        <v>549</v>
      </c>
      <c r="E70">
        <v>203</v>
      </c>
      <c r="F70">
        <v>5</v>
      </c>
      <c r="G70" t="s">
        <v>1</v>
      </c>
      <c r="H70">
        <v>2</v>
      </c>
      <c r="I70" t="s">
        <v>550</v>
      </c>
      <c r="J70" t="e">
        <v>#N/A</v>
      </c>
      <c r="K70">
        <v>0</v>
      </c>
    </row>
    <row r="71" spans="1:11" x14ac:dyDescent="0.25">
      <c r="B71" t="s">
        <v>98</v>
      </c>
      <c r="C71">
        <v>2517</v>
      </c>
      <c r="D71" t="s">
        <v>540</v>
      </c>
      <c r="E71">
        <v>278</v>
      </c>
      <c r="F71">
        <v>5</v>
      </c>
      <c r="G71" t="s">
        <v>4</v>
      </c>
      <c r="H71">
        <v>11</v>
      </c>
      <c r="I71" t="s">
        <v>541</v>
      </c>
      <c r="J71" t="e">
        <v>#N/A</v>
      </c>
      <c r="K71">
        <v>0</v>
      </c>
    </row>
    <row r="72" spans="1:11" x14ac:dyDescent="0.25">
      <c r="B72" t="s">
        <v>90</v>
      </c>
      <c r="C72">
        <v>611</v>
      </c>
      <c r="D72" t="s">
        <v>527</v>
      </c>
      <c r="E72">
        <v>372</v>
      </c>
      <c r="F72">
        <v>7</v>
      </c>
      <c r="G72" t="s">
        <v>2</v>
      </c>
      <c r="H72">
        <v>11</v>
      </c>
      <c r="I72" t="s">
        <v>528</v>
      </c>
      <c r="J72" t="e">
        <v>#N/A</v>
      </c>
      <c r="K72">
        <v>0</v>
      </c>
    </row>
    <row r="73" spans="1:11" x14ac:dyDescent="0.25">
      <c r="B73" t="s">
        <v>78</v>
      </c>
      <c r="C73">
        <v>4148</v>
      </c>
      <c r="D73" t="s">
        <v>505</v>
      </c>
      <c r="E73">
        <v>328</v>
      </c>
      <c r="F73">
        <v>7</v>
      </c>
      <c r="G73" t="s">
        <v>6</v>
      </c>
      <c r="H73">
        <v>5</v>
      </c>
      <c r="I73" t="s">
        <v>506</v>
      </c>
      <c r="J73" t="e">
        <v>#N/A</v>
      </c>
      <c r="K73">
        <v>0</v>
      </c>
    </row>
    <row r="74" spans="1:11" x14ac:dyDescent="0.25">
      <c r="B74" t="s">
        <v>97</v>
      </c>
      <c r="C74">
        <v>1329</v>
      </c>
      <c r="D74" t="s">
        <v>538</v>
      </c>
      <c r="E74">
        <v>321</v>
      </c>
      <c r="F74">
        <v>7</v>
      </c>
      <c r="G74" t="s">
        <v>7</v>
      </c>
      <c r="H74">
        <v>4</v>
      </c>
      <c r="I74" t="s">
        <v>539</v>
      </c>
      <c r="J74" t="e">
        <v>#N/A</v>
      </c>
      <c r="K74">
        <v>0</v>
      </c>
    </row>
    <row r="75" spans="1:11" x14ac:dyDescent="0.25">
      <c r="B75" t="s">
        <v>114</v>
      </c>
      <c r="C75">
        <v>3005</v>
      </c>
      <c r="D75" t="s">
        <v>570</v>
      </c>
      <c r="E75">
        <v>411</v>
      </c>
      <c r="F75">
        <v>9</v>
      </c>
      <c r="G75" t="s">
        <v>1</v>
      </c>
      <c r="H75">
        <v>4</v>
      </c>
      <c r="I75" t="s">
        <v>571</v>
      </c>
      <c r="J75" t="e">
        <v>#N/A</v>
      </c>
      <c r="K75">
        <v>0</v>
      </c>
    </row>
    <row r="76" spans="1:11" x14ac:dyDescent="0.25">
      <c r="B76" t="s">
        <v>105</v>
      </c>
      <c r="C76">
        <v>877</v>
      </c>
      <c r="D76" t="s">
        <v>553</v>
      </c>
      <c r="E76">
        <v>1004</v>
      </c>
      <c r="F76">
        <v>21</v>
      </c>
      <c r="G76" t="s">
        <v>2</v>
      </c>
      <c r="H76">
        <v>6</v>
      </c>
      <c r="I76" t="s">
        <v>554</v>
      </c>
      <c r="J76" t="e">
        <v>#N/A</v>
      </c>
      <c r="K76">
        <v>0</v>
      </c>
    </row>
    <row r="77" spans="1:11" x14ac:dyDescent="0.25">
      <c r="B77" t="s">
        <v>112</v>
      </c>
      <c r="C77">
        <v>1586</v>
      </c>
      <c r="D77" t="s">
        <v>566</v>
      </c>
      <c r="E77">
        <v>1135</v>
      </c>
      <c r="F77">
        <v>23</v>
      </c>
      <c r="G77" t="s">
        <v>5</v>
      </c>
      <c r="H77">
        <v>10</v>
      </c>
      <c r="I77" t="s">
        <v>567</v>
      </c>
      <c r="J77" t="e">
        <v>#N/A</v>
      </c>
      <c r="K77">
        <v>0</v>
      </c>
    </row>
    <row r="78" spans="1:11" x14ac:dyDescent="0.25">
      <c r="B78" t="s">
        <v>106</v>
      </c>
      <c r="C78">
        <v>1629</v>
      </c>
      <c r="D78" t="s">
        <v>555</v>
      </c>
      <c r="E78">
        <v>1416</v>
      </c>
      <c r="F78">
        <v>29</v>
      </c>
      <c r="G78" t="s">
        <v>6</v>
      </c>
      <c r="H78">
        <v>9</v>
      </c>
      <c r="I78" t="s">
        <v>556</v>
      </c>
      <c r="J78" t="e">
        <v>#N/A</v>
      </c>
      <c r="K78">
        <v>0</v>
      </c>
    </row>
    <row r="79" spans="1:11" x14ac:dyDescent="0.25">
      <c r="B79" t="s">
        <v>115</v>
      </c>
      <c r="C79">
        <v>1766</v>
      </c>
      <c r="D79" t="s">
        <v>572</v>
      </c>
      <c r="E79">
        <v>1534</v>
      </c>
      <c r="F79">
        <v>31</v>
      </c>
      <c r="G79" t="s">
        <v>4</v>
      </c>
      <c r="H79">
        <v>12</v>
      </c>
      <c r="I79" t="s">
        <v>573</v>
      </c>
      <c r="J79" t="e">
        <v>#N/A</v>
      </c>
      <c r="K79">
        <v>0</v>
      </c>
    </row>
    <row r="80" spans="1:11" x14ac:dyDescent="0.25">
      <c r="B80" t="s">
        <v>109</v>
      </c>
      <c r="C80">
        <v>3270</v>
      </c>
      <c r="D80" t="s">
        <v>560</v>
      </c>
      <c r="E80">
        <v>1679</v>
      </c>
      <c r="F80">
        <v>35</v>
      </c>
      <c r="G80" t="s">
        <v>5</v>
      </c>
      <c r="H80">
        <v>6</v>
      </c>
      <c r="I80" t="s">
        <v>561</v>
      </c>
      <c r="J80" t="e">
        <v>#N/A</v>
      </c>
      <c r="K80">
        <v>0</v>
      </c>
    </row>
    <row r="81" spans="2:11" x14ac:dyDescent="0.25">
      <c r="B81" t="s">
        <v>96</v>
      </c>
      <c r="C81" t="e">
        <v>#N/A</v>
      </c>
      <c r="D81" t="s">
        <v>120</v>
      </c>
      <c r="E81">
        <v>1812</v>
      </c>
      <c r="F81">
        <v>37</v>
      </c>
      <c r="G81" t="s">
        <v>2</v>
      </c>
      <c r="H81">
        <v>11</v>
      </c>
      <c r="I81" t="s">
        <v>537</v>
      </c>
      <c r="J81" t="e">
        <v>#N/A</v>
      </c>
      <c r="K81">
        <v>0</v>
      </c>
    </row>
    <row r="82" spans="2:11" x14ac:dyDescent="0.25">
      <c r="B82" t="s">
        <v>88</v>
      </c>
      <c r="C82">
        <v>239</v>
      </c>
      <c r="D82" t="s">
        <v>523</v>
      </c>
      <c r="E82">
        <v>1939</v>
      </c>
      <c r="F82">
        <v>41</v>
      </c>
      <c r="G82" t="s">
        <v>1</v>
      </c>
      <c r="H82">
        <v>3</v>
      </c>
      <c r="I82" t="s">
        <v>524</v>
      </c>
      <c r="J82" t="e">
        <v>#N/A</v>
      </c>
      <c r="K82">
        <v>0</v>
      </c>
    </row>
    <row r="83" spans="2:11" x14ac:dyDescent="0.25">
      <c r="B83" t="s">
        <v>111</v>
      </c>
      <c r="C83">
        <v>4147</v>
      </c>
      <c r="D83" t="s">
        <v>564</v>
      </c>
      <c r="E83">
        <v>2171</v>
      </c>
      <c r="F83">
        <v>45</v>
      </c>
      <c r="G83" t="s">
        <v>1</v>
      </c>
      <c r="H83">
        <v>8</v>
      </c>
      <c r="I83" t="s">
        <v>565</v>
      </c>
      <c r="J83" t="e">
        <v>#N/A</v>
      </c>
      <c r="K83">
        <v>0</v>
      </c>
    </row>
    <row r="84" spans="2:11" x14ac:dyDescent="0.25">
      <c r="B84" t="s">
        <v>93</v>
      </c>
      <c r="C84">
        <v>1991</v>
      </c>
      <c r="D84" t="s">
        <v>533</v>
      </c>
      <c r="E84">
        <v>2518</v>
      </c>
      <c r="F84">
        <v>53</v>
      </c>
      <c r="G84" t="s">
        <v>4</v>
      </c>
      <c r="H84">
        <v>3</v>
      </c>
      <c r="I84" t="s">
        <v>534</v>
      </c>
      <c r="J84" t="e">
        <v>#N/A</v>
      </c>
      <c r="K84">
        <v>0</v>
      </c>
    </row>
    <row r="85" spans="2:11" x14ac:dyDescent="0.25">
      <c r="B85" t="s">
        <v>104</v>
      </c>
      <c r="C85">
        <v>876</v>
      </c>
      <c r="D85" t="s">
        <v>551</v>
      </c>
      <c r="E85">
        <v>2610</v>
      </c>
      <c r="F85">
        <v>55</v>
      </c>
      <c r="G85" t="s">
        <v>0</v>
      </c>
      <c r="H85">
        <v>3</v>
      </c>
      <c r="I85" t="s">
        <v>552</v>
      </c>
      <c r="J85" t="e">
        <v>#N/A</v>
      </c>
      <c r="K85">
        <v>0</v>
      </c>
    </row>
    <row r="86" spans="2:11" x14ac:dyDescent="0.25">
      <c r="B86" t="s">
        <v>87</v>
      </c>
      <c r="C86">
        <v>3754</v>
      </c>
      <c r="D86" t="s">
        <v>521</v>
      </c>
      <c r="E86">
        <v>2681</v>
      </c>
      <c r="F86">
        <v>55</v>
      </c>
      <c r="G86" t="s">
        <v>7</v>
      </c>
      <c r="H86">
        <v>11</v>
      </c>
      <c r="I86" t="s">
        <v>522</v>
      </c>
      <c r="J86" t="e">
        <v>#N/A</v>
      </c>
      <c r="K86">
        <v>0</v>
      </c>
    </row>
    <row r="87" spans="2:11" x14ac:dyDescent="0.25">
      <c r="B87" t="s">
        <v>110</v>
      </c>
      <c r="C87">
        <v>4169</v>
      </c>
      <c r="D87" t="s">
        <v>562</v>
      </c>
      <c r="E87">
        <v>3173</v>
      </c>
      <c r="F87">
        <v>67</v>
      </c>
      <c r="G87" t="s">
        <v>3</v>
      </c>
      <c r="H87">
        <v>1</v>
      </c>
      <c r="I87" t="s">
        <v>563</v>
      </c>
      <c r="J87" t="e">
        <v>#N/A</v>
      </c>
      <c r="K87">
        <v>0</v>
      </c>
    </row>
    <row r="88" spans="2:11" x14ac:dyDescent="0.25">
      <c r="B88" t="s">
        <v>116</v>
      </c>
      <c r="C88">
        <v>4358</v>
      </c>
      <c r="D88" t="s">
        <v>574</v>
      </c>
      <c r="E88">
        <v>3261</v>
      </c>
      <c r="F88">
        <v>67</v>
      </c>
      <c r="G88" t="s">
        <v>3</v>
      </c>
      <c r="H88">
        <v>12</v>
      </c>
      <c r="I88" t="s">
        <v>575</v>
      </c>
      <c r="J88" t="e">
        <v>#N/A</v>
      </c>
      <c r="K88">
        <v>0</v>
      </c>
    </row>
    <row r="89" spans="2:11" x14ac:dyDescent="0.25">
      <c r="B89" t="s">
        <v>86</v>
      </c>
      <c r="C89">
        <v>2120</v>
      </c>
      <c r="D89" t="s">
        <v>519</v>
      </c>
      <c r="E89">
        <v>3280</v>
      </c>
      <c r="F89">
        <v>69</v>
      </c>
      <c r="G89" t="s">
        <v>6</v>
      </c>
      <c r="H89">
        <v>2</v>
      </c>
      <c r="I89" t="s">
        <v>520</v>
      </c>
      <c r="J89" t="e">
        <v>#N/A</v>
      </c>
      <c r="K89">
        <v>0</v>
      </c>
    </row>
    <row r="90" spans="2:11" x14ac:dyDescent="0.25">
      <c r="B90" t="s">
        <v>82</v>
      </c>
      <c r="C90">
        <v>3598</v>
      </c>
      <c r="D90" t="s">
        <v>512</v>
      </c>
      <c r="E90">
        <v>3376</v>
      </c>
      <c r="F90">
        <v>71</v>
      </c>
      <c r="G90" t="s">
        <v>6</v>
      </c>
      <c r="H90">
        <v>2</v>
      </c>
      <c r="I90" t="s">
        <v>513</v>
      </c>
      <c r="J90" t="e">
        <v>#N/A</v>
      </c>
      <c r="K90">
        <v>0</v>
      </c>
    </row>
    <row r="91" spans="2:11" x14ac:dyDescent="0.25">
      <c r="B91" t="s">
        <v>118</v>
      </c>
      <c r="C91">
        <v>3393</v>
      </c>
      <c r="D91" t="s">
        <v>578</v>
      </c>
      <c r="E91">
        <v>3408</v>
      </c>
      <c r="F91">
        <v>71</v>
      </c>
      <c r="G91" t="s">
        <v>6</v>
      </c>
      <c r="H91">
        <v>6</v>
      </c>
      <c r="I91" t="s">
        <v>579</v>
      </c>
      <c r="J91" t="e">
        <v>#N/A</v>
      </c>
      <c r="K91">
        <v>0</v>
      </c>
    </row>
    <row r="92" spans="2:11" x14ac:dyDescent="0.25">
      <c r="B92" t="s">
        <v>76</v>
      </c>
      <c r="C92">
        <v>1077</v>
      </c>
      <c r="D92" t="s">
        <v>502</v>
      </c>
      <c r="E92">
        <v>3611</v>
      </c>
      <c r="F92">
        <v>75</v>
      </c>
      <c r="G92" t="s">
        <v>1</v>
      </c>
      <c r="H92">
        <v>8</v>
      </c>
      <c r="I92" t="s">
        <v>503</v>
      </c>
      <c r="J92" t="e">
        <v>#N/A</v>
      </c>
      <c r="K92">
        <v>0</v>
      </c>
    </row>
    <row r="93" spans="2:11" x14ac:dyDescent="0.25">
      <c r="B93" t="s">
        <v>99</v>
      </c>
      <c r="C93">
        <v>1121</v>
      </c>
      <c r="D93" t="s">
        <v>542</v>
      </c>
      <c r="E93">
        <v>3617</v>
      </c>
      <c r="F93">
        <v>75</v>
      </c>
      <c r="G93" t="s">
        <v>7</v>
      </c>
      <c r="H93">
        <v>8</v>
      </c>
      <c r="I93" t="s">
        <v>543</v>
      </c>
      <c r="J93" t="e">
        <v>#N/A</v>
      </c>
      <c r="K93">
        <v>0</v>
      </c>
    </row>
    <row r="94" spans="2:11" x14ac:dyDescent="0.25">
      <c r="B94" t="s">
        <v>85</v>
      </c>
      <c r="C94">
        <v>1817</v>
      </c>
      <c r="D94" t="s">
        <v>517</v>
      </c>
      <c r="E94">
        <v>3695</v>
      </c>
      <c r="F94">
        <v>77</v>
      </c>
      <c r="G94" t="s">
        <v>5</v>
      </c>
      <c r="H94">
        <v>6</v>
      </c>
      <c r="I94" t="s">
        <v>518</v>
      </c>
      <c r="J94" t="e">
        <v>#N/A</v>
      </c>
      <c r="K94">
        <v>0</v>
      </c>
    </row>
    <row r="95" spans="2:11" x14ac:dyDescent="0.25">
      <c r="B95" t="s">
        <v>79</v>
      </c>
      <c r="C95">
        <v>4218</v>
      </c>
      <c r="D95" t="s">
        <v>507</v>
      </c>
      <c r="E95">
        <v>3779</v>
      </c>
      <c r="F95">
        <v>79</v>
      </c>
      <c r="G95" t="s">
        <v>1</v>
      </c>
      <c r="H95">
        <v>5</v>
      </c>
      <c r="I95" t="s">
        <v>508</v>
      </c>
      <c r="J95" t="e">
        <v>#N/A</v>
      </c>
      <c r="K95">
        <v>0</v>
      </c>
    </row>
    <row r="96" spans="2:11" x14ac:dyDescent="0.25">
      <c r="B96" t="s">
        <v>102</v>
      </c>
      <c r="C96">
        <v>2558</v>
      </c>
      <c r="D96" t="s">
        <v>547</v>
      </c>
      <c r="E96">
        <v>3748</v>
      </c>
      <c r="F96">
        <v>79</v>
      </c>
      <c r="G96" t="s">
        <v>2</v>
      </c>
      <c r="H96">
        <v>1</v>
      </c>
      <c r="I96" t="s">
        <v>548</v>
      </c>
      <c r="J96" t="e">
        <v>#N/A</v>
      </c>
      <c r="K96">
        <v>0</v>
      </c>
    </row>
    <row r="97" spans="2:11" x14ac:dyDescent="0.25">
      <c r="B97" t="s">
        <v>83</v>
      </c>
      <c r="C97">
        <v>3599</v>
      </c>
      <c r="D97" t="s">
        <v>514</v>
      </c>
      <c r="E97">
        <v>3850</v>
      </c>
      <c r="F97">
        <v>81</v>
      </c>
      <c r="G97" t="s">
        <v>0</v>
      </c>
      <c r="H97">
        <v>2</v>
      </c>
      <c r="I97" t="s">
        <v>515</v>
      </c>
      <c r="J97" t="e">
        <v>#N/A</v>
      </c>
      <c r="K97">
        <v>0</v>
      </c>
    </row>
    <row r="98" spans="2:11" x14ac:dyDescent="0.25">
      <c r="B98" t="s">
        <v>117</v>
      </c>
      <c r="C98">
        <v>7</v>
      </c>
      <c r="D98" t="s">
        <v>576</v>
      </c>
      <c r="E98">
        <v>3994</v>
      </c>
      <c r="F98">
        <v>83</v>
      </c>
      <c r="G98" t="s">
        <v>0</v>
      </c>
      <c r="H98">
        <v>8</v>
      </c>
      <c r="I98" t="s">
        <v>577</v>
      </c>
      <c r="J98" t="e">
        <v>#N/A</v>
      </c>
      <c r="K98">
        <v>0</v>
      </c>
    </row>
    <row r="99" spans="2:11" x14ac:dyDescent="0.25">
      <c r="B99" t="s">
        <v>107</v>
      </c>
      <c r="C99">
        <v>3209</v>
      </c>
      <c r="D99" t="s">
        <v>557</v>
      </c>
      <c r="E99">
        <v>4093</v>
      </c>
      <c r="F99">
        <v>85</v>
      </c>
      <c r="G99" t="s">
        <v>4</v>
      </c>
      <c r="H99">
        <v>8</v>
      </c>
      <c r="I99" t="s">
        <v>558</v>
      </c>
      <c r="J99" t="e">
        <v>#N/A</v>
      </c>
      <c r="K99">
        <v>0</v>
      </c>
    </row>
    <row r="100" spans="2:11" x14ac:dyDescent="0.25">
      <c r="B100" t="s">
        <v>89</v>
      </c>
      <c r="C100">
        <v>253</v>
      </c>
      <c r="D100" t="s">
        <v>525</v>
      </c>
      <c r="E100">
        <v>4182</v>
      </c>
      <c r="F100">
        <v>87</v>
      </c>
      <c r="G100" t="s">
        <v>5</v>
      </c>
      <c r="H100">
        <v>7</v>
      </c>
      <c r="I100" t="s">
        <v>526</v>
      </c>
      <c r="J100" t="e">
        <v>#N/A</v>
      </c>
      <c r="K100">
        <v>0</v>
      </c>
    </row>
    <row r="101" spans="2:11" x14ac:dyDescent="0.25">
      <c r="B101" t="s">
        <v>80</v>
      </c>
      <c r="C101">
        <v>91</v>
      </c>
      <c r="D101" t="s">
        <v>509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>
        <v>0</v>
      </c>
    </row>
    <row r="102" spans="2:11" x14ac:dyDescent="0.25">
      <c r="B102" t="s">
        <v>84</v>
      </c>
      <c r="C102">
        <v>1816</v>
      </c>
      <c r="D102" t="s">
        <v>516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>
        <v>0</v>
      </c>
    </row>
    <row r="103" spans="2:11" x14ac:dyDescent="0.25">
      <c r="B103" t="s">
        <v>100</v>
      </c>
      <c r="C103">
        <v>614</v>
      </c>
      <c r="D103" t="s">
        <v>544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>
        <v>0</v>
      </c>
    </row>
    <row r="104" spans="2:11" x14ac:dyDescent="0.25">
      <c r="B104" t="s">
        <v>91</v>
      </c>
      <c r="C104">
        <v>1197</v>
      </c>
      <c r="D104" t="s">
        <v>529</v>
      </c>
      <c r="E104">
        <v>32</v>
      </c>
      <c r="F104">
        <v>1</v>
      </c>
      <c r="G104" t="s">
        <v>6</v>
      </c>
      <c r="H104">
        <v>4</v>
      </c>
      <c r="I104" t="s">
        <v>530</v>
      </c>
      <c r="J104">
        <v>172</v>
      </c>
      <c r="K104">
        <v>1</v>
      </c>
    </row>
    <row r="105" spans="2:11" x14ac:dyDescent="0.25">
      <c r="B105" t="s">
        <v>101</v>
      </c>
      <c r="C105">
        <v>2462</v>
      </c>
      <c r="D105" t="s">
        <v>545</v>
      </c>
      <c r="E105">
        <v>1051</v>
      </c>
      <c r="F105">
        <v>21</v>
      </c>
      <c r="G105" t="s">
        <v>1</v>
      </c>
      <c r="H105">
        <v>12</v>
      </c>
      <c r="I105" t="s">
        <v>546</v>
      </c>
      <c r="J105">
        <v>33</v>
      </c>
      <c r="K105">
        <v>1</v>
      </c>
    </row>
    <row r="106" spans="2:11" x14ac:dyDescent="0.25">
      <c r="B106" t="s">
        <v>71</v>
      </c>
      <c r="C106">
        <v>2584</v>
      </c>
      <c r="D106" t="s">
        <v>492</v>
      </c>
      <c r="E106">
        <v>1167</v>
      </c>
      <c r="F106">
        <v>25</v>
      </c>
      <c r="G106" t="s">
        <v>5</v>
      </c>
      <c r="H106">
        <v>2</v>
      </c>
      <c r="I106" t="s">
        <v>493</v>
      </c>
      <c r="J106">
        <v>288</v>
      </c>
      <c r="K106">
        <v>1</v>
      </c>
    </row>
    <row r="107" spans="2:11" x14ac:dyDescent="0.25">
      <c r="B107" t="s">
        <v>60</v>
      </c>
      <c r="C107">
        <v>3665</v>
      </c>
      <c r="D107" t="s">
        <v>472</v>
      </c>
      <c r="E107">
        <v>1437</v>
      </c>
      <c r="F107">
        <v>29</v>
      </c>
      <c r="G107" t="s">
        <v>3</v>
      </c>
      <c r="H107">
        <v>12</v>
      </c>
      <c r="I107" t="s">
        <v>473</v>
      </c>
      <c r="J107">
        <v>52</v>
      </c>
      <c r="K107">
        <v>1</v>
      </c>
    </row>
    <row r="108" spans="2:11" x14ac:dyDescent="0.25">
      <c r="B108" t="s">
        <v>81</v>
      </c>
      <c r="C108">
        <v>1248</v>
      </c>
      <c r="D108" t="s">
        <v>510</v>
      </c>
      <c r="E108">
        <v>2186</v>
      </c>
      <c r="F108">
        <v>45</v>
      </c>
      <c r="G108" t="s">
        <v>0</v>
      </c>
      <c r="H108">
        <v>10</v>
      </c>
      <c r="I108" t="s">
        <v>511</v>
      </c>
      <c r="J108">
        <v>210</v>
      </c>
      <c r="K108">
        <v>1</v>
      </c>
    </row>
    <row r="109" spans="2:11" x14ac:dyDescent="0.25">
      <c r="B109" t="s">
        <v>92</v>
      </c>
      <c r="C109">
        <v>1198</v>
      </c>
      <c r="D109" t="s">
        <v>531</v>
      </c>
      <c r="E109">
        <v>2360</v>
      </c>
      <c r="F109">
        <v>49</v>
      </c>
      <c r="G109" t="s">
        <v>6</v>
      </c>
      <c r="H109">
        <v>7</v>
      </c>
      <c r="I109" t="s">
        <v>532</v>
      </c>
      <c r="J109">
        <v>172</v>
      </c>
      <c r="K109">
        <v>1</v>
      </c>
    </row>
    <row r="110" spans="2:11" x14ac:dyDescent="0.25">
      <c r="B110" t="s">
        <v>73</v>
      </c>
      <c r="C110">
        <v>1250</v>
      </c>
      <c r="D110" t="s">
        <v>496</v>
      </c>
      <c r="E110">
        <v>2626</v>
      </c>
      <c r="F110">
        <v>55</v>
      </c>
      <c r="G110" t="s">
        <v>0</v>
      </c>
      <c r="H110">
        <v>5</v>
      </c>
      <c r="I110" t="s">
        <v>497</v>
      </c>
      <c r="J110">
        <v>236</v>
      </c>
      <c r="K110">
        <v>1</v>
      </c>
    </row>
    <row r="111" spans="2:11" x14ac:dyDescent="0.25">
      <c r="B111" t="s">
        <v>17</v>
      </c>
      <c r="C111">
        <v>3507</v>
      </c>
      <c r="D111" t="s">
        <v>398</v>
      </c>
      <c r="E111">
        <v>3145</v>
      </c>
      <c r="F111">
        <v>65</v>
      </c>
      <c r="G111" t="s">
        <v>7</v>
      </c>
      <c r="H111">
        <v>9</v>
      </c>
      <c r="I111" t="s">
        <v>399</v>
      </c>
      <c r="J111">
        <v>38</v>
      </c>
      <c r="K111">
        <v>1</v>
      </c>
    </row>
    <row r="112" spans="2:11" x14ac:dyDescent="0.25">
      <c r="B112" t="s">
        <v>113</v>
      </c>
      <c r="C112">
        <v>2556</v>
      </c>
      <c r="D112" t="s">
        <v>568</v>
      </c>
      <c r="E112">
        <v>3747</v>
      </c>
      <c r="F112">
        <v>79</v>
      </c>
      <c r="G112" t="s">
        <v>1</v>
      </c>
      <c r="H112">
        <v>1</v>
      </c>
      <c r="I112" t="s">
        <v>569</v>
      </c>
      <c r="J112">
        <v>298</v>
      </c>
      <c r="K112">
        <v>1</v>
      </c>
    </row>
    <row r="113" spans="1:11" x14ac:dyDescent="0.25">
      <c r="B113" t="s">
        <v>70</v>
      </c>
      <c r="C113">
        <v>61</v>
      </c>
      <c r="D113" t="s">
        <v>490</v>
      </c>
      <c r="E113">
        <v>4069</v>
      </c>
      <c r="F113">
        <v>85</v>
      </c>
      <c r="G113" t="s">
        <v>4</v>
      </c>
      <c r="H113">
        <v>5</v>
      </c>
      <c r="I113" t="s">
        <v>491</v>
      </c>
      <c r="J113" t="e">
        <v>#N/A</v>
      </c>
      <c r="K113">
        <v>1</v>
      </c>
    </row>
    <row r="114" spans="1:11" x14ac:dyDescent="0.25">
      <c r="B114" t="s">
        <v>10</v>
      </c>
      <c r="C114">
        <v>1758</v>
      </c>
      <c r="D114" t="s">
        <v>384</v>
      </c>
      <c r="E114">
        <v>4077</v>
      </c>
      <c r="F114">
        <v>85</v>
      </c>
      <c r="G114" t="s">
        <v>4</v>
      </c>
      <c r="H114">
        <v>6</v>
      </c>
      <c r="I114" t="s">
        <v>385</v>
      </c>
      <c r="J114" t="e">
        <v>#N/A</v>
      </c>
      <c r="K114">
        <v>1</v>
      </c>
    </row>
    <row r="115" spans="1:11" x14ac:dyDescent="0.25">
      <c r="B115" t="s">
        <v>77</v>
      </c>
      <c r="C115">
        <v>3558</v>
      </c>
      <c r="D115" t="s">
        <v>504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>
        <v>373</v>
      </c>
      <c r="K115">
        <v>1</v>
      </c>
    </row>
    <row r="116" spans="1:11" x14ac:dyDescent="0.25">
      <c r="B116" t="s">
        <v>37</v>
      </c>
      <c r="C116">
        <v>3831</v>
      </c>
      <c r="D116" t="s">
        <v>428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>
        <v>49</v>
      </c>
      <c r="K116">
        <v>1</v>
      </c>
    </row>
    <row r="117" spans="1:11" x14ac:dyDescent="0.25">
      <c r="B117" t="s">
        <v>94</v>
      </c>
      <c r="C117">
        <v>3165</v>
      </c>
      <c r="D117" t="s">
        <v>535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>
        <v>226</v>
      </c>
      <c r="K117">
        <v>1</v>
      </c>
    </row>
    <row r="118" spans="1:11" x14ac:dyDescent="0.25">
      <c r="B118" t="s">
        <v>95</v>
      </c>
      <c r="C118">
        <v>3211</v>
      </c>
      <c r="D118" t="s">
        <v>536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>
        <v>85</v>
      </c>
      <c r="K118">
        <v>1</v>
      </c>
    </row>
    <row r="119" spans="1:11" x14ac:dyDescent="0.25">
      <c r="B119" t="s">
        <v>108</v>
      </c>
      <c r="C119">
        <v>3045</v>
      </c>
      <c r="D119" t="s">
        <v>559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>
        <v>67</v>
      </c>
      <c r="K119">
        <v>1</v>
      </c>
    </row>
    <row r="120" spans="1:11" x14ac:dyDescent="0.25">
      <c r="A120" t="s">
        <v>121</v>
      </c>
      <c r="B120" t="s">
        <v>164</v>
      </c>
      <c r="C120">
        <v>2995</v>
      </c>
      <c r="D120" t="s">
        <v>655</v>
      </c>
      <c r="E120">
        <v>63</v>
      </c>
      <c r="F120">
        <v>1</v>
      </c>
      <c r="G120" t="s">
        <v>5</v>
      </c>
      <c r="H120">
        <v>8</v>
      </c>
      <c r="I120" t="s">
        <v>656</v>
      </c>
      <c r="J120" t="e">
        <v>#N/A</v>
      </c>
      <c r="K120">
        <v>0</v>
      </c>
    </row>
    <row r="121" spans="1:11" x14ac:dyDescent="0.25">
      <c r="B121" t="s">
        <v>125</v>
      </c>
      <c r="C121">
        <v>1792</v>
      </c>
      <c r="D121" t="s">
        <v>587</v>
      </c>
      <c r="E121">
        <v>116</v>
      </c>
      <c r="F121">
        <v>3</v>
      </c>
      <c r="G121" t="s">
        <v>2</v>
      </c>
      <c r="H121">
        <v>3</v>
      </c>
      <c r="I121" t="s">
        <v>588</v>
      </c>
      <c r="J121" t="e">
        <v>#N/A</v>
      </c>
      <c r="K121">
        <v>0</v>
      </c>
    </row>
    <row r="122" spans="1:11" x14ac:dyDescent="0.25">
      <c r="B122" t="s">
        <v>161</v>
      </c>
      <c r="C122">
        <v>2826</v>
      </c>
      <c r="D122" t="s">
        <v>649</v>
      </c>
      <c r="E122">
        <v>234</v>
      </c>
      <c r="F122">
        <v>5</v>
      </c>
      <c r="G122" t="s">
        <v>0</v>
      </c>
      <c r="H122">
        <v>6</v>
      </c>
      <c r="I122" t="s">
        <v>650</v>
      </c>
      <c r="J122" t="e">
        <v>#N/A</v>
      </c>
      <c r="K122">
        <v>0</v>
      </c>
    </row>
    <row r="123" spans="1:11" x14ac:dyDescent="0.25">
      <c r="B123" t="s">
        <v>137</v>
      </c>
      <c r="C123">
        <v>421</v>
      </c>
      <c r="D123" t="s">
        <v>607</v>
      </c>
      <c r="E123">
        <v>367</v>
      </c>
      <c r="F123">
        <v>7</v>
      </c>
      <c r="G123" t="s">
        <v>5</v>
      </c>
      <c r="H123">
        <v>10</v>
      </c>
      <c r="I123" t="s">
        <v>608</v>
      </c>
      <c r="J123" t="e">
        <v>#N/A</v>
      </c>
      <c r="K123">
        <v>0</v>
      </c>
    </row>
    <row r="124" spans="1:11" x14ac:dyDescent="0.25">
      <c r="B124" t="s">
        <v>126</v>
      </c>
      <c r="C124">
        <v>2572</v>
      </c>
      <c r="D124" t="s">
        <v>589</v>
      </c>
      <c r="E124">
        <v>511</v>
      </c>
      <c r="F124">
        <v>11</v>
      </c>
      <c r="G124" t="s">
        <v>5</v>
      </c>
      <c r="H124">
        <v>4</v>
      </c>
      <c r="I124" t="s">
        <v>590</v>
      </c>
      <c r="J124" t="e">
        <v>#N/A</v>
      </c>
      <c r="K124">
        <v>0</v>
      </c>
    </row>
    <row r="125" spans="1:11" x14ac:dyDescent="0.25">
      <c r="B125" t="s">
        <v>130</v>
      </c>
      <c r="C125">
        <v>2551</v>
      </c>
      <c r="D125" t="s">
        <v>595</v>
      </c>
      <c r="E125">
        <v>504</v>
      </c>
      <c r="F125">
        <v>11</v>
      </c>
      <c r="G125" t="s">
        <v>6</v>
      </c>
      <c r="H125">
        <v>3</v>
      </c>
      <c r="I125" t="s">
        <v>596</v>
      </c>
      <c r="J125" t="e">
        <v>#N/A</v>
      </c>
      <c r="K125">
        <v>0</v>
      </c>
    </row>
    <row r="126" spans="1:11" x14ac:dyDescent="0.25">
      <c r="B126" t="s">
        <v>141</v>
      </c>
      <c r="C126">
        <v>1149</v>
      </c>
      <c r="D126" t="s">
        <v>613</v>
      </c>
      <c r="E126">
        <v>771</v>
      </c>
      <c r="F126">
        <v>17</v>
      </c>
      <c r="G126" t="s">
        <v>1</v>
      </c>
      <c r="H126">
        <v>1</v>
      </c>
      <c r="I126" t="s">
        <v>614</v>
      </c>
      <c r="J126" t="e">
        <v>#N/A</v>
      </c>
      <c r="K126">
        <v>0</v>
      </c>
    </row>
    <row r="127" spans="1:11" x14ac:dyDescent="0.25">
      <c r="B127" t="s">
        <v>136</v>
      </c>
      <c r="C127">
        <v>2675</v>
      </c>
      <c r="D127" t="s">
        <v>603</v>
      </c>
      <c r="E127">
        <v>1071</v>
      </c>
      <c r="F127">
        <v>23</v>
      </c>
      <c r="G127" t="s">
        <v>5</v>
      </c>
      <c r="H127">
        <v>2</v>
      </c>
      <c r="I127" t="s">
        <v>604</v>
      </c>
      <c r="J127" t="e">
        <v>#N/A</v>
      </c>
      <c r="K127">
        <v>0</v>
      </c>
    </row>
    <row r="128" spans="1:11" x14ac:dyDescent="0.25">
      <c r="B128" t="s">
        <v>145</v>
      </c>
      <c r="C128">
        <v>525</v>
      </c>
      <c r="D128" t="s">
        <v>619</v>
      </c>
      <c r="E128">
        <v>1484</v>
      </c>
      <c r="F128">
        <v>31</v>
      </c>
      <c r="G128" t="s">
        <v>2</v>
      </c>
      <c r="H128">
        <v>6</v>
      </c>
      <c r="I128" t="s">
        <v>620</v>
      </c>
      <c r="J128" t="e">
        <v>#N/A</v>
      </c>
      <c r="K128">
        <v>0</v>
      </c>
    </row>
    <row r="129" spans="2:11" x14ac:dyDescent="0.25">
      <c r="B129" t="s">
        <v>167</v>
      </c>
      <c r="C129">
        <v>3048</v>
      </c>
      <c r="D129" t="s">
        <v>661</v>
      </c>
      <c r="E129">
        <v>1445</v>
      </c>
      <c r="F129">
        <v>31</v>
      </c>
      <c r="G129" t="s">
        <v>3</v>
      </c>
      <c r="H129">
        <v>1</v>
      </c>
      <c r="I129" t="s">
        <v>662</v>
      </c>
      <c r="J129" t="e">
        <v>#N/A</v>
      </c>
      <c r="K129">
        <v>0</v>
      </c>
    </row>
    <row r="130" spans="2:11" x14ac:dyDescent="0.25">
      <c r="B130" t="s">
        <v>149</v>
      </c>
      <c r="C130">
        <v>4128</v>
      </c>
      <c r="D130" t="s">
        <v>626</v>
      </c>
      <c r="E130">
        <v>1846</v>
      </c>
      <c r="F130">
        <v>39</v>
      </c>
      <c r="G130" t="s">
        <v>4</v>
      </c>
      <c r="H130">
        <v>3</v>
      </c>
      <c r="I130" t="s">
        <v>627</v>
      </c>
      <c r="J130" t="e">
        <v>#N/A</v>
      </c>
      <c r="K130">
        <v>0</v>
      </c>
    </row>
    <row r="131" spans="2:11" x14ac:dyDescent="0.25">
      <c r="B131" t="s">
        <v>168</v>
      </c>
      <c r="C131">
        <v>76</v>
      </c>
      <c r="D131" t="s">
        <v>663</v>
      </c>
      <c r="E131">
        <v>1937</v>
      </c>
      <c r="F131">
        <v>41</v>
      </c>
      <c r="G131" t="s">
        <v>7</v>
      </c>
      <c r="H131">
        <v>2</v>
      </c>
      <c r="I131" t="s">
        <v>664</v>
      </c>
      <c r="J131" t="e">
        <v>#N/A</v>
      </c>
      <c r="K131">
        <v>0</v>
      </c>
    </row>
    <row r="132" spans="2:11" x14ac:dyDescent="0.25">
      <c r="B132" t="s">
        <v>133</v>
      </c>
      <c r="C132">
        <v>3897</v>
      </c>
      <c r="D132" t="s">
        <v>605</v>
      </c>
      <c r="E132">
        <v>2017</v>
      </c>
      <c r="F132">
        <v>41</v>
      </c>
      <c r="G132" t="s">
        <v>7</v>
      </c>
      <c r="H132">
        <v>12</v>
      </c>
      <c r="I132" t="s">
        <v>606</v>
      </c>
      <c r="J132" t="e">
        <v>#N/A</v>
      </c>
      <c r="K132">
        <v>0</v>
      </c>
    </row>
    <row r="133" spans="2:11" x14ac:dyDescent="0.25">
      <c r="B133" t="s">
        <v>148</v>
      </c>
      <c r="C133" t="e">
        <v>#N/A</v>
      </c>
      <c r="D133" t="s">
        <v>172</v>
      </c>
      <c r="E133">
        <v>2154</v>
      </c>
      <c r="F133">
        <v>45</v>
      </c>
      <c r="G133" t="s">
        <v>0</v>
      </c>
      <c r="H133">
        <v>6</v>
      </c>
      <c r="I133" t="s">
        <v>625</v>
      </c>
      <c r="J133" t="e">
        <v>#N/A</v>
      </c>
      <c r="K133">
        <v>0</v>
      </c>
    </row>
    <row r="134" spans="2:11" x14ac:dyDescent="0.25">
      <c r="B134" t="s">
        <v>124</v>
      </c>
      <c r="C134">
        <v>1791</v>
      </c>
      <c r="D134" t="s">
        <v>585</v>
      </c>
      <c r="E134">
        <v>2421</v>
      </c>
      <c r="F134">
        <v>51</v>
      </c>
      <c r="G134" t="s">
        <v>3</v>
      </c>
      <c r="H134">
        <v>3</v>
      </c>
      <c r="I134" t="s">
        <v>586</v>
      </c>
      <c r="J134" t="e">
        <v>#N/A</v>
      </c>
      <c r="K134">
        <v>0</v>
      </c>
    </row>
    <row r="135" spans="2:11" x14ac:dyDescent="0.25">
      <c r="B135" t="s">
        <v>132</v>
      </c>
      <c r="C135">
        <v>1123</v>
      </c>
      <c r="D135" t="s">
        <v>581</v>
      </c>
      <c r="E135">
        <v>2557</v>
      </c>
      <c r="F135">
        <v>53</v>
      </c>
      <c r="G135" t="s">
        <v>3</v>
      </c>
      <c r="H135">
        <v>8</v>
      </c>
      <c r="I135" t="s">
        <v>582</v>
      </c>
      <c r="J135" t="e">
        <v>#N/A</v>
      </c>
      <c r="K135">
        <v>0</v>
      </c>
    </row>
    <row r="136" spans="2:11" x14ac:dyDescent="0.25">
      <c r="B136" t="s">
        <v>150</v>
      </c>
      <c r="C136">
        <v>2948</v>
      </c>
      <c r="D136" t="s">
        <v>628</v>
      </c>
      <c r="E136">
        <v>2569</v>
      </c>
      <c r="F136">
        <v>53</v>
      </c>
      <c r="G136" t="s">
        <v>7</v>
      </c>
      <c r="H136">
        <v>9</v>
      </c>
      <c r="I136" t="s">
        <v>629</v>
      </c>
      <c r="J136" t="e">
        <v>#N/A</v>
      </c>
      <c r="K136">
        <v>0</v>
      </c>
    </row>
    <row r="137" spans="2:11" x14ac:dyDescent="0.25">
      <c r="B137" t="s">
        <v>155</v>
      </c>
      <c r="C137">
        <v>3585</v>
      </c>
      <c r="D137" t="s">
        <v>637</v>
      </c>
      <c r="E137">
        <v>2674</v>
      </c>
      <c r="F137">
        <v>55</v>
      </c>
      <c r="G137" t="s">
        <v>0</v>
      </c>
      <c r="H137">
        <v>11</v>
      </c>
      <c r="I137" t="s">
        <v>638</v>
      </c>
      <c r="J137" t="e">
        <v>#N/A</v>
      </c>
      <c r="K137">
        <v>0</v>
      </c>
    </row>
    <row r="138" spans="2:11" x14ac:dyDescent="0.25">
      <c r="B138" t="s">
        <v>160</v>
      </c>
      <c r="C138">
        <v>2825</v>
      </c>
      <c r="D138" t="s">
        <v>647</v>
      </c>
      <c r="E138">
        <v>2776</v>
      </c>
      <c r="F138">
        <v>57</v>
      </c>
      <c r="G138" t="s">
        <v>6</v>
      </c>
      <c r="H138">
        <v>11</v>
      </c>
      <c r="I138" t="s">
        <v>648</v>
      </c>
      <c r="J138" t="e">
        <v>#N/A</v>
      </c>
      <c r="K138">
        <v>0</v>
      </c>
    </row>
    <row r="139" spans="2:11" x14ac:dyDescent="0.25">
      <c r="B139" t="s">
        <v>147</v>
      </c>
      <c r="C139">
        <v>1884</v>
      </c>
      <c r="D139" t="s">
        <v>623</v>
      </c>
      <c r="E139">
        <v>2866</v>
      </c>
      <c r="F139">
        <v>59</v>
      </c>
      <c r="G139" t="s">
        <v>0</v>
      </c>
      <c r="H139">
        <v>11</v>
      </c>
      <c r="I139" t="s">
        <v>624</v>
      </c>
      <c r="J139" t="e">
        <v>#N/A</v>
      </c>
      <c r="K139">
        <v>0</v>
      </c>
    </row>
    <row r="140" spans="2:11" x14ac:dyDescent="0.25">
      <c r="B140" t="s">
        <v>162</v>
      </c>
      <c r="C140">
        <v>2934</v>
      </c>
      <c r="D140" t="s">
        <v>651</v>
      </c>
      <c r="E140">
        <v>2914</v>
      </c>
      <c r="F140">
        <v>61</v>
      </c>
      <c r="G140" t="s">
        <v>0</v>
      </c>
      <c r="H140">
        <v>5</v>
      </c>
      <c r="I140" t="s">
        <v>652</v>
      </c>
      <c r="J140" t="e">
        <v>#N/A</v>
      </c>
      <c r="K140">
        <v>0</v>
      </c>
    </row>
    <row r="141" spans="2:11" x14ac:dyDescent="0.25">
      <c r="B141" t="s">
        <v>144</v>
      </c>
      <c r="C141">
        <v>524</v>
      </c>
      <c r="D141" t="s">
        <v>617</v>
      </c>
      <c r="E141">
        <v>2964</v>
      </c>
      <c r="F141">
        <v>61</v>
      </c>
      <c r="G141" t="s">
        <v>2</v>
      </c>
      <c r="H141">
        <v>11</v>
      </c>
      <c r="I141" t="s">
        <v>618</v>
      </c>
      <c r="J141" t="e">
        <v>#N/A</v>
      </c>
      <c r="K141">
        <v>0</v>
      </c>
    </row>
    <row r="142" spans="2:11" x14ac:dyDescent="0.25">
      <c r="B142" t="s">
        <v>163</v>
      </c>
      <c r="C142">
        <v>711</v>
      </c>
      <c r="D142" t="s">
        <v>653</v>
      </c>
      <c r="E142">
        <v>2972</v>
      </c>
      <c r="F142">
        <v>61</v>
      </c>
      <c r="G142" t="s">
        <v>2</v>
      </c>
      <c r="H142">
        <v>12</v>
      </c>
      <c r="I142" t="s">
        <v>654</v>
      </c>
      <c r="J142" t="e">
        <v>#N/A</v>
      </c>
      <c r="K142">
        <v>0</v>
      </c>
    </row>
    <row r="143" spans="2:11" x14ac:dyDescent="0.25">
      <c r="B143" t="s">
        <v>158</v>
      </c>
      <c r="C143">
        <v>1106</v>
      </c>
      <c r="D143" t="s">
        <v>643</v>
      </c>
      <c r="E143">
        <v>2978</v>
      </c>
      <c r="F143">
        <v>63</v>
      </c>
      <c r="G143" t="s">
        <v>0</v>
      </c>
      <c r="H143">
        <v>1</v>
      </c>
      <c r="I143" t="s">
        <v>644</v>
      </c>
      <c r="J143" t="e">
        <v>#N/A</v>
      </c>
      <c r="K143">
        <v>0</v>
      </c>
    </row>
    <row r="144" spans="2:11" x14ac:dyDescent="0.25">
      <c r="B144" t="s">
        <v>154</v>
      </c>
      <c r="C144">
        <v>3577</v>
      </c>
      <c r="D144" t="s">
        <v>635</v>
      </c>
      <c r="E144">
        <v>3378</v>
      </c>
      <c r="F144">
        <v>71</v>
      </c>
      <c r="G144" t="s">
        <v>0</v>
      </c>
      <c r="H144">
        <v>3</v>
      </c>
      <c r="I144" t="s">
        <v>636</v>
      </c>
      <c r="J144" t="e">
        <v>#N/A</v>
      </c>
      <c r="K144">
        <v>0</v>
      </c>
    </row>
    <row r="145" spans="2:11" x14ac:dyDescent="0.25">
      <c r="B145" t="s">
        <v>123</v>
      </c>
      <c r="C145">
        <v>4344</v>
      </c>
      <c r="D145" t="s">
        <v>583</v>
      </c>
      <c r="E145">
        <v>3618</v>
      </c>
      <c r="F145">
        <v>75</v>
      </c>
      <c r="G145" t="s">
        <v>0</v>
      </c>
      <c r="H145">
        <v>9</v>
      </c>
      <c r="I145" t="s">
        <v>584</v>
      </c>
      <c r="J145" t="e">
        <v>#N/A</v>
      </c>
      <c r="K145">
        <v>0</v>
      </c>
    </row>
    <row r="146" spans="2:11" x14ac:dyDescent="0.25">
      <c r="B146" t="s">
        <v>135</v>
      </c>
      <c r="C146">
        <v>2674</v>
      </c>
      <c r="D146" t="s">
        <v>601</v>
      </c>
      <c r="E146">
        <v>3757</v>
      </c>
      <c r="F146">
        <v>79</v>
      </c>
      <c r="G146" t="s">
        <v>3</v>
      </c>
      <c r="H146">
        <v>2</v>
      </c>
      <c r="I146" t="s">
        <v>602</v>
      </c>
      <c r="J146" t="e">
        <v>#N/A</v>
      </c>
      <c r="K146">
        <v>0</v>
      </c>
    </row>
    <row r="147" spans="2:11" x14ac:dyDescent="0.25">
      <c r="B147" t="s">
        <v>171</v>
      </c>
      <c r="C147">
        <v>514</v>
      </c>
      <c r="D147" t="s">
        <v>669</v>
      </c>
      <c r="E147">
        <v>4116</v>
      </c>
      <c r="F147">
        <v>85</v>
      </c>
      <c r="G147" t="s">
        <v>3</v>
      </c>
      <c r="H147">
        <v>11</v>
      </c>
      <c r="I147" t="s">
        <v>670</v>
      </c>
      <c r="J147" t="e">
        <v>#N/A</v>
      </c>
      <c r="K147">
        <v>0</v>
      </c>
    </row>
    <row r="148" spans="2:11" x14ac:dyDescent="0.25">
      <c r="B148" t="s">
        <v>165</v>
      </c>
      <c r="C148">
        <v>2996</v>
      </c>
      <c r="D148" t="s">
        <v>657</v>
      </c>
      <c r="E148">
        <v>4174</v>
      </c>
      <c r="F148">
        <v>87</v>
      </c>
      <c r="G148" t="s">
        <v>5</v>
      </c>
      <c r="H148">
        <v>6</v>
      </c>
      <c r="I148" t="s">
        <v>658</v>
      </c>
      <c r="J148" t="e">
        <v>#N/A</v>
      </c>
      <c r="K148">
        <v>0</v>
      </c>
    </row>
    <row r="149" spans="2:11" x14ac:dyDescent="0.25">
      <c r="B149" t="s">
        <v>122</v>
      </c>
      <c r="C149">
        <v>3124</v>
      </c>
      <c r="D149" t="s">
        <v>580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>
        <v>0</v>
      </c>
    </row>
    <row r="150" spans="2:11" x14ac:dyDescent="0.25">
      <c r="B150" t="s">
        <v>139</v>
      </c>
      <c r="C150">
        <v>613</v>
      </c>
      <c r="D150" t="s">
        <v>611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>
        <v>0</v>
      </c>
    </row>
    <row r="151" spans="2:11" x14ac:dyDescent="0.25">
      <c r="B151" t="s">
        <v>142</v>
      </c>
      <c r="C151">
        <v>4004</v>
      </c>
      <c r="D151" t="s">
        <v>615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>
        <v>0</v>
      </c>
    </row>
    <row r="152" spans="2:11" x14ac:dyDescent="0.25">
      <c r="B152" t="s">
        <v>143</v>
      </c>
      <c r="C152">
        <v>4005</v>
      </c>
      <c r="D152" t="s">
        <v>616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>
        <v>0</v>
      </c>
    </row>
    <row r="153" spans="2:11" x14ac:dyDescent="0.25">
      <c r="B153" t="s">
        <v>153</v>
      </c>
      <c r="C153">
        <v>3065</v>
      </c>
      <c r="D153" t="s">
        <v>634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>
        <v>0</v>
      </c>
    </row>
    <row r="154" spans="2:11" x14ac:dyDescent="0.25">
      <c r="B154" t="s">
        <v>65</v>
      </c>
      <c r="C154">
        <v>651</v>
      </c>
      <c r="D154" t="s">
        <v>481</v>
      </c>
      <c r="E154">
        <v>50</v>
      </c>
      <c r="F154">
        <v>1</v>
      </c>
      <c r="G154" t="s">
        <v>0</v>
      </c>
      <c r="H154">
        <v>7</v>
      </c>
      <c r="I154" t="s">
        <v>482</v>
      </c>
      <c r="J154">
        <v>18</v>
      </c>
      <c r="K154">
        <v>1</v>
      </c>
    </row>
    <row r="155" spans="2:11" x14ac:dyDescent="0.25">
      <c r="B155" t="s">
        <v>151</v>
      </c>
      <c r="C155">
        <v>2570</v>
      </c>
      <c r="D155" t="s">
        <v>630</v>
      </c>
      <c r="E155">
        <v>62</v>
      </c>
      <c r="F155">
        <v>1</v>
      </c>
      <c r="G155" t="s">
        <v>4</v>
      </c>
      <c r="H155">
        <v>8</v>
      </c>
      <c r="I155" t="s">
        <v>631</v>
      </c>
      <c r="J155">
        <v>52</v>
      </c>
      <c r="K155">
        <v>1</v>
      </c>
    </row>
    <row r="156" spans="2:11" x14ac:dyDescent="0.25">
      <c r="B156" t="s">
        <v>146</v>
      </c>
      <c r="C156">
        <v>1618</v>
      </c>
      <c r="D156" t="s">
        <v>621</v>
      </c>
      <c r="E156">
        <v>113</v>
      </c>
      <c r="F156">
        <v>3</v>
      </c>
      <c r="G156" t="s">
        <v>7</v>
      </c>
      <c r="H156">
        <v>2</v>
      </c>
      <c r="I156" t="s">
        <v>622</v>
      </c>
      <c r="J156">
        <v>122</v>
      </c>
      <c r="K156">
        <v>1</v>
      </c>
    </row>
    <row r="157" spans="2:11" x14ac:dyDescent="0.25">
      <c r="B157" t="s">
        <v>138</v>
      </c>
      <c r="C157">
        <v>422</v>
      </c>
      <c r="D157" t="s">
        <v>609</v>
      </c>
      <c r="E157">
        <v>368</v>
      </c>
      <c r="F157">
        <v>7</v>
      </c>
      <c r="G157" t="s">
        <v>6</v>
      </c>
      <c r="H157">
        <v>10</v>
      </c>
      <c r="I157" t="s">
        <v>610</v>
      </c>
      <c r="J157">
        <v>207</v>
      </c>
      <c r="K157">
        <v>1</v>
      </c>
    </row>
    <row r="158" spans="2:11" x14ac:dyDescent="0.25">
      <c r="B158" t="s">
        <v>152</v>
      </c>
      <c r="C158">
        <v>2571</v>
      </c>
      <c r="D158" t="s">
        <v>632</v>
      </c>
      <c r="E158">
        <v>510</v>
      </c>
      <c r="F158">
        <v>11</v>
      </c>
      <c r="G158" t="s">
        <v>4</v>
      </c>
      <c r="H158">
        <v>4</v>
      </c>
      <c r="I158" t="s">
        <v>633</v>
      </c>
      <c r="J158">
        <v>52</v>
      </c>
      <c r="K158">
        <v>1</v>
      </c>
    </row>
    <row r="159" spans="2:11" x14ac:dyDescent="0.25">
      <c r="B159" t="s">
        <v>159</v>
      </c>
      <c r="C159">
        <v>1737</v>
      </c>
      <c r="D159" t="s">
        <v>645</v>
      </c>
      <c r="E159">
        <v>553</v>
      </c>
      <c r="F159">
        <v>11</v>
      </c>
      <c r="G159" t="s">
        <v>7</v>
      </c>
      <c r="H159">
        <v>9</v>
      </c>
      <c r="I159" t="s">
        <v>646</v>
      </c>
      <c r="J159">
        <v>79</v>
      </c>
      <c r="K159">
        <v>1</v>
      </c>
    </row>
    <row r="160" spans="2:11" x14ac:dyDescent="0.25">
      <c r="B160" t="s">
        <v>170</v>
      </c>
      <c r="C160">
        <v>1889</v>
      </c>
      <c r="D160" t="s">
        <v>667</v>
      </c>
      <c r="E160">
        <v>789</v>
      </c>
      <c r="F160">
        <v>17</v>
      </c>
      <c r="G160" t="s">
        <v>3</v>
      </c>
      <c r="H160">
        <v>3</v>
      </c>
      <c r="I160" t="s">
        <v>668</v>
      </c>
      <c r="J160">
        <v>163</v>
      </c>
      <c r="K160">
        <v>1</v>
      </c>
    </row>
    <row r="161" spans="2:11" x14ac:dyDescent="0.25">
      <c r="B161" t="s">
        <v>101</v>
      </c>
      <c r="C161">
        <v>2462</v>
      </c>
      <c r="D161" t="s">
        <v>545</v>
      </c>
      <c r="E161">
        <v>1051</v>
      </c>
      <c r="F161">
        <v>21</v>
      </c>
      <c r="G161" t="s">
        <v>1</v>
      </c>
      <c r="H161">
        <v>12</v>
      </c>
      <c r="I161" t="s">
        <v>546</v>
      </c>
      <c r="J161" t="e">
        <v>#N/A</v>
      </c>
      <c r="K161">
        <v>1</v>
      </c>
    </row>
    <row r="162" spans="2:11" x14ac:dyDescent="0.25">
      <c r="B162" t="s">
        <v>9</v>
      </c>
      <c r="C162">
        <v>1543</v>
      </c>
      <c r="D162" t="s">
        <v>382</v>
      </c>
      <c r="E162">
        <v>1092</v>
      </c>
      <c r="F162">
        <v>23</v>
      </c>
      <c r="G162" t="s">
        <v>2</v>
      </c>
      <c r="H162">
        <v>5</v>
      </c>
      <c r="I162" t="s">
        <v>383</v>
      </c>
      <c r="J162" t="e">
        <v>#N/A</v>
      </c>
      <c r="K162">
        <v>1</v>
      </c>
    </row>
    <row r="163" spans="2:11" x14ac:dyDescent="0.25">
      <c r="B163" t="s">
        <v>157</v>
      </c>
      <c r="C163">
        <v>536</v>
      </c>
      <c r="D163" t="s">
        <v>641</v>
      </c>
      <c r="E163">
        <v>1175</v>
      </c>
      <c r="F163">
        <v>25</v>
      </c>
      <c r="G163" t="s">
        <v>5</v>
      </c>
      <c r="H163">
        <v>3</v>
      </c>
      <c r="I163" t="s">
        <v>642</v>
      </c>
      <c r="J163">
        <v>224</v>
      </c>
      <c r="K163">
        <v>1</v>
      </c>
    </row>
    <row r="164" spans="2:11" x14ac:dyDescent="0.25">
      <c r="B164" t="s">
        <v>134</v>
      </c>
      <c r="C164">
        <v>2445</v>
      </c>
      <c r="D164" t="s">
        <v>599</v>
      </c>
      <c r="E164">
        <v>1320</v>
      </c>
      <c r="F164">
        <v>27</v>
      </c>
      <c r="G164" t="s">
        <v>6</v>
      </c>
      <c r="H164">
        <v>9</v>
      </c>
      <c r="I164" t="s">
        <v>600</v>
      </c>
      <c r="J164">
        <v>265</v>
      </c>
      <c r="K164">
        <v>1</v>
      </c>
    </row>
    <row r="165" spans="2:11" x14ac:dyDescent="0.25">
      <c r="B165" t="s">
        <v>8</v>
      </c>
      <c r="C165">
        <v>1542</v>
      </c>
      <c r="D165" t="s">
        <v>380</v>
      </c>
      <c r="E165">
        <v>1379</v>
      </c>
      <c r="F165">
        <v>29</v>
      </c>
      <c r="G165" t="s">
        <v>1</v>
      </c>
      <c r="H165">
        <v>5</v>
      </c>
      <c r="I165" t="s">
        <v>381</v>
      </c>
      <c r="J165" t="e">
        <v>#N/A</v>
      </c>
      <c r="K165">
        <v>1</v>
      </c>
    </row>
    <row r="166" spans="2:11" x14ac:dyDescent="0.25">
      <c r="B166" t="s">
        <v>60</v>
      </c>
      <c r="C166">
        <v>3665</v>
      </c>
      <c r="D166" t="s">
        <v>1078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>
        <v>1</v>
      </c>
    </row>
    <row r="167" spans="2:11" x14ac:dyDescent="0.25">
      <c r="B167" t="s">
        <v>127</v>
      </c>
      <c r="C167">
        <v>3508</v>
      </c>
      <c r="D167" t="s">
        <v>591</v>
      </c>
      <c r="E167">
        <v>1728</v>
      </c>
      <c r="F167">
        <v>35</v>
      </c>
      <c r="G167" t="s">
        <v>6</v>
      </c>
      <c r="H167">
        <v>12</v>
      </c>
      <c r="I167" t="s">
        <v>592</v>
      </c>
      <c r="J167">
        <v>61</v>
      </c>
      <c r="K167">
        <v>1</v>
      </c>
    </row>
    <row r="168" spans="2:11" x14ac:dyDescent="0.25">
      <c r="B168" t="s">
        <v>166</v>
      </c>
      <c r="C168">
        <v>3909</v>
      </c>
      <c r="D168" t="s">
        <v>659</v>
      </c>
      <c r="E168">
        <v>1796</v>
      </c>
      <c r="F168">
        <v>37</v>
      </c>
      <c r="G168" t="s">
        <v>2</v>
      </c>
      <c r="H168">
        <v>9</v>
      </c>
      <c r="I168" t="s">
        <v>660</v>
      </c>
      <c r="J168">
        <v>133</v>
      </c>
      <c r="K168">
        <v>1</v>
      </c>
    </row>
    <row r="169" spans="2:11" x14ac:dyDescent="0.25">
      <c r="B169" t="s">
        <v>40</v>
      </c>
      <c r="C169">
        <v>3104</v>
      </c>
      <c r="D169" t="s">
        <v>433</v>
      </c>
      <c r="E169">
        <v>2074</v>
      </c>
      <c r="F169">
        <v>43</v>
      </c>
      <c r="G169" t="s">
        <v>0</v>
      </c>
      <c r="H169">
        <v>8</v>
      </c>
      <c r="I169" t="s">
        <v>434</v>
      </c>
      <c r="J169">
        <v>57</v>
      </c>
      <c r="K169">
        <v>1</v>
      </c>
    </row>
    <row r="170" spans="2:11" x14ac:dyDescent="0.25">
      <c r="B170" t="s">
        <v>52</v>
      </c>
      <c r="C170">
        <v>2580</v>
      </c>
      <c r="D170" t="s">
        <v>457</v>
      </c>
      <c r="E170">
        <v>2201</v>
      </c>
      <c r="F170">
        <v>45</v>
      </c>
      <c r="G170" t="s">
        <v>7</v>
      </c>
      <c r="H170">
        <v>11</v>
      </c>
      <c r="I170" t="s">
        <v>458</v>
      </c>
      <c r="J170" t="e">
        <v>#N/A</v>
      </c>
      <c r="K170">
        <v>1</v>
      </c>
    </row>
    <row r="171" spans="2:11" x14ac:dyDescent="0.25">
      <c r="B171" t="s">
        <v>131</v>
      </c>
      <c r="C171">
        <v>3587</v>
      </c>
      <c r="D171" t="s">
        <v>597</v>
      </c>
      <c r="E171">
        <v>2676</v>
      </c>
      <c r="F171">
        <v>55</v>
      </c>
      <c r="G171" t="s">
        <v>2</v>
      </c>
      <c r="H171">
        <v>11</v>
      </c>
      <c r="I171" t="s">
        <v>598</v>
      </c>
      <c r="J171">
        <v>129</v>
      </c>
      <c r="K171">
        <v>1</v>
      </c>
    </row>
    <row r="172" spans="2:11" x14ac:dyDescent="0.25">
      <c r="B172" t="s">
        <v>38</v>
      </c>
      <c r="C172">
        <v>2578</v>
      </c>
      <c r="D172" t="s">
        <v>429</v>
      </c>
      <c r="E172">
        <v>2764</v>
      </c>
      <c r="F172">
        <v>57</v>
      </c>
      <c r="G172" t="s">
        <v>2</v>
      </c>
      <c r="H172">
        <v>10</v>
      </c>
      <c r="I172" t="s">
        <v>430</v>
      </c>
      <c r="J172">
        <v>61</v>
      </c>
      <c r="K172">
        <v>1</v>
      </c>
    </row>
    <row r="173" spans="2:11" x14ac:dyDescent="0.25">
      <c r="B173" t="s">
        <v>11</v>
      </c>
      <c r="C173">
        <v>1763</v>
      </c>
      <c r="D173" t="s">
        <v>386</v>
      </c>
      <c r="E173">
        <v>2999</v>
      </c>
      <c r="F173">
        <v>63</v>
      </c>
      <c r="G173" t="s">
        <v>5</v>
      </c>
      <c r="H173">
        <v>3</v>
      </c>
      <c r="I173" t="s">
        <v>387</v>
      </c>
      <c r="J173" t="e">
        <v>#N/A</v>
      </c>
      <c r="K173">
        <v>1</v>
      </c>
    </row>
    <row r="174" spans="2:11" x14ac:dyDescent="0.25">
      <c r="B174" t="s">
        <v>17</v>
      </c>
      <c r="C174">
        <v>3507</v>
      </c>
      <c r="D174" t="s">
        <v>398</v>
      </c>
      <c r="E174">
        <v>3145</v>
      </c>
      <c r="F174">
        <v>65</v>
      </c>
      <c r="G174" t="s">
        <v>7</v>
      </c>
      <c r="H174">
        <v>9</v>
      </c>
      <c r="I174" t="s">
        <v>399</v>
      </c>
      <c r="J174">
        <v>61</v>
      </c>
      <c r="K174">
        <v>1</v>
      </c>
    </row>
    <row r="175" spans="2:11" x14ac:dyDescent="0.25">
      <c r="B175" t="s">
        <v>156</v>
      </c>
      <c r="C175">
        <v>534</v>
      </c>
      <c r="D175" t="s">
        <v>639</v>
      </c>
      <c r="E175">
        <v>3217</v>
      </c>
      <c r="F175">
        <v>67</v>
      </c>
      <c r="G175" t="s">
        <v>7</v>
      </c>
      <c r="H175">
        <v>6</v>
      </c>
      <c r="I175" t="s">
        <v>640</v>
      </c>
      <c r="J175">
        <v>224</v>
      </c>
      <c r="K175">
        <v>1</v>
      </c>
    </row>
    <row r="176" spans="2:11" x14ac:dyDescent="0.25">
      <c r="B176" t="s">
        <v>61</v>
      </c>
      <c r="C176">
        <v>4309</v>
      </c>
      <c r="D176" t="s">
        <v>474</v>
      </c>
      <c r="E176">
        <v>3529</v>
      </c>
      <c r="F176">
        <v>73</v>
      </c>
      <c r="G176" t="s">
        <v>7</v>
      </c>
      <c r="H176">
        <v>9</v>
      </c>
      <c r="I176" t="s">
        <v>475</v>
      </c>
      <c r="J176" t="e">
        <v>#N/A</v>
      </c>
      <c r="K176">
        <v>1</v>
      </c>
    </row>
    <row r="177" spans="1:11" x14ac:dyDescent="0.25">
      <c r="B177" t="s">
        <v>169</v>
      </c>
      <c r="C177">
        <v>1887</v>
      </c>
      <c r="D177" t="s">
        <v>665</v>
      </c>
      <c r="E177">
        <v>3698</v>
      </c>
      <c r="F177">
        <v>77</v>
      </c>
      <c r="G177" t="s">
        <v>0</v>
      </c>
      <c r="H177">
        <v>7</v>
      </c>
      <c r="I177" t="s">
        <v>666</v>
      </c>
      <c r="J177">
        <v>163</v>
      </c>
      <c r="K177">
        <v>1</v>
      </c>
    </row>
    <row r="178" spans="1:11" x14ac:dyDescent="0.25">
      <c r="B178" t="s">
        <v>15</v>
      </c>
      <c r="C178">
        <v>1764</v>
      </c>
      <c r="D178" t="s">
        <v>394</v>
      </c>
      <c r="E178">
        <v>3947</v>
      </c>
      <c r="F178">
        <v>83</v>
      </c>
      <c r="G178" t="s">
        <v>1</v>
      </c>
      <c r="H178">
        <v>2</v>
      </c>
      <c r="I178" t="s">
        <v>395</v>
      </c>
      <c r="J178">
        <v>115</v>
      </c>
      <c r="K178">
        <v>1</v>
      </c>
    </row>
    <row r="179" spans="1:11" x14ac:dyDescent="0.25">
      <c r="B179" t="s">
        <v>37</v>
      </c>
      <c r="C179">
        <v>3831</v>
      </c>
      <c r="D179" t="s">
        <v>428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>
        <v>76</v>
      </c>
      <c r="K179">
        <v>1</v>
      </c>
    </row>
    <row r="180" spans="1:11" x14ac:dyDescent="0.25">
      <c r="B180" t="s">
        <v>36</v>
      </c>
      <c r="C180">
        <v>3514</v>
      </c>
      <c r="D180" t="s">
        <v>427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>
        <v>61</v>
      </c>
      <c r="K180">
        <v>1</v>
      </c>
    </row>
    <row r="181" spans="1:11" x14ac:dyDescent="0.25">
      <c r="B181" t="s">
        <v>128</v>
      </c>
      <c r="C181">
        <v>3825</v>
      </c>
      <c r="D181" t="s">
        <v>593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>
        <v>261</v>
      </c>
      <c r="K181">
        <v>1</v>
      </c>
    </row>
    <row r="182" spans="1:11" x14ac:dyDescent="0.25">
      <c r="B182" t="s">
        <v>129</v>
      </c>
      <c r="C182">
        <v>3886</v>
      </c>
      <c r="D182" t="s">
        <v>594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>
        <v>61</v>
      </c>
      <c r="K182">
        <v>1</v>
      </c>
    </row>
    <row r="183" spans="1:11" x14ac:dyDescent="0.25">
      <c r="B183" t="s">
        <v>140</v>
      </c>
      <c r="C183">
        <v>883</v>
      </c>
      <c r="D183" t="s">
        <v>612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>
        <v>42</v>
      </c>
      <c r="K183">
        <v>1</v>
      </c>
    </row>
    <row r="184" spans="1:11" x14ac:dyDescent="0.25">
      <c r="B184" t="s">
        <v>108</v>
      </c>
      <c r="C184">
        <v>3045</v>
      </c>
      <c r="D184" t="s">
        <v>559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>
        <v>41</v>
      </c>
      <c r="K184">
        <v>1</v>
      </c>
    </row>
    <row r="185" spans="1:11" x14ac:dyDescent="0.25">
      <c r="B185" t="s">
        <v>95</v>
      </c>
      <c r="C185">
        <v>3211</v>
      </c>
      <c r="D185" t="s">
        <v>536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>
        <v>38</v>
      </c>
      <c r="K185">
        <v>1</v>
      </c>
    </row>
    <row r="186" spans="1:11" x14ac:dyDescent="0.25">
      <c r="A186" t="s">
        <v>173</v>
      </c>
      <c r="B186" t="s">
        <v>193</v>
      </c>
      <c r="C186">
        <v>2319</v>
      </c>
      <c r="D186" t="s">
        <v>707</v>
      </c>
      <c r="E186">
        <v>69</v>
      </c>
      <c r="F186">
        <v>1</v>
      </c>
      <c r="G186" t="s">
        <v>3</v>
      </c>
      <c r="H186">
        <v>9</v>
      </c>
      <c r="I186" t="s">
        <v>708</v>
      </c>
      <c r="J186" t="e">
        <v>#N/A</v>
      </c>
      <c r="K186">
        <v>0</v>
      </c>
    </row>
    <row r="187" spans="1:11" x14ac:dyDescent="0.25">
      <c r="B187" t="s">
        <v>190</v>
      </c>
      <c r="C187">
        <v>328</v>
      </c>
      <c r="D187" t="s">
        <v>701</v>
      </c>
      <c r="E187">
        <v>17</v>
      </c>
      <c r="F187">
        <v>1</v>
      </c>
      <c r="G187" t="s">
        <v>7</v>
      </c>
      <c r="H187">
        <v>2</v>
      </c>
      <c r="I187" t="s">
        <v>702</v>
      </c>
      <c r="J187" t="e">
        <v>#N/A</v>
      </c>
      <c r="K187">
        <v>0</v>
      </c>
    </row>
    <row r="188" spans="1:11" x14ac:dyDescent="0.25">
      <c r="B188" t="s">
        <v>185</v>
      </c>
      <c r="C188">
        <v>3584</v>
      </c>
      <c r="D188" t="s">
        <v>693</v>
      </c>
      <c r="E188">
        <v>241</v>
      </c>
      <c r="F188">
        <v>5</v>
      </c>
      <c r="G188" t="s">
        <v>7</v>
      </c>
      <c r="H188">
        <v>6</v>
      </c>
      <c r="I188" t="s">
        <v>694</v>
      </c>
      <c r="J188" t="e">
        <v>#N/A</v>
      </c>
      <c r="K188">
        <v>0</v>
      </c>
    </row>
    <row r="189" spans="1:11" x14ac:dyDescent="0.25">
      <c r="B189" t="s">
        <v>191</v>
      </c>
      <c r="C189">
        <v>1595</v>
      </c>
      <c r="D189" t="s">
        <v>703</v>
      </c>
      <c r="E189">
        <v>358</v>
      </c>
      <c r="F189">
        <v>7</v>
      </c>
      <c r="G189" t="s">
        <v>4</v>
      </c>
      <c r="H189">
        <v>9</v>
      </c>
      <c r="I189" t="s">
        <v>704</v>
      </c>
      <c r="J189" t="e">
        <v>#N/A</v>
      </c>
      <c r="K189">
        <v>0</v>
      </c>
    </row>
    <row r="190" spans="1:11" x14ac:dyDescent="0.25">
      <c r="B190" t="s">
        <v>179</v>
      </c>
      <c r="C190">
        <v>2748</v>
      </c>
      <c r="D190" t="s">
        <v>681</v>
      </c>
      <c r="E190">
        <v>337</v>
      </c>
      <c r="F190">
        <v>7</v>
      </c>
      <c r="G190" t="s">
        <v>7</v>
      </c>
      <c r="H190">
        <v>6</v>
      </c>
      <c r="I190" t="s">
        <v>682</v>
      </c>
      <c r="J190" t="e">
        <v>#N/A</v>
      </c>
      <c r="K190">
        <v>0</v>
      </c>
    </row>
    <row r="191" spans="1:11" x14ac:dyDescent="0.25">
      <c r="B191" t="s">
        <v>186</v>
      </c>
      <c r="C191">
        <v>4096</v>
      </c>
      <c r="D191" t="s">
        <v>695</v>
      </c>
      <c r="E191">
        <v>436</v>
      </c>
      <c r="F191">
        <v>9</v>
      </c>
      <c r="G191" t="s">
        <v>2</v>
      </c>
      <c r="H191">
        <v>7</v>
      </c>
      <c r="I191" t="s">
        <v>696</v>
      </c>
      <c r="J191" t="e">
        <v>#N/A</v>
      </c>
      <c r="K191">
        <v>0</v>
      </c>
    </row>
    <row r="192" spans="1:11" x14ac:dyDescent="0.25">
      <c r="B192" t="s">
        <v>178</v>
      </c>
      <c r="C192">
        <v>2655</v>
      </c>
      <c r="D192" t="s">
        <v>679</v>
      </c>
      <c r="E192">
        <v>517</v>
      </c>
      <c r="F192">
        <v>11</v>
      </c>
      <c r="G192" t="s">
        <v>3</v>
      </c>
      <c r="H192">
        <v>5</v>
      </c>
      <c r="I192" t="s">
        <v>680</v>
      </c>
      <c r="J192" t="e">
        <v>#N/A</v>
      </c>
      <c r="K192">
        <v>0</v>
      </c>
    </row>
    <row r="193" spans="2:11" x14ac:dyDescent="0.25">
      <c r="B193" t="s">
        <v>180</v>
      </c>
      <c r="C193">
        <v>2749</v>
      </c>
      <c r="D193" t="s">
        <v>683</v>
      </c>
      <c r="E193">
        <v>1469</v>
      </c>
      <c r="F193">
        <v>31</v>
      </c>
      <c r="G193" t="s">
        <v>3</v>
      </c>
      <c r="H193">
        <v>4</v>
      </c>
      <c r="I193" t="s">
        <v>684</v>
      </c>
      <c r="J193" t="e">
        <v>#N/A</v>
      </c>
      <c r="K193">
        <v>0</v>
      </c>
    </row>
    <row r="194" spans="2:11" x14ac:dyDescent="0.25">
      <c r="B194" t="s">
        <v>195</v>
      </c>
      <c r="C194">
        <v>4071</v>
      </c>
      <c r="D194" t="s">
        <v>711</v>
      </c>
      <c r="E194">
        <v>2169</v>
      </c>
      <c r="F194">
        <v>45</v>
      </c>
      <c r="G194" t="s">
        <v>7</v>
      </c>
      <c r="H194">
        <v>7</v>
      </c>
      <c r="I194" t="s">
        <v>712</v>
      </c>
      <c r="J194" t="e">
        <v>#N/A</v>
      </c>
      <c r="K194">
        <v>0</v>
      </c>
    </row>
    <row r="195" spans="2:11" x14ac:dyDescent="0.25">
      <c r="B195" t="s">
        <v>194</v>
      </c>
      <c r="C195">
        <v>2320</v>
      </c>
      <c r="D195" t="s">
        <v>709</v>
      </c>
      <c r="E195">
        <v>2524</v>
      </c>
      <c r="F195">
        <v>53</v>
      </c>
      <c r="G195" t="s">
        <v>2</v>
      </c>
      <c r="H195">
        <v>4</v>
      </c>
      <c r="I195" t="s">
        <v>710</v>
      </c>
      <c r="J195" t="e">
        <v>#N/A</v>
      </c>
      <c r="K195">
        <v>0</v>
      </c>
    </row>
    <row r="196" spans="2:11" x14ac:dyDescent="0.25">
      <c r="B196" t="s">
        <v>184</v>
      </c>
      <c r="C196">
        <v>3991</v>
      </c>
      <c r="D196" t="s">
        <v>691</v>
      </c>
      <c r="E196">
        <v>3070</v>
      </c>
      <c r="F196">
        <v>63</v>
      </c>
      <c r="G196" t="s">
        <v>4</v>
      </c>
      <c r="H196">
        <v>12</v>
      </c>
      <c r="I196" t="s">
        <v>692</v>
      </c>
      <c r="J196" t="e">
        <v>#N/A</v>
      </c>
      <c r="K196">
        <v>0</v>
      </c>
    </row>
    <row r="197" spans="2:11" x14ac:dyDescent="0.25">
      <c r="B197" t="s">
        <v>181</v>
      </c>
      <c r="C197">
        <v>2019</v>
      </c>
      <c r="D197" t="s">
        <v>685</v>
      </c>
      <c r="E197">
        <v>3274</v>
      </c>
      <c r="F197">
        <v>69</v>
      </c>
      <c r="G197" t="s">
        <v>0</v>
      </c>
      <c r="H197">
        <v>2</v>
      </c>
      <c r="I197" t="s">
        <v>686</v>
      </c>
      <c r="J197" t="e">
        <v>#N/A</v>
      </c>
      <c r="K197">
        <v>0</v>
      </c>
    </row>
    <row r="198" spans="2:11" x14ac:dyDescent="0.25">
      <c r="B198" t="s">
        <v>176</v>
      </c>
      <c r="C198">
        <v>3606</v>
      </c>
      <c r="D198" t="s">
        <v>675</v>
      </c>
      <c r="E198">
        <v>3375</v>
      </c>
      <c r="F198">
        <v>71</v>
      </c>
      <c r="G198" t="s">
        <v>5</v>
      </c>
      <c r="H198">
        <v>2</v>
      </c>
      <c r="I198" t="s">
        <v>676</v>
      </c>
      <c r="J198" t="e">
        <v>#N/A</v>
      </c>
      <c r="K198">
        <v>0</v>
      </c>
    </row>
    <row r="199" spans="2:11" x14ac:dyDescent="0.25">
      <c r="B199" t="s">
        <v>182</v>
      </c>
      <c r="C199">
        <v>2020</v>
      </c>
      <c r="D199" t="s">
        <v>687</v>
      </c>
      <c r="E199">
        <v>3708</v>
      </c>
      <c r="F199">
        <v>77</v>
      </c>
      <c r="G199" t="s">
        <v>2</v>
      </c>
      <c r="H199">
        <v>8</v>
      </c>
      <c r="I199" t="s">
        <v>688</v>
      </c>
      <c r="J199" t="e">
        <v>#N/A</v>
      </c>
      <c r="K199">
        <v>0</v>
      </c>
    </row>
    <row r="200" spans="2:11" x14ac:dyDescent="0.25">
      <c r="B200" t="s">
        <v>187</v>
      </c>
      <c r="C200">
        <v>1958</v>
      </c>
      <c r="D200" t="s">
        <v>697</v>
      </c>
      <c r="E200">
        <v>3926</v>
      </c>
      <c r="F200">
        <v>81</v>
      </c>
      <c r="G200" t="s">
        <v>4</v>
      </c>
      <c r="H200">
        <v>11</v>
      </c>
      <c r="I200" t="s">
        <v>698</v>
      </c>
      <c r="J200" t="e">
        <v>#N/A</v>
      </c>
      <c r="K200">
        <v>0</v>
      </c>
    </row>
    <row r="201" spans="2:11" x14ac:dyDescent="0.25">
      <c r="B201" t="s">
        <v>183</v>
      </c>
      <c r="C201">
        <v>3040</v>
      </c>
      <c r="D201" t="s">
        <v>689</v>
      </c>
      <c r="E201">
        <v>4218</v>
      </c>
      <c r="F201">
        <v>87</v>
      </c>
      <c r="G201" t="s">
        <v>1</v>
      </c>
      <c r="H201">
        <v>12</v>
      </c>
      <c r="I201" t="s">
        <v>690</v>
      </c>
      <c r="J201" t="e">
        <v>#N/A</v>
      </c>
      <c r="K201">
        <v>0</v>
      </c>
    </row>
    <row r="202" spans="2:11" x14ac:dyDescent="0.25">
      <c r="B202" t="s">
        <v>188</v>
      </c>
      <c r="C202">
        <v>2593</v>
      </c>
      <c r="D202" t="s">
        <v>699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>
        <v>0</v>
      </c>
    </row>
    <row r="203" spans="2:11" x14ac:dyDescent="0.25">
      <c r="B203" t="s">
        <v>189</v>
      </c>
      <c r="C203">
        <v>2594</v>
      </c>
      <c r="D203" t="s">
        <v>700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>
        <v>0</v>
      </c>
    </row>
    <row r="204" spans="2:11" x14ac:dyDescent="0.25">
      <c r="B204" t="s">
        <v>65</v>
      </c>
      <c r="C204">
        <v>651</v>
      </c>
      <c r="D204" t="s">
        <v>481</v>
      </c>
      <c r="E204">
        <v>50</v>
      </c>
      <c r="F204">
        <v>1</v>
      </c>
      <c r="G204" t="s">
        <v>0</v>
      </c>
      <c r="H204">
        <v>7</v>
      </c>
      <c r="I204" t="s">
        <v>482</v>
      </c>
      <c r="J204">
        <v>42</v>
      </c>
      <c r="K204">
        <v>1</v>
      </c>
    </row>
    <row r="205" spans="2:11" x14ac:dyDescent="0.25">
      <c r="B205" t="s">
        <v>151</v>
      </c>
      <c r="C205">
        <v>2570</v>
      </c>
      <c r="D205" t="s">
        <v>630</v>
      </c>
      <c r="E205">
        <v>62</v>
      </c>
      <c r="F205">
        <v>1</v>
      </c>
      <c r="G205" t="s">
        <v>4</v>
      </c>
      <c r="H205">
        <v>8</v>
      </c>
      <c r="I205" t="s">
        <v>631</v>
      </c>
      <c r="J205" t="e">
        <v>#N/A</v>
      </c>
      <c r="K205">
        <v>1</v>
      </c>
    </row>
    <row r="206" spans="2:11" x14ac:dyDescent="0.25">
      <c r="B206" t="s">
        <v>50</v>
      </c>
      <c r="C206">
        <v>1594</v>
      </c>
      <c r="D206" t="s">
        <v>453</v>
      </c>
      <c r="E206">
        <v>223</v>
      </c>
      <c r="F206">
        <v>5</v>
      </c>
      <c r="G206" t="s">
        <v>5</v>
      </c>
      <c r="H206">
        <v>4</v>
      </c>
      <c r="I206" t="s">
        <v>454</v>
      </c>
      <c r="J206">
        <v>28</v>
      </c>
      <c r="K206">
        <v>1</v>
      </c>
    </row>
    <row r="207" spans="2:11" x14ac:dyDescent="0.25">
      <c r="B207" t="s">
        <v>152</v>
      </c>
      <c r="C207">
        <v>2571</v>
      </c>
      <c r="D207" t="s">
        <v>632</v>
      </c>
      <c r="E207">
        <v>510</v>
      </c>
      <c r="F207">
        <v>11</v>
      </c>
      <c r="G207" t="s">
        <v>4</v>
      </c>
      <c r="H207">
        <v>4</v>
      </c>
      <c r="I207" t="s">
        <v>633</v>
      </c>
      <c r="J207" t="e">
        <v>#N/A</v>
      </c>
      <c r="K207">
        <v>1</v>
      </c>
    </row>
    <row r="208" spans="2:11" x14ac:dyDescent="0.25">
      <c r="B208" t="s">
        <v>192</v>
      </c>
      <c r="C208">
        <v>1605</v>
      </c>
      <c r="D208" t="s">
        <v>705</v>
      </c>
      <c r="E208">
        <v>1139</v>
      </c>
      <c r="F208">
        <v>23</v>
      </c>
      <c r="G208" t="s">
        <v>1</v>
      </c>
      <c r="H208">
        <v>11</v>
      </c>
      <c r="I208" t="s">
        <v>706</v>
      </c>
      <c r="J208">
        <v>104</v>
      </c>
      <c r="K208">
        <v>1</v>
      </c>
    </row>
    <row r="209" spans="1:11" x14ac:dyDescent="0.25">
      <c r="B209" t="s">
        <v>177</v>
      </c>
      <c r="C209">
        <v>637</v>
      </c>
      <c r="D209" t="s">
        <v>677</v>
      </c>
      <c r="E209">
        <v>1215</v>
      </c>
      <c r="F209">
        <v>25</v>
      </c>
      <c r="G209" t="s">
        <v>5</v>
      </c>
      <c r="H209">
        <v>8</v>
      </c>
      <c r="I209" t="s">
        <v>678</v>
      </c>
      <c r="J209">
        <v>10</v>
      </c>
      <c r="K209">
        <v>0</v>
      </c>
    </row>
    <row r="210" spans="1:11" x14ac:dyDescent="0.25">
      <c r="B210" t="s">
        <v>60</v>
      </c>
      <c r="C210">
        <v>3665</v>
      </c>
      <c r="D210" t="s">
        <v>472</v>
      </c>
      <c r="E210">
        <v>1437</v>
      </c>
      <c r="F210">
        <v>29</v>
      </c>
      <c r="G210" t="s">
        <v>3</v>
      </c>
      <c r="H210">
        <v>12</v>
      </c>
      <c r="I210" t="s">
        <v>473</v>
      </c>
      <c r="J210">
        <v>83</v>
      </c>
      <c r="K210">
        <v>1</v>
      </c>
    </row>
    <row r="211" spans="1:11" x14ac:dyDescent="0.25">
      <c r="B211" t="s">
        <v>127</v>
      </c>
      <c r="C211">
        <v>3508</v>
      </c>
      <c r="D211" t="s">
        <v>591</v>
      </c>
      <c r="E211">
        <v>1728</v>
      </c>
      <c r="F211">
        <v>35</v>
      </c>
      <c r="G211" t="s">
        <v>6</v>
      </c>
      <c r="H211">
        <v>12</v>
      </c>
      <c r="I211" t="s">
        <v>592</v>
      </c>
      <c r="J211">
        <v>43</v>
      </c>
      <c r="K211">
        <v>1</v>
      </c>
    </row>
    <row r="212" spans="1:11" x14ac:dyDescent="0.25">
      <c r="B212" t="s">
        <v>40</v>
      </c>
      <c r="C212">
        <v>3104</v>
      </c>
      <c r="D212" t="s">
        <v>433</v>
      </c>
      <c r="E212">
        <v>2074</v>
      </c>
      <c r="F212">
        <v>43</v>
      </c>
      <c r="G212" t="s">
        <v>0</v>
      </c>
      <c r="H212">
        <v>8</v>
      </c>
      <c r="I212" t="s">
        <v>434</v>
      </c>
      <c r="J212">
        <v>15</v>
      </c>
      <c r="K212">
        <v>1</v>
      </c>
    </row>
    <row r="213" spans="1:11" x14ac:dyDescent="0.25">
      <c r="B213" t="s">
        <v>72</v>
      </c>
      <c r="C213">
        <v>652</v>
      </c>
      <c r="D213" t="s">
        <v>494</v>
      </c>
      <c r="E213">
        <v>2229</v>
      </c>
      <c r="F213">
        <v>47</v>
      </c>
      <c r="G213" t="s">
        <v>3</v>
      </c>
      <c r="H213">
        <v>3</v>
      </c>
      <c r="I213" t="s">
        <v>495</v>
      </c>
      <c r="J213">
        <v>42</v>
      </c>
      <c r="K213">
        <v>1</v>
      </c>
    </row>
    <row r="214" spans="1:11" x14ac:dyDescent="0.25">
      <c r="B214" t="s">
        <v>174</v>
      </c>
      <c r="C214">
        <v>2471</v>
      </c>
      <c r="D214" t="s">
        <v>671</v>
      </c>
      <c r="E214">
        <v>2529</v>
      </c>
      <c r="F214">
        <v>53</v>
      </c>
      <c r="G214" t="s">
        <v>7</v>
      </c>
      <c r="H214">
        <v>4</v>
      </c>
      <c r="I214" t="s">
        <v>672</v>
      </c>
      <c r="J214">
        <v>62</v>
      </c>
      <c r="K214">
        <v>1</v>
      </c>
    </row>
    <row r="215" spans="1:11" x14ac:dyDescent="0.25">
      <c r="B215" t="s">
        <v>38</v>
      </c>
      <c r="C215">
        <v>2578</v>
      </c>
      <c r="D215" t="s">
        <v>429</v>
      </c>
      <c r="E215">
        <v>2764</v>
      </c>
      <c r="F215">
        <v>57</v>
      </c>
      <c r="G215" t="s">
        <v>2</v>
      </c>
      <c r="H215">
        <v>10</v>
      </c>
      <c r="I215" t="s">
        <v>430</v>
      </c>
      <c r="J215">
        <v>42</v>
      </c>
      <c r="K215">
        <v>1</v>
      </c>
    </row>
    <row r="216" spans="1:11" x14ac:dyDescent="0.25">
      <c r="B216" t="s">
        <v>175</v>
      </c>
      <c r="C216">
        <v>2727</v>
      </c>
      <c r="D216" t="s">
        <v>673</v>
      </c>
      <c r="E216">
        <v>2772</v>
      </c>
      <c r="F216">
        <v>57</v>
      </c>
      <c r="G216" t="s">
        <v>2</v>
      </c>
      <c r="H216">
        <v>11</v>
      </c>
      <c r="I216" t="s">
        <v>674</v>
      </c>
      <c r="J216">
        <v>80</v>
      </c>
      <c r="K216">
        <v>1</v>
      </c>
    </row>
    <row r="217" spans="1:11" x14ac:dyDescent="0.25">
      <c r="B217" t="s">
        <v>17</v>
      </c>
      <c r="C217">
        <v>3507</v>
      </c>
      <c r="D217" t="s">
        <v>398</v>
      </c>
      <c r="E217">
        <v>3145</v>
      </c>
      <c r="F217">
        <v>65</v>
      </c>
      <c r="G217" t="s">
        <v>7</v>
      </c>
      <c r="H217">
        <v>9</v>
      </c>
      <c r="I217" t="s">
        <v>399</v>
      </c>
      <c r="J217">
        <v>43</v>
      </c>
      <c r="K217">
        <v>1</v>
      </c>
    </row>
    <row r="218" spans="1:11" x14ac:dyDescent="0.25">
      <c r="B218" t="s">
        <v>140</v>
      </c>
      <c r="C218">
        <v>883</v>
      </c>
      <c r="D218" t="s">
        <v>612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182</v>
      </c>
      <c r="K218">
        <v>1</v>
      </c>
    </row>
    <row r="219" spans="1:11" x14ac:dyDescent="0.25">
      <c r="B219" t="s">
        <v>36</v>
      </c>
      <c r="C219">
        <v>3514</v>
      </c>
      <c r="D219" t="s">
        <v>427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64</v>
      </c>
      <c r="K219">
        <v>1</v>
      </c>
    </row>
    <row r="220" spans="1:11" x14ac:dyDescent="0.25">
      <c r="B220" t="s">
        <v>129</v>
      </c>
      <c r="C220">
        <v>3886</v>
      </c>
      <c r="D220" t="s">
        <v>594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  <c r="K220">
        <v>1</v>
      </c>
    </row>
    <row r="221" spans="1:11" x14ac:dyDescent="0.25">
      <c r="B221" t="s">
        <v>37</v>
      </c>
      <c r="C221">
        <v>3831</v>
      </c>
      <c r="D221" t="s">
        <v>428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90</v>
      </c>
      <c r="K221">
        <v>1</v>
      </c>
    </row>
    <row r="222" spans="1:11" x14ac:dyDescent="0.25">
      <c r="B222" t="s">
        <v>108</v>
      </c>
      <c r="C222">
        <v>3045</v>
      </c>
      <c r="D222" t="s">
        <v>559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>
        <v>1</v>
      </c>
    </row>
    <row r="223" spans="1:11" x14ac:dyDescent="0.25">
      <c r="B223" t="s">
        <v>95</v>
      </c>
      <c r="C223">
        <v>3211</v>
      </c>
      <c r="D223" t="s">
        <v>536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>
        <v>1</v>
      </c>
    </row>
    <row r="224" spans="1:11" x14ac:dyDescent="0.25">
      <c r="A224" t="s">
        <v>196</v>
      </c>
      <c r="B224" t="s">
        <v>223</v>
      </c>
      <c r="C224">
        <v>4100</v>
      </c>
      <c r="D224" t="s">
        <v>761</v>
      </c>
      <c r="E224">
        <v>36</v>
      </c>
      <c r="F224">
        <v>1</v>
      </c>
      <c r="G224" t="s">
        <v>2</v>
      </c>
      <c r="H224">
        <v>5</v>
      </c>
      <c r="I224" t="s">
        <v>762</v>
      </c>
      <c r="J224" t="e">
        <v>#N/A</v>
      </c>
      <c r="K224">
        <v>0</v>
      </c>
    </row>
    <row r="225" spans="2:11" x14ac:dyDescent="0.25">
      <c r="B225" t="s">
        <v>217</v>
      </c>
      <c r="C225">
        <v>1102</v>
      </c>
      <c r="D225" t="s">
        <v>750</v>
      </c>
      <c r="E225">
        <v>105</v>
      </c>
      <c r="F225">
        <v>3</v>
      </c>
      <c r="G225" t="s">
        <v>7</v>
      </c>
      <c r="H225">
        <v>1</v>
      </c>
      <c r="I225" t="s">
        <v>751</v>
      </c>
      <c r="J225" t="e">
        <v>#N/A</v>
      </c>
      <c r="K225">
        <v>0</v>
      </c>
    </row>
    <row r="226" spans="2:11" x14ac:dyDescent="0.25">
      <c r="B226" t="s">
        <v>212</v>
      </c>
      <c r="C226">
        <v>2490</v>
      </c>
      <c r="D226" t="s">
        <v>740</v>
      </c>
      <c r="E226">
        <v>360</v>
      </c>
      <c r="F226">
        <v>7</v>
      </c>
      <c r="G226" t="s">
        <v>6</v>
      </c>
      <c r="H226">
        <v>9</v>
      </c>
      <c r="I226" t="s">
        <v>741</v>
      </c>
      <c r="J226" t="e">
        <v>#N/A</v>
      </c>
      <c r="K226">
        <v>0</v>
      </c>
    </row>
    <row r="227" spans="2:11" x14ac:dyDescent="0.25">
      <c r="B227" t="s">
        <v>225</v>
      </c>
      <c r="C227">
        <v>2035</v>
      </c>
      <c r="D227" t="s">
        <v>765</v>
      </c>
      <c r="E227">
        <v>586</v>
      </c>
      <c r="F227">
        <v>13</v>
      </c>
      <c r="G227" t="s">
        <v>0</v>
      </c>
      <c r="H227">
        <v>2</v>
      </c>
      <c r="I227" t="s">
        <v>766</v>
      </c>
      <c r="J227" t="e">
        <v>#N/A</v>
      </c>
      <c r="K227">
        <v>0</v>
      </c>
    </row>
    <row r="228" spans="2:11" x14ac:dyDescent="0.25">
      <c r="B228" t="s">
        <v>206</v>
      </c>
      <c r="C228">
        <v>1403</v>
      </c>
      <c r="D228" t="s">
        <v>729</v>
      </c>
      <c r="E228">
        <v>672</v>
      </c>
      <c r="F228">
        <v>13</v>
      </c>
      <c r="G228" t="s">
        <v>6</v>
      </c>
      <c r="H228">
        <v>12</v>
      </c>
      <c r="I228" t="s">
        <v>730</v>
      </c>
      <c r="J228" t="e">
        <v>#N/A</v>
      </c>
      <c r="K228">
        <v>0</v>
      </c>
    </row>
    <row r="229" spans="2:11" x14ac:dyDescent="0.25">
      <c r="B229" t="s">
        <v>198</v>
      </c>
      <c r="C229">
        <v>819</v>
      </c>
      <c r="D229" t="s">
        <v>715</v>
      </c>
      <c r="E229">
        <v>915</v>
      </c>
      <c r="F229">
        <v>19</v>
      </c>
      <c r="G229" t="s">
        <v>1</v>
      </c>
      <c r="H229">
        <v>7</v>
      </c>
      <c r="I229" t="s">
        <v>716</v>
      </c>
      <c r="J229" t="e">
        <v>#N/A</v>
      </c>
      <c r="K229">
        <v>0</v>
      </c>
    </row>
    <row r="230" spans="2:11" x14ac:dyDescent="0.25">
      <c r="B230" t="s">
        <v>218</v>
      </c>
      <c r="C230">
        <v>1282</v>
      </c>
      <c r="D230" t="s">
        <v>752</v>
      </c>
      <c r="E230">
        <v>972</v>
      </c>
      <c r="F230">
        <v>21</v>
      </c>
      <c r="G230" t="s">
        <v>2</v>
      </c>
      <c r="H230">
        <v>2</v>
      </c>
      <c r="I230" t="s">
        <v>753</v>
      </c>
      <c r="J230" t="e">
        <v>#N/A</v>
      </c>
      <c r="K230">
        <v>0</v>
      </c>
    </row>
    <row r="231" spans="2:11" x14ac:dyDescent="0.25">
      <c r="B231" t="s">
        <v>202</v>
      </c>
      <c r="C231">
        <v>499</v>
      </c>
      <c r="D231" t="s">
        <v>723</v>
      </c>
      <c r="E231">
        <v>1441</v>
      </c>
      <c r="F231">
        <v>29</v>
      </c>
      <c r="G231" t="s">
        <v>7</v>
      </c>
      <c r="H231">
        <v>12</v>
      </c>
      <c r="I231" t="s">
        <v>724</v>
      </c>
      <c r="J231" t="e">
        <v>#N/A</v>
      </c>
      <c r="K231">
        <v>0</v>
      </c>
    </row>
    <row r="232" spans="2:11" x14ac:dyDescent="0.25">
      <c r="B232" t="s">
        <v>216</v>
      </c>
      <c r="C232">
        <v>3683</v>
      </c>
      <c r="D232" t="s">
        <v>748</v>
      </c>
      <c r="E232">
        <v>2077</v>
      </c>
      <c r="F232">
        <v>43</v>
      </c>
      <c r="G232" t="s">
        <v>3</v>
      </c>
      <c r="H232">
        <v>8</v>
      </c>
      <c r="I232" t="s">
        <v>749</v>
      </c>
      <c r="J232" t="e">
        <v>#N/A</v>
      </c>
      <c r="K232">
        <v>0</v>
      </c>
    </row>
    <row r="233" spans="2:11" x14ac:dyDescent="0.25">
      <c r="B233" t="s">
        <v>211</v>
      </c>
      <c r="C233">
        <v>2478</v>
      </c>
      <c r="D233" t="s">
        <v>738</v>
      </c>
      <c r="E233">
        <v>2065</v>
      </c>
      <c r="F233">
        <v>43</v>
      </c>
      <c r="G233" t="s">
        <v>7</v>
      </c>
      <c r="H233">
        <v>6</v>
      </c>
      <c r="I233" t="s">
        <v>739</v>
      </c>
      <c r="J233" t="e">
        <v>#N/A</v>
      </c>
      <c r="K233">
        <v>0</v>
      </c>
    </row>
    <row r="234" spans="2:11" x14ac:dyDescent="0.25">
      <c r="B234" t="s">
        <v>200</v>
      </c>
      <c r="C234">
        <v>3919</v>
      </c>
      <c r="D234" t="s">
        <v>719</v>
      </c>
      <c r="E234">
        <v>2300</v>
      </c>
      <c r="F234">
        <v>47</v>
      </c>
      <c r="G234" t="s">
        <v>2</v>
      </c>
      <c r="H234">
        <v>12</v>
      </c>
      <c r="I234" t="s">
        <v>720</v>
      </c>
      <c r="J234" t="e">
        <v>#N/A</v>
      </c>
      <c r="K234">
        <v>0</v>
      </c>
    </row>
    <row r="235" spans="2:11" x14ac:dyDescent="0.25">
      <c r="B235" t="s">
        <v>197</v>
      </c>
      <c r="C235">
        <v>751</v>
      </c>
      <c r="D235" t="s">
        <v>713</v>
      </c>
      <c r="E235">
        <v>2354</v>
      </c>
      <c r="F235">
        <v>49</v>
      </c>
      <c r="G235" t="s">
        <v>0</v>
      </c>
      <c r="H235">
        <v>7</v>
      </c>
      <c r="I235" t="s">
        <v>714</v>
      </c>
      <c r="J235" t="e">
        <v>#N/A</v>
      </c>
      <c r="K235">
        <v>0</v>
      </c>
    </row>
    <row r="236" spans="2:11" x14ac:dyDescent="0.25">
      <c r="B236" t="s">
        <v>213</v>
      </c>
      <c r="C236">
        <v>3284</v>
      </c>
      <c r="D236" t="s">
        <v>742</v>
      </c>
      <c r="E236">
        <v>2478</v>
      </c>
      <c r="F236">
        <v>51</v>
      </c>
      <c r="G236" t="s">
        <v>4</v>
      </c>
      <c r="H236">
        <v>10</v>
      </c>
      <c r="I236" t="s">
        <v>743</v>
      </c>
      <c r="J236" t="e">
        <v>#N/A</v>
      </c>
      <c r="K236">
        <v>0</v>
      </c>
    </row>
    <row r="237" spans="2:11" x14ac:dyDescent="0.25">
      <c r="B237" t="s">
        <v>199</v>
      </c>
      <c r="C237">
        <v>2577</v>
      </c>
      <c r="D237" t="s">
        <v>717</v>
      </c>
      <c r="E237">
        <v>2533</v>
      </c>
      <c r="F237">
        <v>53</v>
      </c>
      <c r="G237" t="s">
        <v>3</v>
      </c>
      <c r="H237">
        <v>5</v>
      </c>
      <c r="I237" t="s">
        <v>718</v>
      </c>
      <c r="J237" t="e">
        <v>#N/A</v>
      </c>
      <c r="K237">
        <v>0</v>
      </c>
    </row>
    <row r="238" spans="2:11" x14ac:dyDescent="0.25">
      <c r="B238" t="s">
        <v>201</v>
      </c>
      <c r="C238">
        <v>3920</v>
      </c>
      <c r="D238" t="s">
        <v>721</v>
      </c>
      <c r="E238">
        <v>2693</v>
      </c>
      <c r="F238">
        <v>57</v>
      </c>
      <c r="G238" t="s">
        <v>3</v>
      </c>
      <c r="H238">
        <v>1</v>
      </c>
      <c r="I238" t="s">
        <v>722</v>
      </c>
      <c r="J238" t="e">
        <v>#N/A</v>
      </c>
      <c r="K238">
        <v>0</v>
      </c>
    </row>
    <row r="239" spans="2:11" x14ac:dyDescent="0.25">
      <c r="B239" t="s">
        <v>207</v>
      </c>
      <c r="C239">
        <v>2407</v>
      </c>
      <c r="D239" t="s">
        <v>731</v>
      </c>
      <c r="E239">
        <v>2759</v>
      </c>
      <c r="F239">
        <v>57</v>
      </c>
      <c r="G239" t="s">
        <v>5</v>
      </c>
      <c r="H239">
        <v>9</v>
      </c>
      <c r="I239" t="s">
        <v>732</v>
      </c>
      <c r="J239" t="e">
        <v>#N/A</v>
      </c>
      <c r="K239">
        <v>0</v>
      </c>
    </row>
    <row r="240" spans="2:11" x14ac:dyDescent="0.25">
      <c r="B240" t="s">
        <v>214</v>
      </c>
      <c r="C240">
        <v>3785</v>
      </c>
      <c r="D240" t="s">
        <v>744</v>
      </c>
      <c r="E240">
        <v>3051</v>
      </c>
      <c r="F240">
        <v>63</v>
      </c>
      <c r="G240" t="s">
        <v>1</v>
      </c>
      <c r="H240">
        <v>10</v>
      </c>
      <c r="I240" t="s">
        <v>745</v>
      </c>
      <c r="J240" t="e">
        <v>#N/A</v>
      </c>
      <c r="K240">
        <v>0</v>
      </c>
    </row>
    <row r="241" spans="2:11" x14ac:dyDescent="0.25">
      <c r="B241" t="s">
        <v>208</v>
      </c>
      <c r="C241">
        <v>208</v>
      </c>
      <c r="D241" t="s">
        <v>733</v>
      </c>
      <c r="E241">
        <v>3200</v>
      </c>
      <c r="F241">
        <v>67</v>
      </c>
      <c r="G241" t="s">
        <v>6</v>
      </c>
      <c r="H241">
        <v>4</v>
      </c>
      <c r="I241" t="s">
        <v>734</v>
      </c>
      <c r="J241" t="e">
        <v>#N/A</v>
      </c>
      <c r="K241">
        <v>0</v>
      </c>
    </row>
    <row r="242" spans="2:11" x14ac:dyDescent="0.25">
      <c r="B242" t="s">
        <v>219</v>
      </c>
      <c r="C242">
        <v>273</v>
      </c>
      <c r="D242" t="s">
        <v>754</v>
      </c>
      <c r="E242">
        <v>3811</v>
      </c>
      <c r="F242">
        <v>79</v>
      </c>
      <c r="G242" t="s">
        <v>1</v>
      </c>
      <c r="H242">
        <v>9</v>
      </c>
      <c r="I242" t="s">
        <v>755</v>
      </c>
      <c r="J242" t="e">
        <v>#N/A</v>
      </c>
      <c r="K242">
        <v>0</v>
      </c>
    </row>
    <row r="243" spans="2:11" x14ac:dyDescent="0.25">
      <c r="B243" t="s">
        <v>224</v>
      </c>
      <c r="C243">
        <v>2034</v>
      </c>
      <c r="D243" t="s">
        <v>763</v>
      </c>
      <c r="E243">
        <v>3931</v>
      </c>
      <c r="F243">
        <v>81</v>
      </c>
      <c r="G243" t="s">
        <v>1</v>
      </c>
      <c r="H243">
        <v>12</v>
      </c>
      <c r="I243" t="s">
        <v>764</v>
      </c>
      <c r="J243" t="e">
        <v>#N/A</v>
      </c>
      <c r="K243">
        <v>0</v>
      </c>
    </row>
    <row r="244" spans="2:11" x14ac:dyDescent="0.25">
      <c r="B244" t="s">
        <v>221</v>
      </c>
      <c r="C244">
        <v>1454</v>
      </c>
      <c r="D244" t="s">
        <v>757</v>
      </c>
      <c r="E244">
        <v>3861</v>
      </c>
      <c r="F244">
        <v>81</v>
      </c>
      <c r="G244" t="s">
        <v>3</v>
      </c>
      <c r="H244">
        <v>3</v>
      </c>
      <c r="I244" t="s">
        <v>758</v>
      </c>
      <c r="J244" t="e">
        <v>#N/A</v>
      </c>
      <c r="K244">
        <v>0</v>
      </c>
    </row>
    <row r="245" spans="2:11" x14ac:dyDescent="0.25">
      <c r="B245" t="s">
        <v>205</v>
      </c>
      <c r="C245">
        <v>333</v>
      </c>
      <c r="D245" t="s">
        <v>727</v>
      </c>
      <c r="E245">
        <v>4071</v>
      </c>
      <c r="F245">
        <v>85</v>
      </c>
      <c r="G245" t="s">
        <v>6</v>
      </c>
      <c r="H245">
        <v>5</v>
      </c>
      <c r="I245" t="s">
        <v>728</v>
      </c>
      <c r="J245" t="e">
        <v>#N/A</v>
      </c>
      <c r="K245">
        <v>0</v>
      </c>
    </row>
    <row r="246" spans="2:11" x14ac:dyDescent="0.25">
      <c r="B246" t="s">
        <v>210</v>
      </c>
      <c r="C246">
        <v>2459</v>
      </c>
      <c r="D246" t="s">
        <v>736</v>
      </c>
      <c r="E246">
        <v>4209</v>
      </c>
      <c r="F246">
        <v>87</v>
      </c>
      <c r="G246" t="s">
        <v>0</v>
      </c>
      <c r="H246">
        <v>11</v>
      </c>
      <c r="I246" t="s">
        <v>737</v>
      </c>
      <c r="J246" t="e">
        <v>#N/A</v>
      </c>
      <c r="K246">
        <v>0</v>
      </c>
    </row>
    <row r="247" spans="2:11" x14ac:dyDescent="0.25">
      <c r="B247" t="s">
        <v>203</v>
      </c>
      <c r="C247">
        <v>2325</v>
      </c>
      <c r="D247" t="s">
        <v>725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0</v>
      </c>
    </row>
    <row r="248" spans="2:11" x14ac:dyDescent="0.25">
      <c r="B248" t="s">
        <v>204</v>
      </c>
      <c r="C248">
        <v>2326</v>
      </c>
      <c r="D248" t="s">
        <v>726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0</v>
      </c>
    </row>
    <row r="249" spans="2:11" x14ac:dyDescent="0.25">
      <c r="B249" t="s">
        <v>209</v>
      </c>
      <c r="C249">
        <v>4476</v>
      </c>
      <c r="D249" t="s">
        <v>735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0</v>
      </c>
    </row>
    <row r="250" spans="2:11" x14ac:dyDescent="0.25">
      <c r="B250" t="s">
        <v>220</v>
      </c>
      <c r="C250">
        <v>4511</v>
      </c>
      <c r="D250" t="s">
        <v>756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0</v>
      </c>
    </row>
    <row r="251" spans="2:11" x14ac:dyDescent="0.25">
      <c r="B251" t="s">
        <v>226</v>
      </c>
      <c r="C251">
        <v>3588</v>
      </c>
      <c r="D251" t="s">
        <v>767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>
        <v>0</v>
      </c>
    </row>
    <row r="252" spans="2:11" x14ac:dyDescent="0.25">
      <c r="B252" t="s">
        <v>227</v>
      </c>
      <c r="C252" t="e">
        <v>#N/A</v>
      </c>
      <c r="D252" t="s">
        <v>228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>
        <v>0</v>
      </c>
    </row>
    <row r="253" spans="2:11" x14ac:dyDescent="0.25">
      <c r="B253" t="s">
        <v>65</v>
      </c>
      <c r="C253">
        <v>651</v>
      </c>
      <c r="D253" t="s">
        <v>481</v>
      </c>
      <c r="E253">
        <v>50</v>
      </c>
      <c r="F253">
        <v>1</v>
      </c>
      <c r="G253" t="s">
        <v>0</v>
      </c>
      <c r="H253">
        <v>7</v>
      </c>
      <c r="I253" t="s">
        <v>482</v>
      </c>
      <c r="J253" t="e">
        <v>#N/A</v>
      </c>
      <c r="K253">
        <v>1</v>
      </c>
    </row>
    <row r="254" spans="2:11" x14ac:dyDescent="0.25">
      <c r="B254" t="s">
        <v>91</v>
      </c>
      <c r="C254">
        <v>1197</v>
      </c>
      <c r="D254" t="s">
        <v>529</v>
      </c>
      <c r="E254">
        <v>32</v>
      </c>
      <c r="F254">
        <v>1</v>
      </c>
      <c r="G254" t="s">
        <v>6</v>
      </c>
      <c r="H254">
        <v>4</v>
      </c>
      <c r="I254" t="s">
        <v>530</v>
      </c>
      <c r="J254">
        <v>72</v>
      </c>
      <c r="K254">
        <v>1</v>
      </c>
    </row>
    <row r="255" spans="2:11" x14ac:dyDescent="0.25">
      <c r="B255" t="s">
        <v>50</v>
      </c>
      <c r="C255">
        <v>1594</v>
      </c>
      <c r="D255" t="s">
        <v>453</v>
      </c>
      <c r="E255">
        <v>223</v>
      </c>
      <c r="F255">
        <v>5</v>
      </c>
      <c r="G255" t="s">
        <v>5</v>
      </c>
      <c r="H255">
        <v>4</v>
      </c>
      <c r="I255" t="s">
        <v>454</v>
      </c>
      <c r="J255" t="e">
        <v>#N/A</v>
      </c>
      <c r="K255">
        <v>1</v>
      </c>
    </row>
    <row r="256" spans="2:11" x14ac:dyDescent="0.25">
      <c r="B256" t="s">
        <v>222</v>
      </c>
      <c r="C256">
        <v>2599</v>
      </c>
      <c r="D256" t="s">
        <v>759</v>
      </c>
      <c r="E256">
        <v>399</v>
      </c>
      <c r="F256">
        <v>9</v>
      </c>
      <c r="G256" t="s">
        <v>5</v>
      </c>
      <c r="H256">
        <v>2</v>
      </c>
      <c r="I256" t="s">
        <v>760</v>
      </c>
      <c r="J256">
        <v>37</v>
      </c>
      <c r="K256">
        <v>1</v>
      </c>
    </row>
    <row r="257" spans="1:11" x14ac:dyDescent="0.25">
      <c r="B257" t="s">
        <v>159</v>
      </c>
      <c r="C257">
        <v>1737</v>
      </c>
      <c r="D257" t="s">
        <v>645</v>
      </c>
      <c r="E257">
        <v>553</v>
      </c>
      <c r="F257">
        <v>11</v>
      </c>
      <c r="G257" t="s">
        <v>7</v>
      </c>
      <c r="H257">
        <v>9</v>
      </c>
      <c r="I257" t="s">
        <v>646</v>
      </c>
      <c r="J257">
        <v>133</v>
      </c>
      <c r="K257">
        <v>1</v>
      </c>
    </row>
    <row r="258" spans="1:11" x14ac:dyDescent="0.25">
      <c r="B258" t="s">
        <v>127</v>
      </c>
      <c r="C258">
        <v>3508</v>
      </c>
      <c r="D258" t="s">
        <v>591</v>
      </c>
      <c r="E258">
        <v>1728</v>
      </c>
      <c r="F258">
        <v>35</v>
      </c>
      <c r="G258" t="s">
        <v>6</v>
      </c>
      <c r="H258">
        <v>12</v>
      </c>
      <c r="I258" t="s">
        <v>592</v>
      </c>
      <c r="J258" t="e">
        <v>#N/A</v>
      </c>
      <c r="K258">
        <v>1</v>
      </c>
    </row>
    <row r="259" spans="1:11" x14ac:dyDescent="0.25">
      <c r="B259" t="s">
        <v>40</v>
      </c>
      <c r="C259">
        <v>3104</v>
      </c>
      <c r="D259" t="s">
        <v>433</v>
      </c>
      <c r="E259">
        <v>2074</v>
      </c>
      <c r="F259">
        <v>43</v>
      </c>
      <c r="G259" t="s">
        <v>0</v>
      </c>
      <c r="H259">
        <v>8</v>
      </c>
      <c r="I259" t="s">
        <v>434</v>
      </c>
      <c r="J259">
        <v>178</v>
      </c>
      <c r="K259">
        <v>1</v>
      </c>
    </row>
    <row r="260" spans="1:11" x14ac:dyDescent="0.25">
      <c r="B260" t="s">
        <v>72</v>
      </c>
      <c r="C260">
        <v>652</v>
      </c>
      <c r="D260" t="s">
        <v>494</v>
      </c>
      <c r="E260">
        <v>2229</v>
      </c>
      <c r="F260">
        <v>47</v>
      </c>
      <c r="G260" t="s">
        <v>3</v>
      </c>
      <c r="H260">
        <v>3</v>
      </c>
      <c r="I260" t="s">
        <v>495</v>
      </c>
      <c r="J260" t="e">
        <v>#N/A</v>
      </c>
      <c r="K260">
        <v>1</v>
      </c>
    </row>
    <row r="261" spans="1:11" x14ac:dyDescent="0.25">
      <c r="B261" t="s">
        <v>92</v>
      </c>
      <c r="C261">
        <v>1198</v>
      </c>
      <c r="D261" t="s">
        <v>531</v>
      </c>
      <c r="E261">
        <v>2360</v>
      </c>
      <c r="F261">
        <v>49</v>
      </c>
      <c r="G261" t="s">
        <v>6</v>
      </c>
      <c r="H261">
        <v>7</v>
      </c>
      <c r="I261" t="s">
        <v>532</v>
      </c>
      <c r="J261">
        <v>72</v>
      </c>
      <c r="K261">
        <v>1</v>
      </c>
    </row>
    <row r="262" spans="1:11" x14ac:dyDescent="0.25">
      <c r="B262" t="s">
        <v>174</v>
      </c>
      <c r="C262">
        <v>2471</v>
      </c>
      <c r="D262" t="s">
        <v>671</v>
      </c>
      <c r="E262">
        <v>2529</v>
      </c>
      <c r="F262">
        <v>53</v>
      </c>
      <c r="G262" t="s">
        <v>7</v>
      </c>
      <c r="H262">
        <v>4</v>
      </c>
      <c r="I262" t="s">
        <v>672</v>
      </c>
      <c r="J262" t="e">
        <v>#N/A</v>
      </c>
      <c r="K262">
        <v>1</v>
      </c>
    </row>
    <row r="263" spans="1:11" x14ac:dyDescent="0.25">
      <c r="B263" t="s">
        <v>131</v>
      </c>
      <c r="C263">
        <v>3587</v>
      </c>
      <c r="D263" t="s">
        <v>597</v>
      </c>
      <c r="E263">
        <v>2676</v>
      </c>
      <c r="F263">
        <v>55</v>
      </c>
      <c r="G263" t="s">
        <v>2</v>
      </c>
      <c r="H263">
        <v>11</v>
      </c>
      <c r="I263" t="s">
        <v>598</v>
      </c>
      <c r="J263" t="e">
        <v>#N/A</v>
      </c>
      <c r="K263">
        <v>1</v>
      </c>
    </row>
    <row r="264" spans="1:11" x14ac:dyDescent="0.25">
      <c r="B264" t="s">
        <v>38</v>
      </c>
      <c r="C264">
        <v>2578</v>
      </c>
      <c r="D264" t="s">
        <v>429</v>
      </c>
      <c r="E264">
        <v>2764</v>
      </c>
      <c r="F264">
        <v>57</v>
      </c>
      <c r="G264" t="s">
        <v>2</v>
      </c>
      <c r="H264">
        <v>10</v>
      </c>
      <c r="I264" t="s">
        <v>430</v>
      </c>
      <c r="J264" t="e">
        <v>#N/A</v>
      </c>
      <c r="K264">
        <v>1</v>
      </c>
    </row>
    <row r="265" spans="1:11" x14ac:dyDescent="0.25">
      <c r="B265" t="s">
        <v>17</v>
      </c>
      <c r="C265">
        <v>3507</v>
      </c>
      <c r="D265" t="s">
        <v>398</v>
      </c>
      <c r="E265">
        <v>3145</v>
      </c>
      <c r="F265">
        <v>65</v>
      </c>
      <c r="G265" t="s">
        <v>7</v>
      </c>
      <c r="H265">
        <v>9</v>
      </c>
      <c r="I265" t="s">
        <v>399</v>
      </c>
      <c r="J265">
        <v>72</v>
      </c>
      <c r="K265">
        <v>1</v>
      </c>
    </row>
    <row r="266" spans="1:11" x14ac:dyDescent="0.25">
      <c r="B266" t="s">
        <v>215</v>
      </c>
      <c r="C266">
        <v>1771</v>
      </c>
      <c r="D266" t="s">
        <v>746</v>
      </c>
      <c r="E266">
        <v>3687</v>
      </c>
      <c r="F266">
        <v>77</v>
      </c>
      <c r="G266" t="s">
        <v>5</v>
      </c>
      <c r="H266">
        <v>5</v>
      </c>
      <c r="I266" t="s">
        <v>747</v>
      </c>
      <c r="J266">
        <v>80</v>
      </c>
      <c r="K266">
        <v>1</v>
      </c>
    </row>
    <row r="267" spans="1:11" x14ac:dyDescent="0.25">
      <c r="B267" t="s">
        <v>31</v>
      </c>
      <c r="C267">
        <v>2501</v>
      </c>
      <c r="D267" t="s">
        <v>421</v>
      </c>
      <c r="E267">
        <v>4112</v>
      </c>
      <c r="F267">
        <v>85</v>
      </c>
      <c r="G267" t="s">
        <v>7</v>
      </c>
      <c r="H267">
        <v>10</v>
      </c>
      <c r="I267" t="s">
        <v>422</v>
      </c>
      <c r="J267" t="e">
        <v>#N/A</v>
      </c>
      <c r="K267">
        <v>1</v>
      </c>
    </row>
    <row r="268" spans="1:11" x14ac:dyDescent="0.25">
      <c r="B268" t="s">
        <v>36</v>
      </c>
      <c r="C268">
        <v>3514</v>
      </c>
      <c r="D268" t="s">
        <v>427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>
        <v>128</v>
      </c>
      <c r="K268">
        <v>1</v>
      </c>
    </row>
    <row r="269" spans="1:11" x14ac:dyDescent="0.25">
      <c r="A269" t="s">
        <v>229</v>
      </c>
      <c r="B269" t="s">
        <v>240</v>
      </c>
      <c r="C269">
        <v>3582</v>
      </c>
      <c r="D269" t="s">
        <v>786</v>
      </c>
      <c r="E269">
        <v>10</v>
      </c>
      <c r="F269">
        <v>1</v>
      </c>
      <c r="G269" t="s">
        <v>0</v>
      </c>
      <c r="H269">
        <v>2</v>
      </c>
      <c r="I269" t="s">
        <v>787</v>
      </c>
      <c r="J269" t="e">
        <v>#N/A</v>
      </c>
      <c r="K269">
        <v>0</v>
      </c>
    </row>
    <row r="270" spans="1:11" x14ac:dyDescent="0.25">
      <c r="B270" t="s">
        <v>233</v>
      </c>
      <c r="C270">
        <v>1899</v>
      </c>
      <c r="D270" t="s">
        <v>773</v>
      </c>
      <c r="E270">
        <v>181</v>
      </c>
      <c r="F270">
        <v>3</v>
      </c>
      <c r="G270" t="s">
        <v>3</v>
      </c>
      <c r="H270">
        <v>11</v>
      </c>
      <c r="I270" t="s">
        <v>774</v>
      </c>
      <c r="J270" t="e">
        <v>#N/A</v>
      </c>
      <c r="K270">
        <v>0</v>
      </c>
    </row>
    <row r="271" spans="1:11" x14ac:dyDescent="0.25">
      <c r="B271" t="s">
        <v>245</v>
      </c>
      <c r="C271">
        <v>351</v>
      </c>
      <c r="D271" t="s">
        <v>797</v>
      </c>
      <c r="E271">
        <v>699</v>
      </c>
      <c r="F271">
        <v>15</v>
      </c>
      <c r="G271" t="s">
        <v>1</v>
      </c>
      <c r="H271">
        <v>4</v>
      </c>
      <c r="I271" t="s">
        <v>798</v>
      </c>
      <c r="J271" t="e">
        <v>#N/A</v>
      </c>
      <c r="K271">
        <v>0</v>
      </c>
    </row>
    <row r="272" spans="1:11" x14ac:dyDescent="0.25">
      <c r="B272" t="s">
        <v>265</v>
      </c>
      <c r="C272" t="e">
        <v>#N/A</v>
      </c>
      <c r="D272" t="s">
        <v>264</v>
      </c>
      <c r="E272">
        <v>1125</v>
      </c>
      <c r="F272">
        <v>23</v>
      </c>
      <c r="G272" t="s">
        <v>3</v>
      </c>
      <c r="H272">
        <v>9</v>
      </c>
      <c r="I272" t="s">
        <v>790</v>
      </c>
      <c r="J272" t="e">
        <v>#N/A</v>
      </c>
      <c r="K272">
        <v>0</v>
      </c>
    </row>
    <row r="273" spans="2:11" x14ac:dyDescent="0.25">
      <c r="B273" t="s">
        <v>266</v>
      </c>
      <c r="C273" t="e">
        <v>#N/A</v>
      </c>
      <c r="D273" t="s">
        <v>267</v>
      </c>
      <c r="E273">
        <v>1126</v>
      </c>
      <c r="F273">
        <v>23</v>
      </c>
      <c r="G273" t="s">
        <v>4</v>
      </c>
      <c r="H273">
        <v>9</v>
      </c>
      <c r="I273" t="s">
        <v>791</v>
      </c>
      <c r="J273" t="e">
        <v>#N/A</v>
      </c>
      <c r="K273">
        <v>0</v>
      </c>
    </row>
    <row r="274" spans="2:11" x14ac:dyDescent="0.25">
      <c r="B274" t="s">
        <v>235</v>
      </c>
      <c r="C274">
        <v>3056</v>
      </c>
      <c r="D274" t="s">
        <v>777</v>
      </c>
      <c r="E274">
        <v>1634</v>
      </c>
      <c r="F274">
        <v>35</v>
      </c>
      <c r="G274" t="s">
        <v>0</v>
      </c>
      <c r="H274">
        <v>1</v>
      </c>
      <c r="I274" t="s">
        <v>778</v>
      </c>
      <c r="J274" t="e">
        <v>#N/A</v>
      </c>
      <c r="K274">
        <v>0</v>
      </c>
    </row>
    <row r="275" spans="2:11" x14ac:dyDescent="0.25">
      <c r="B275" t="s">
        <v>255</v>
      </c>
      <c r="C275">
        <v>3908</v>
      </c>
      <c r="D275" t="s">
        <v>811</v>
      </c>
      <c r="E275">
        <v>1795</v>
      </c>
      <c r="F275">
        <v>37</v>
      </c>
      <c r="G275" t="s">
        <v>1</v>
      </c>
      <c r="H275">
        <v>9</v>
      </c>
      <c r="I275" t="s">
        <v>812</v>
      </c>
      <c r="J275" t="e">
        <v>#N/A</v>
      </c>
      <c r="K275">
        <v>0</v>
      </c>
    </row>
    <row r="276" spans="2:11" x14ac:dyDescent="0.25">
      <c r="B276" t="s">
        <v>241</v>
      </c>
      <c r="C276">
        <v>3808</v>
      </c>
      <c r="D276" t="s">
        <v>788</v>
      </c>
      <c r="E276">
        <v>1776</v>
      </c>
      <c r="F276">
        <v>37</v>
      </c>
      <c r="G276" t="s">
        <v>6</v>
      </c>
      <c r="H276">
        <v>6</v>
      </c>
      <c r="I276" t="s">
        <v>789</v>
      </c>
      <c r="J276" t="e">
        <v>#N/A</v>
      </c>
      <c r="K276">
        <v>0</v>
      </c>
    </row>
    <row r="277" spans="2:11" x14ac:dyDescent="0.25">
      <c r="B277" t="s">
        <v>258</v>
      </c>
      <c r="C277" t="e">
        <v>#N/A</v>
      </c>
      <c r="D277" t="s">
        <v>263</v>
      </c>
      <c r="E277">
        <v>1809</v>
      </c>
      <c r="F277">
        <v>37</v>
      </c>
      <c r="G277" t="s">
        <v>7</v>
      </c>
      <c r="H277">
        <v>10</v>
      </c>
      <c r="I277" t="s">
        <v>816</v>
      </c>
      <c r="J277" t="e">
        <v>#N/A</v>
      </c>
      <c r="K277">
        <v>0</v>
      </c>
    </row>
    <row r="278" spans="2:11" x14ac:dyDescent="0.25">
      <c r="B278" t="s">
        <v>259</v>
      </c>
      <c r="C278">
        <v>79</v>
      </c>
      <c r="D278" t="s">
        <v>817</v>
      </c>
      <c r="E278">
        <v>1938</v>
      </c>
      <c r="F278">
        <v>41</v>
      </c>
      <c r="G278" t="s">
        <v>0</v>
      </c>
      <c r="H278">
        <v>3</v>
      </c>
      <c r="I278" t="s">
        <v>818</v>
      </c>
      <c r="J278" t="e">
        <v>#N/A</v>
      </c>
      <c r="K278">
        <v>0</v>
      </c>
    </row>
    <row r="279" spans="2:11" x14ac:dyDescent="0.25">
      <c r="B279" t="s">
        <v>262</v>
      </c>
      <c r="C279">
        <v>3534</v>
      </c>
      <c r="D279" t="s">
        <v>821</v>
      </c>
      <c r="E279">
        <v>2002</v>
      </c>
      <c r="F279">
        <v>41</v>
      </c>
      <c r="G279" t="s">
        <v>0</v>
      </c>
      <c r="H279">
        <v>11</v>
      </c>
      <c r="I279" t="s">
        <v>822</v>
      </c>
      <c r="J279" t="e">
        <v>#N/A</v>
      </c>
      <c r="K279">
        <v>0</v>
      </c>
    </row>
    <row r="280" spans="2:11" x14ac:dyDescent="0.25">
      <c r="B280" t="s">
        <v>234</v>
      </c>
      <c r="C280">
        <v>3055</v>
      </c>
      <c r="D280" t="s">
        <v>775</v>
      </c>
      <c r="E280">
        <v>2206</v>
      </c>
      <c r="F280">
        <v>45</v>
      </c>
      <c r="G280" t="s">
        <v>4</v>
      </c>
      <c r="H280">
        <v>12</v>
      </c>
      <c r="I280" t="s">
        <v>776</v>
      </c>
      <c r="J280" t="e">
        <v>#N/A</v>
      </c>
      <c r="K280">
        <v>0</v>
      </c>
    </row>
    <row r="281" spans="2:11" x14ac:dyDescent="0.25">
      <c r="B281" t="s">
        <v>232</v>
      </c>
      <c r="C281">
        <v>1824</v>
      </c>
      <c r="D281" t="s">
        <v>771</v>
      </c>
      <c r="E281">
        <v>2193</v>
      </c>
      <c r="F281">
        <v>45</v>
      </c>
      <c r="G281" t="s">
        <v>7</v>
      </c>
      <c r="H281">
        <v>10</v>
      </c>
      <c r="I281" t="s">
        <v>772</v>
      </c>
      <c r="J281" t="e">
        <v>#N/A</v>
      </c>
      <c r="K281">
        <v>0</v>
      </c>
    </row>
    <row r="282" spans="2:11" x14ac:dyDescent="0.25">
      <c r="B282" t="s">
        <v>247</v>
      </c>
      <c r="C282">
        <v>2829</v>
      </c>
      <c r="D282" t="s">
        <v>800</v>
      </c>
      <c r="E282">
        <v>2273</v>
      </c>
      <c r="F282">
        <v>47</v>
      </c>
      <c r="G282" t="s">
        <v>7</v>
      </c>
      <c r="H282">
        <v>8</v>
      </c>
      <c r="I282" t="s">
        <v>801</v>
      </c>
      <c r="J282" t="e">
        <v>#N/A</v>
      </c>
      <c r="K282">
        <v>0</v>
      </c>
    </row>
    <row r="283" spans="2:11" x14ac:dyDescent="0.25">
      <c r="B283" t="s">
        <v>248</v>
      </c>
      <c r="C283">
        <v>3583</v>
      </c>
      <c r="D283" t="s">
        <v>802</v>
      </c>
      <c r="E283">
        <v>2574</v>
      </c>
      <c r="F283">
        <v>53</v>
      </c>
      <c r="G283" t="s">
        <v>4</v>
      </c>
      <c r="H283">
        <v>10</v>
      </c>
      <c r="I283" t="s">
        <v>803</v>
      </c>
      <c r="J283" t="e">
        <v>#N/A</v>
      </c>
      <c r="K283">
        <v>0</v>
      </c>
    </row>
    <row r="284" spans="2:11" x14ac:dyDescent="0.25">
      <c r="B284" t="s">
        <v>236</v>
      </c>
      <c r="C284">
        <v>1249</v>
      </c>
      <c r="D284" t="s">
        <v>779</v>
      </c>
      <c r="E284">
        <v>2625</v>
      </c>
      <c r="F284">
        <v>55</v>
      </c>
      <c r="G284" t="s">
        <v>7</v>
      </c>
      <c r="H284">
        <v>4</v>
      </c>
      <c r="I284" t="s">
        <v>780</v>
      </c>
      <c r="J284" t="e">
        <v>#N/A</v>
      </c>
      <c r="K284">
        <v>0</v>
      </c>
    </row>
    <row r="285" spans="2:11" x14ac:dyDescent="0.25">
      <c r="B285" t="s">
        <v>239</v>
      </c>
      <c r="C285">
        <v>3581</v>
      </c>
      <c r="D285" t="s">
        <v>784</v>
      </c>
      <c r="E285">
        <v>2673</v>
      </c>
      <c r="F285">
        <v>55</v>
      </c>
      <c r="G285" t="s">
        <v>7</v>
      </c>
      <c r="H285">
        <v>10</v>
      </c>
      <c r="I285" t="s">
        <v>785</v>
      </c>
      <c r="J285" t="e">
        <v>#N/A</v>
      </c>
      <c r="K285">
        <v>0</v>
      </c>
    </row>
    <row r="286" spans="2:11" x14ac:dyDescent="0.25">
      <c r="B286" t="s">
        <v>253</v>
      </c>
      <c r="C286">
        <v>493</v>
      </c>
      <c r="D286" t="s">
        <v>808</v>
      </c>
      <c r="E286">
        <v>2835</v>
      </c>
      <c r="F286">
        <v>59</v>
      </c>
      <c r="G286" t="s">
        <v>1</v>
      </c>
      <c r="H286">
        <v>7</v>
      </c>
      <c r="I286" t="s">
        <v>809</v>
      </c>
      <c r="J286" t="e">
        <v>#N/A</v>
      </c>
      <c r="K286">
        <v>0</v>
      </c>
    </row>
    <row r="287" spans="2:11" x14ac:dyDescent="0.25">
      <c r="B287" t="s">
        <v>257</v>
      </c>
      <c r="C287">
        <v>3970</v>
      </c>
      <c r="D287" t="s">
        <v>814</v>
      </c>
      <c r="E287">
        <v>2929</v>
      </c>
      <c r="F287">
        <v>61</v>
      </c>
      <c r="G287" t="s">
        <v>7</v>
      </c>
      <c r="H287">
        <v>6</v>
      </c>
      <c r="I287" t="s">
        <v>815</v>
      </c>
      <c r="J287" t="e">
        <v>#N/A</v>
      </c>
      <c r="K287">
        <v>0</v>
      </c>
    </row>
    <row r="288" spans="2:11" x14ac:dyDescent="0.25">
      <c r="B288" t="s">
        <v>243</v>
      </c>
      <c r="C288">
        <v>4193</v>
      </c>
      <c r="D288" t="s">
        <v>794</v>
      </c>
      <c r="E288">
        <v>3084</v>
      </c>
      <c r="F288">
        <v>65</v>
      </c>
      <c r="G288" t="s">
        <v>2</v>
      </c>
      <c r="H288">
        <v>2</v>
      </c>
      <c r="I288" t="s">
        <v>795</v>
      </c>
      <c r="J288" t="e">
        <v>#N/A</v>
      </c>
      <c r="K288">
        <v>0</v>
      </c>
    </row>
    <row r="289" spans="2:11" x14ac:dyDescent="0.25">
      <c r="B289" t="s">
        <v>237</v>
      </c>
      <c r="C289">
        <v>1617</v>
      </c>
      <c r="D289" t="s">
        <v>781</v>
      </c>
      <c r="E289">
        <v>3919</v>
      </c>
      <c r="F289">
        <v>81</v>
      </c>
      <c r="G289" t="s">
        <v>5</v>
      </c>
      <c r="H289">
        <v>10</v>
      </c>
      <c r="I289" t="s">
        <v>782</v>
      </c>
      <c r="J289" t="e">
        <v>#N/A</v>
      </c>
      <c r="K289">
        <v>0</v>
      </c>
    </row>
    <row r="290" spans="2:11" x14ac:dyDescent="0.25">
      <c r="B290" t="s">
        <v>231</v>
      </c>
      <c r="C290">
        <v>26</v>
      </c>
      <c r="D290" t="s">
        <v>769</v>
      </c>
      <c r="E290">
        <v>4263</v>
      </c>
      <c r="F290">
        <v>89</v>
      </c>
      <c r="G290" t="s">
        <v>6</v>
      </c>
      <c r="H290">
        <v>5</v>
      </c>
      <c r="I290" t="s">
        <v>770</v>
      </c>
      <c r="J290" t="e">
        <v>#N/A</v>
      </c>
      <c r="K290">
        <v>0</v>
      </c>
    </row>
    <row r="291" spans="2:11" x14ac:dyDescent="0.25">
      <c r="B291" t="s">
        <v>238</v>
      </c>
      <c r="C291">
        <v>3184</v>
      </c>
      <c r="D291" t="s">
        <v>783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>
        <v>0</v>
      </c>
    </row>
    <row r="292" spans="2:11" x14ac:dyDescent="0.25">
      <c r="B292" t="s">
        <v>244</v>
      </c>
      <c r="C292">
        <v>3166</v>
      </c>
      <c r="D292" t="s">
        <v>796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>
        <v>0</v>
      </c>
    </row>
    <row r="293" spans="2:11" x14ac:dyDescent="0.25">
      <c r="B293" t="s">
        <v>246</v>
      </c>
      <c r="C293">
        <v>856</v>
      </c>
      <c r="D293" t="s">
        <v>799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>
        <v>0</v>
      </c>
    </row>
    <row r="294" spans="2:11" x14ac:dyDescent="0.25">
      <c r="B294" t="s">
        <v>249</v>
      </c>
      <c r="C294">
        <v>1171</v>
      </c>
      <c r="D294" t="s">
        <v>804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  <c r="K294">
        <v>0</v>
      </c>
    </row>
    <row r="295" spans="2:11" x14ac:dyDescent="0.25">
      <c r="B295" t="s">
        <v>250</v>
      </c>
      <c r="C295">
        <v>1172</v>
      </c>
      <c r="D295" t="s">
        <v>805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>
        <v>0</v>
      </c>
    </row>
    <row r="296" spans="2:11" x14ac:dyDescent="0.25">
      <c r="B296" t="s">
        <v>251</v>
      </c>
      <c r="C296">
        <v>3044</v>
      </c>
      <c r="D296" t="s">
        <v>806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  <c r="K296">
        <v>0</v>
      </c>
    </row>
    <row r="297" spans="2:11" x14ac:dyDescent="0.25">
      <c r="B297" t="s">
        <v>252</v>
      </c>
      <c r="C297">
        <v>3424</v>
      </c>
      <c r="D297" t="s">
        <v>807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  <c r="K297">
        <v>0</v>
      </c>
    </row>
    <row r="298" spans="2:11" x14ac:dyDescent="0.25">
      <c r="B298" t="s">
        <v>254</v>
      </c>
      <c r="C298">
        <v>1050</v>
      </c>
      <c r="D298" t="s">
        <v>810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  <c r="K298">
        <v>0</v>
      </c>
    </row>
    <row r="299" spans="2:11" x14ac:dyDescent="0.25">
      <c r="B299" t="s">
        <v>256</v>
      </c>
      <c r="C299">
        <v>3212</v>
      </c>
      <c r="D299" t="s">
        <v>813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>
        <v>0</v>
      </c>
    </row>
    <row r="300" spans="2:11" x14ac:dyDescent="0.25">
      <c r="B300" t="s">
        <v>260</v>
      </c>
      <c r="C300">
        <v>2361</v>
      </c>
      <c r="D300" t="s">
        <v>819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>
        <v>0</v>
      </c>
    </row>
    <row r="301" spans="2:11" x14ac:dyDescent="0.25">
      <c r="B301" t="s">
        <v>261</v>
      </c>
      <c r="C301">
        <v>2362</v>
      </c>
      <c r="D301" t="s">
        <v>820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>
        <v>0</v>
      </c>
    </row>
    <row r="302" spans="2:11" x14ac:dyDescent="0.25">
      <c r="B302" t="s">
        <v>146</v>
      </c>
      <c r="C302">
        <v>1618</v>
      </c>
      <c r="D302" t="s">
        <v>621</v>
      </c>
      <c r="E302">
        <v>113</v>
      </c>
      <c r="F302">
        <v>3</v>
      </c>
      <c r="G302" t="s">
        <v>7</v>
      </c>
      <c r="H302">
        <v>2</v>
      </c>
      <c r="I302" t="s">
        <v>622</v>
      </c>
      <c r="J302">
        <v>55</v>
      </c>
      <c r="K302">
        <v>1</v>
      </c>
    </row>
    <row r="303" spans="2:11" x14ac:dyDescent="0.25">
      <c r="B303" t="s">
        <v>222</v>
      </c>
      <c r="C303">
        <v>2599</v>
      </c>
      <c r="D303" t="s">
        <v>759</v>
      </c>
      <c r="E303">
        <v>399</v>
      </c>
      <c r="F303">
        <v>9</v>
      </c>
      <c r="G303" t="s">
        <v>5</v>
      </c>
      <c r="H303">
        <v>2</v>
      </c>
      <c r="I303" t="s">
        <v>760</v>
      </c>
      <c r="J303" t="e">
        <v>#N/A</v>
      </c>
      <c r="K303">
        <v>1</v>
      </c>
    </row>
    <row r="304" spans="2:11" x14ac:dyDescent="0.25">
      <c r="B304" t="s">
        <v>60</v>
      </c>
      <c r="C304">
        <v>3665</v>
      </c>
      <c r="D304" t="s">
        <v>472</v>
      </c>
      <c r="E304">
        <v>1437</v>
      </c>
      <c r="F304">
        <v>29</v>
      </c>
      <c r="G304" t="s">
        <v>3</v>
      </c>
      <c r="H304">
        <v>12</v>
      </c>
      <c r="I304" t="s">
        <v>473</v>
      </c>
      <c r="J304">
        <v>68</v>
      </c>
      <c r="K304">
        <v>1</v>
      </c>
    </row>
    <row r="305" spans="1:11" x14ac:dyDescent="0.25">
      <c r="B305" t="s">
        <v>166</v>
      </c>
      <c r="C305">
        <v>3909</v>
      </c>
      <c r="D305" t="s">
        <v>659</v>
      </c>
      <c r="E305">
        <v>1796</v>
      </c>
      <c r="F305">
        <v>37</v>
      </c>
      <c r="G305" t="s">
        <v>2</v>
      </c>
      <c r="H305">
        <v>9</v>
      </c>
      <c r="I305" t="s">
        <v>660</v>
      </c>
      <c r="J305" t="e">
        <v>#N/A</v>
      </c>
      <c r="K305">
        <v>1</v>
      </c>
    </row>
    <row r="306" spans="1:11" x14ac:dyDescent="0.25">
      <c r="B306" t="s">
        <v>81</v>
      </c>
      <c r="C306">
        <v>1248</v>
      </c>
      <c r="D306" t="s">
        <v>510</v>
      </c>
      <c r="E306">
        <v>2186</v>
      </c>
      <c r="F306">
        <v>45</v>
      </c>
      <c r="G306" t="s">
        <v>0</v>
      </c>
      <c r="H306">
        <v>10</v>
      </c>
      <c r="I306" t="s">
        <v>511</v>
      </c>
      <c r="J306" t="e">
        <v>#N/A</v>
      </c>
      <c r="K306">
        <v>1</v>
      </c>
    </row>
    <row r="307" spans="1:11" x14ac:dyDescent="0.25">
      <c r="B307" t="s">
        <v>73</v>
      </c>
      <c r="C307">
        <v>1250</v>
      </c>
      <c r="D307" t="s">
        <v>496</v>
      </c>
      <c r="E307">
        <v>2626</v>
      </c>
      <c r="F307">
        <v>55</v>
      </c>
      <c r="G307" t="s">
        <v>0</v>
      </c>
      <c r="H307">
        <v>5</v>
      </c>
      <c r="I307" t="s">
        <v>497</v>
      </c>
      <c r="J307" t="e">
        <v>#N/A</v>
      </c>
      <c r="K307">
        <v>1</v>
      </c>
    </row>
    <row r="308" spans="1:11" x14ac:dyDescent="0.25">
      <c r="B308" t="s">
        <v>242</v>
      </c>
      <c r="C308">
        <v>1251</v>
      </c>
      <c r="D308" t="s">
        <v>792</v>
      </c>
      <c r="E308">
        <v>2627</v>
      </c>
      <c r="F308">
        <v>55</v>
      </c>
      <c r="G308" t="s">
        <v>1</v>
      </c>
      <c r="H308">
        <v>5</v>
      </c>
      <c r="I308" t="s">
        <v>793</v>
      </c>
      <c r="J308">
        <v>29</v>
      </c>
      <c r="K308">
        <v>1</v>
      </c>
    </row>
    <row r="309" spans="1:11" x14ac:dyDescent="0.25">
      <c r="B309" t="s">
        <v>175</v>
      </c>
      <c r="C309">
        <v>2727</v>
      </c>
      <c r="D309" t="s">
        <v>673</v>
      </c>
      <c r="E309">
        <v>2772</v>
      </c>
      <c r="F309">
        <v>57</v>
      </c>
      <c r="G309" t="s">
        <v>2</v>
      </c>
      <c r="H309">
        <v>11</v>
      </c>
      <c r="I309" t="s">
        <v>674</v>
      </c>
      <c r="J309" t="e">
        <v>#N/A</v>
      </c>
      <c r="K309">
        <v>1</v>
      </c>
    </row>
    <row r="310" spans="1:11" x14ac:dyDescent="0.25">
      <c r="B310" t="s">
        <v>17</v>
      </c>
      <c r="C310">
        <v>3507</v>
      </c>
      <c r="D310" t="s">
        <v>398</v>
      </c>
      <c r="E310">
        <v>3145</v>
      </c>
      <c r="F310">
        <v>65</v>
      </c>
      <c r="G310" t="s">
        <v>7</v>
      </c>
      <c r="H310">
        <v>9</v>
      </c>
      <c r="I310" t="s">
        <v>399</v>
      </c>
      <c r="J310">
        <v>101</v>
      </c>
      <c r="K310">
        <v>1</v>
      </c>
    </row>
    <row r="311" spans="1:11" x14ac:dyDescent="0.25">
      <c r="B311" t="s">
        <v>15</v>
      </c>
      <c r="C311">
        <v>1764</v>
      </c>
      <c r="D311" t="s">
        <v>394</v>
      </c>
      <c r="E311">
        <v>3947</v>
      </c>
      <c r="F311">
        <v>83</v>
      </c>
      <c r="G311" t="s">
        <v>1</v>
      </c>
      <c r="H311">
        <v>2</v>
      </c>
      <c r="I311" t="s">
        <v>395</v>
      </c>
      <c r="J311" t="e">
        <v>#N/A</v>
      </c>
      <c r="K311">
        <v>1</v>
      </c>
    </row>
    <row r="312" spans="1:11" x14ac:dyDescent="0.25">
      <c r="B312" t="s">
        <v>230</v>
      </c>
      <c r="C312">
        <v>25</v>
      </c>
      <c r="D312" t="s">
        <v>768</v>
      </c>
      <c r="E312" t="e">
        <v>#N/A</v>
      </c>
      <c r="F312" t="e">
        <v>#N/A</v>
      </c>
      <c r="G312" t="e">
        <v>#N/A</v>
      </c>
      <c r="H312" t="e">
        <v>#N/A</v>
      </c>
      <c r="I312" t="e">
        <v>#N/A</v>
      </c>
      <c r="J312">
        <v>99</v>
      </c>
      <c r="K312">
        <v>1</v>
      </c>
    </row>
    <row r="313" spans="1:11" x14ac:dyDescent="0.25">
      <c r="B313" t="s">
        <v>37</v>
      </c>
      <c r="C313">
        <v>3831</v>
      </c>
      <c r="D313" t="s">
        <v>428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>
        <v>36</v>
      </c>
      <c r="K313">
        <v>1</v>
      </c>
    </row>
    <row r="314" spans="1:11" x14ac:dyDescent="0.25">
      <c r="B314" t="s">
        <v>26</v>
      </c>
      <c r="C314">
        <v>3698</v>
      </c>
      <c r="D314" t="s">
        <v>412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  <c r="J314">
        <v>136</v>
      </c>
      <c r="K314">
        <v>1</v>
      </c>
    </row>
    <row r="315" spans="1:11" x14ac:dyDescent="0.25">
      <c r="A315" t="s">
        <v>268</v>
      </c>
      <c r="B315" t="s">
        <v>287</v>
      </c>
      <c r="C315">
        <v>2684</v>
      </c>
      <c r="D315" t="s">
        <v>856</v>
      </c>
      <c r="E315">
        <v>194</v>
      </c>
      <c r="F315">
        <v>5</v>
      </c>
      <c r="G315" t="s">
        <v>0</v>
      </c>
      <c r="H315">
        <v>1</v>
      </c>
      <c r="I315" t="s">
        <v>857</v>
      </c>
      <c r="J315" t="e">
        <v>#N/A</v>
      </c>
      <c r="K315">
        <v>0</v>
      </c>
    </row>
    <row r="316" spans="1:11" x14ac:dyDescent="0.25">
      <c r="B316" t="s">
        <v>274</v>
      </c>
      <c r="C316">
        <v>3273</v>
      </c>
      <c r="D316" t="s">
        <v>833</v>
      </c>
      <c r="E316">
        <v>199</v>
      </c>
      <c r="F316">
        <v>5</v>
      </c>
      <c r="G316" t="s">
        <v>5</v>
      </c>
      <c r="H316">
        <v>1</v>
      </c>
      <c r="I316" t="s">
        <v>834</v>
      </c>
      <c r="J316" t="e">
        <v>#N/A</v>
      </c>
      <c r="K316">
        <v>0</v>
      </c>
    </row>
    <row r="317" spans="1:11" x14ac:dyDescent="0.25">
      <c r="B317" t="s">
        <v>281</v>
      </c>
      <c r="C317">
        <v>2134</v>
      </c>
      <c r="D317" t="s">
        <v>846</v>
      </c>
      <c r="E317">
        <v>319</v>
      </c>
      <c r="F317">
        <v>7</v>
      </c>
      <c r="G317" t="s">
        <v>5</v>
      </c>
      <c r="H317">
        <v>4</v>
      </c>
      <c r="I317" t="s">
        <v>847</v>
      </c>
      <c r="J317" t="e">
        <v>#N/A</v>
      </c>
      <c r="K317">
        <v>0</v>
      </c>
    </row>
    <row r="318" spans="1:11" x14ac:dyDescent="0.25">
      <c r="B318" t="s">
        <v>271</v>
      </c>
      <c r="C318">
        <v>2719</v>
      </c>
      <c r="D318" t="s">
        <v>827</v>
      </c>
      <c r="E318">
        <v>404</v>
      </c>
      <c r="F318">
        <v>9</v>
      </c>
      <c r="G318" t="s">
        <v>2</v>
      </c>
      <c r="H318">
        <v>3</v>
      </c>
      <c r="I318" t="s">
        <v>828</v>
      </c>
      <c r="J318" t="e">
        <v>#N/A</v>
      </c>
      <c r="K318">
        <v>0</v>
      </c>
    </row>
    <row r="319" spans="1:11" x14ac:dyDescent="0.25">
      <c r="B319" t="s">
        <v>290</v>
      </c>
      <c r="C319">
        <v>4362</v>
      </c>
      <c r="D319" t="s">
        <v>864</v>
      </c>
      <c r="E319">
        <v>588</v>
      </c>
      <c r="F319">
        <v>13</v>
      </c>
      <c r="G319" t="s">
        <v>2</v>
      </c>
      <c r="H319">
        <v>2</v>
      </c>
      <c r="I319" t="s">
        <v>865</v>
      </c>
      <c r="J319" t="e">
        <v>#N/A</v>
      </c>
      <c r="K319">
        <v>0</v>
      </c>
    </row>
    <row r="320" spans="1:11" x14ac:dyDescent="0.25">
      <c r="B320" t="s">
        <v>285</v>
      </c>
      <c r="C320">
        <v>704</v>
      </c>
      <c r="D320" t="s">
        <v>853</v>
      </c>
      <c r="E320">
        <v>1003</v>
      </c>
      <c r="F320">
        <v>21</v>
      </c>
      <c r="G320" t="s">
        <v>1</v>
      </c>
      <c r="H320">
        <v>6</v>
      </c>
      <c r="I320" t="s">
        <v>854</v>
      </c>
      <c r="J320" t="e">
        <v>#N/A</v>
      </c>
      <c r="K320">
        <v>0</v>
      </c>
    </row>
    <row r="321" spans="2:11" x14ac:dyDescent="0.25">
      <c r="B321" t="s">
        <v>279</v>
      </c>
      <c r="C321">
        <v>2164</v>
      </c>
      <c r="D321" t="s">
        <v>843</v>
      </c>
      <c r="E321">
        <v>973</v>
      </c>
      <c r="F321">
        <v>21</v>
      </c>
      <c r="G321" t="s">
        <v>3</v>
      </c>
      <c r="H321">
        <v>2</v>
      </c>
      <c r="I321" t="s">
        <v>844</v>
      </c>
      <c r="J321" t="e">
        <v>#N/A</v>
      </c>
      <c r="K321">
        <v>0</v>
      </c>
    </row>
    <row r="322" spans="2:11" x14ac:dyDescent="0.25">
      <c r="B322" t="s">
        <v>293</v>
      </c>
      <c r="C322">
        <v>2348</v>
      </c>
      <c r="D322" t="s">
        <v>870</v>
      </c>
      <c r="E322">
        <v>1045</v>
      </c>
      <c r="F322">
        <v>21</v>
      </c>
      <c r="G322" t="s">
        <v>3</v>
      </c>
      <c r="H322">
        <v>11</v>
      </c>
      <c r="I322" t="s">
        <v>871</v>
      </c>
      <c r="J322" t="e">
        <v>#N/A</v>
      </c>
      <c r="K322">
        <v>0</v>
      </c>
    </row>
    <row r="323" spans="2:11" x14ac:dyDescent="0.25">
      <c r="B323" t="s">
        <v>282</v>
      </c>
      <c r="C323">
        <v>2135</v>
      </c>
      <c r="D323" t="s">
        <v>848</v>
      </c>
      <c r="E323">
        <v>1266</v>
      </c>
      <c r="F323">
        <v>27</v>
      </c>
      <c r="G323" t="s">
        <v>0</v>
      </c>
      <c r="H323">
        <v>3</v>
      </c>
      <c r="I323" t="s">
        <v>849</v>
      </c>
      <c r="J323" t="e">
        <v>#N/A</v>
      </c>
      <c r="K323">
        <v>0</v>
      </c>
    </row>
    <row r="324" spans="2:11" x14ac:dyDescent="0.25">
      <c r="B324" t="s">
        <v>289</v>
      </c>
      <c r="C324">
        <v>1340</v>
      </c>
      <c r="D324" t="s">
        <v>862</v>
      </c>
      <c r="E324">
        <v>1958</v>
      </c>
      <c r="F324">
        <v>41</v>
      </c>
      <c r="G324" t="s">
        <v>4</v>
      </c>
      <c r="H324">
        <v>5</v>
      </c>
      <c r="I324" t="s">
        <v>863</v>
      </c>
      <c r="J324" t="e">
        <v>#N/A</v>
      </c>
      <c r="K324">
        <v>0</v>
      </c>
    </row>
    <row r="325" spans="2:11" x14ac:dyDescent="0.25">
      <c r="B325" t="s">
        <v>270</v>
      </c>
      <c r="C325">
        <v>747</v>
      </c>
      <c r="D325" t="s">
        <v>825</v>
      </c>
      <c r="E325">
        <v>2034</v>
      </c>
      <c r="F325">
        <v>43</v>
      </c>
      <c r="G325" t="s">
        <v>0</v>
      </c>
      <c r="H325">
        <v>3</v>
      </c>
      <c r="I325" t="s">
        <v>826</v>
      </c>
      <c r="J325" t="e">
        <v>#N/A</v>
      </c>
      <c r="K325">
        <v>0</v>
      </c>
    </row>
    <row r="326" spans="2:11" x14ac:dyDescent="0.25">
      <c r="B326" t="s">
        <v>269</v>
      </c>
      <c r="C326">
        <v>746</v>
      </c>
      <c r="D326" t="s">
        <v>823</v>
      </c>
      <c r="E326">
        <v>2033</v>
      </c>
      <c r="F326">
        <v>43</v>
      </c>
      <c r="G326" t="s">
        <v>7</v>
      </c>
      <c r="H326">
        <v>2</v>
      </c>
      <c r="I326" t="s">
        <v>824</v>
      </c>
      <c r="J326" t="e">
        <v>#N/A</v>
      </c>
      <c r="K326">
        <v>0</v>
      </c>
    </row>
    <row r="327" spans="2:11" x14ac:dyDescent="0.25">
      <c r="B327" t="s">
        <v>277</v>
      </c>
      <c r="C327">
        <v>342</v>
      </c>
      <c r="D327" t="s">
        <v>839</v>
      </c>
      <c r="E327">
        <v>2374</v>
      </c>
      <c r="F327">
        <v>49</v>
      </c>
      <c r="G327" t="s">
        <v>4</v>
      </c>
      <c r="H327">
        <v>9</v>
      </c>
      <c r="I327" t="s">
        <v>840</v>
      </c>
      <c r="J327" t="e">
        <v>#N/A</v>
      </c>
      <c r="K327">
        <v>0</v>
      </c>
    </row>
    <row r="328" spans="2:11" x14ac:dyDescent="0.25">
      <c r="B328" t="s">
        <v>292</v>
      </c>
      <c r="C328">
        <v>2081</v>
      </c>
      <c r="D328" t="s">
        <v>868</v>
      </c>
      <c r="E328">
        <v>2521</v>
      </c>
      <c r="F328">
        <v>53</v>
      </c>
      <c r="G328" t="s">
        <v>7</v>
      </c>
      <c r="H328">
        <v>3</v>
      </c>
      <c r="I328" t="s">
        <v>869</v>
      </c>
      <c r="J328" t="e">
        <v>#N/A</v>
      </c>
      <c r="K328">
        <v>0</v>
      </c>
    </row>
    <row r="329" spans="2:11" x14ac:dyDescent="0.25">
      <c r="B329" t="s">
        <v>283</v>
      </c>
      <c r="C329">
        <v>2282</v>
      </c>
      <c r="D329" t="s">
        <v>850</v>
      </c>
      <c r="E329">
        <v>3008</v>
      </c>
      <c r="F329">
        <v>63</v>
      </c>
      <c r="G329" t="s">
        <v>6</v>
      </c>
      <c r="H329">
        <v>4</v>
      </c>
      <c r="I329" t="s">
        <v>851</v>
      </c>
      <c r="J329" t="e">
        <v>#N/A</v>
      </c>
      <c r="K329">
        <v>0</v>
      </c>
    </row>
    <row r="330" spans="2:11" x14ac:dyDescent="0.25">
      <c r="B330" t="s">
        <v>272</v>
      </c>
      <c r="C330">
        <v>1016</v>
      </c>
      <c r="D330" t="s">
        <v>829</v>
      </c>
      <c r="E330">
        <v>3092</v>
      </c>
      <c r="F330">
        <v>65</v>
      </c>
      <c r="G330" t="s">
        <v>2</v>
      </c>
      <c r="H330">
        <v>3</v>
      </c>
      <c r="I330" t="s">
        <v>830</v>
      </c>
      <c r="J330" t="e">
        <v>#N/A</v>
      </c>
      <c r="K330">
        <v>0</v>
      </c>
    </row>
    <row r="331" spans="2:11" x14ac:dyDescent="0.25">
      <c r="B331" t="s">
        <v>276</v>
      </c>
      <c r="C331">
        <v>1434</v>
      </c>
      <c r="D331" t="s">
        <v>837</v>
      </c>
      <c r="E331">
        <v>3108</v>
      </c>
      <c r="F331">
        <v>65</v>
      </c>
      <c r="G331" t="s">
        <v>2</v>
      </c>
      <c r="H331">
        <v>5</v>
      </c>
      <c r="I331" t="s">
        <v>838</v>
      </c>
      <c r="J331" t="e">
        <v>#N/A</v>
      </c>
      <c r="K331">
        <v>0</v>
      </c>
    </row>
    <row r="332" spans="2:11" x14ac:dyDescent="0.25">
      <c r="B332" t="s">
        <v>295</v>
      </c>
      <c r="C332">
        <v>515</v>
      </c>
      <c r="D332" t="s">
        <v>860</v>
      </c>
      <c r="E332">
        <v>3215</v>
      </c>
      <c r="F332">
        <v>67</v>
      </c>
      <c r="G332" t="s">
        <v>5</v>
      </c>
      <c r="H332">
        <v>6</v>
      </c>
      <c r="I332" t="s">
        <v>861</v>
      </c>
      <c r="J332" t="e">
        <v>#N/A</v>
      </c>
      <c r="K332">
        <v>0</v>
      </c>
    </row>
    <row r="333" spans="2:11" x14ac:dyDescent="0.25">
      <c r="B333" t="s">
        <v>278</v>
      </c>
      <c r="C333">
        <v>343</v>
      </c>
      <c r="D333" t="s">
        <v>841</v>
      </c>
      <c r="E333">
        <v>3209</v>
      </c>
      <c r="F333">
        <v>67</v>
      </c>
      <c r="G333" t="s">
        <v>7</v>
      </c>
      <c r="H333">
        <v>5</v>
      </c>
      <c r="I333" t="s">
        <v>842</v>
      </c>
      <c r="J333" t="e">
        <v>#N/A</v>
      </c>
      <c r="K333">
        <v>0</v>
      </c>
    </row>
    <row r="334" spans="2:11" x14ac:dyDescent="0.25">
      <c r="B334" t="s">
        <v>280</v>
      </c>
      <c r="C334" t="e">
        <v>#N/A</v>
      </c>
      <c r="D334" t="s">
        <v>294</v>
      </c>
      <c r="E334">
        <v>3573</v>
      </c>
      <c r="F334">
        <v>75</v>
      </c>
      <c r="G334" t="s">
        <v>3</v>
      </c>
      <c r="H334">
        <v>3</v>
      </c>
      <c r="I334" t="s">
        <v>845</v>
      </c>
      <c r="J334" t="e">
        <v>#N/A</v>
      </c>
      <c r="K334">
        <v>0</v>
      </c>
    </row>
    <row r="335" spans="2:11" x14ac:dyDescent="0.25">
      <c r="B335" t="s">
        <v>291</v>
      </c>
      <c r="C335">
        <v>2039</v>
      </c>
      <c r="D335" t="s">
        <v>866</v>
      </c>
      <c r="E335">
        <v>3711</v>
      </c>
      <c r="F335">
        <v>77</v>
      </c>
      <c r="G335" t="s">
        <v>5</v>
      </c>
      <c r="H335">
        <v>8</v>
      </c>
      <c r="I335" t="s">
        <v>867</v>
      </c>
      <c r="J335" t="e">
        <v>#N/A</v>
      </c>
      <c r="K335">
        <v>0</v>
      </c>
    </row>
    <row r="336" spans="2:11" x14ac:dyDescent="0.25">
      <c r="B336" t="s">
        <v>273</v>
      </c>
      <c r="C336">
        <v>325</v>
      </c>
      <c r="D336" t="s">
        <v>831</v>
      </c>
      <c r="E336">
        <v>4057</v>
      </c>
      <c r="F336">
        <v>85</v>
      </c>
      <c r="G336" t="s">
        <v>0</v>
      </c>
      <c r="H336">
        <v>4</v>
      </c>
      <c r="I336" t="s">
        <v>832</v>
      </c>
      <c r="J336" t="e">
        <v>#N/A</v>
      </c>
      <c r="K336">
        <v>0</v>
      </c>
    </row>
    <row r="337" spans="2:11" x14ac:dyDescent="0.25">
      <c r="B337" t="s">
        <v>275</v>
      </c>
      <c r="C337">
        <v>496</v>
      </c>
      <c r="D337" t="s">
        <v>835</v>
      </c>
      <c r="E337">
        <v>4300</v>
      </c>
      <c r="F337">
        <v>89</v>
      </c>
      <c r="G337" t="s">
        <v>3</v>
      </c>
      <c r="H337">
        <v>10</v>
      </c>
      <c r="I337" t="s">
        <v>836</v>
      </c>
      <c r="J337" t="e">
        <v>#N/A</v>
      </c>
      <c r="K337">
        <v>0</v>
      </c>
    </row>
    <row r="338" spans="2:11" x14ac:dyDescent="0.25">
      <c r="B338" t="s">
        <v>284</v>
      </c>
      <c r="C338">
        <v>90</v>
      </c>
      <c r="D338" t="s">
        <v>852</v>
      </c>
      <c r="E338" t="e">
        <v>#N/A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>
        <v>0</v>
      </c>
    </row>
    <row r="339" spans="2:11" x14ac:dyDescent="0.25">
      <c r="B339" t="s">
        <v>286</v>
      </c>
      <c r="C339">
        <v>705</v>
      </c>
      <c r="D339" t="s">
        <v>855</v>
      </c>
      <c r="E339" t="e">
        <v>#N/A</v>
      </c>
      <c r="F339" t="e">
        <v>#N/A</v>
      </c>
      <c r="G339" t="e">
        <v>#N/A</v>
      </c>
      <c r="H339" t="e">
        <v>#N/A</v>
      </c>
      <c r="I339" t="e">
        <v>#N/A</v>
      </c>
      <c r="J339" t="e">
        <v>#N/A</v>
      </c>
      <c r="K339">
        <v>0</v>
      </c>
    </row>
    <row r="340" spans="2:11" x14ac:dyDescent="0.25">
      <c r="B340" t="s">
        <v>91</v>
      </c>
      <c r="C340">
        <v>1197</v>
      </c>
      <c r="D340" t="s">
        <v>529</v>
      </c>
      <c r="E340">
        <v>32</v>
      </c>
      <c r="F340">
        <v>1</v>
      </c>
      <c r="G340" t="s">
        <v>6</v>
      </c>
      <c r="H340">
        <v>4</v>
      </c>
      <c r="I340" t="s">
        <v>530</v>
      </c>
      <c r="J340" t="e">
        <v>#N/A</v>
      </c>
      <c r="K340">
        <v>1</v>
      </c>
    </row>
    <row r="341" spans="2:11" x14ac:dyDescent="0.25">
      <c r="B341" t="s">
        <v>146</v>
      </c>
      <c r="C341">
        <v>1618</v>
      </c>
      <c r="D341" t="s">
        <v>621</v>
      </c>
      <c r="E341">
        <v>113</v>
      </c>
      <c r="F341">
        <v>3</v>
      </c>
      <c r="G341" t="s">
        <v>7</v>
      </c>
      <c r="H341">
        <v>2</v>
      </c>
      <c r="I341" t="s">
        <v>622</v>
      </c>
      <c r="J341">
        <v>88</v>
      </c>
      <c r="K341">
        <v>1</v>
      </c>
    </row>
    <row r="342" spans="2:11" x14ac:dyDescent="0.25">
      <c r="B342" t="s">
        <v>138</v>
      </c>
      <c r="C342">
        <v>422</v>
      </c>
      <c r="D342" t="s">
        <v>609</v>
      </c>
      <c r="E342">
        <v>368</v>
      </c>
      <c r="F342">
        <v>7</v>
      </c>
      <c r="G342" t="s">
        <v>6</v>
      </c>
      <c r="H342">
        <v>10</v>
      </c>
      <c r="I342" t="s">
        <v>610</v>
      </c>
      <c r="J342" t="e">
        <v>#N/A</v>
      </c>
      <c r="K342">
        <v>1</v>
      </c>
    </row>
    <row r="343" spans="2:11" x14ac:dyDescent="0.25">
      <c r="B343" t="s">
        <v>66</v>
      </c>
      <c r="C343">
        <v>2539</v>
      </c>
      <c r="D343" t="s">
        <v>483</v>
      </c>
      <c r="E343">
        <v>499</v>
      </c>
      <c r="F343">
        <v>11</v>
      </c>
      <c r="G343" t="s">
        <v>1</v>
      </c>
      <c r="H343">
        <v>3</v>
      </c>
      <c r="I343" t="s">
        <v>484</v>
      </c>
      <c r="J343" t="e">
        <v>#N/A</v>
      </c>
      <c r="K343">
        <v>1</v>
      </c>
    </row>
    <row r="344" spans="2:11" x14ac:dyDescent="0.25">
      <c r="B344" t="s">
        <v>170</v>
      </c>
      <c r="C344">
        <v>1889</v>
      </c>
      <c r="D344" t="s">
        <v>667</v>
      </c>
      <c r="E344">
        <v>789</v>
      </c>
      <c r="F344">
        <v>17</v>
      </c>
      <c r="G344" t="s">
        <v>3</v>
      </c>
      <c r="H344">
        <v>3</v>
      </c>
      <c r="I344" t="s">
        <v>668</v>
      </c>
      <c r="J344" t="e">
        <v>#N/A</v>
      </c>
      <c r="K344">
        <v>1</v>
      </c>
    </row>
    <row r="345" spans="2:11" x14ac:dyDescent="0.25">
      <c r="B345" t="s">
        <v>192</v>
      </c>
      <c r="C345">
        <v>1605</v>
      </c>
      <c r="D345" t="s">
        <v>705</v>
      </c>
      <c r="E345">
        <v>1139</v>
      </c>
      <c r="F345">
        <v>23</v>
      </c>
      <c r="G345" t="s">
        <v>1</v>
      </c>
      <c r="H345">
        <v>11</v>
      </c>
      <c r="I345" t="s">
        <v>706</v>
      </c>
      <c r="J345" t="e">
        <v>#N/A</v>
      </c>
      <c r="K345">
        <v>1</v>
      </c>
    </row>
    <row r="346" spans="2:11" x14ac:dyDescent="0.25">
      <c r="B346" t="s">
        <v>60</v>
      </c>
      <c r="C346">
        <v>3665</v>
      </c>
      <c r="D346" t="s">
        <v>472</v>
      </c>
      <c r="E346">
        <v>1437</v>
      </c>
      <c r="F346">
        <v>29</v>
      </c>
      <c r="G346" t="s">
        <v>3</v>
      </c>
      <c r="H346">
        <v>12</v>
      </c>
      <c r="I346" t="s">
        <v>473</v>
      </c>
      <c r="J346">
        <v>23</v>
      </c>
      <c r="K346">
        <v>1</v>
      </c>
    </row>
    <row r="347" spans="2:11" x14ac:dyDescent="0.25">
      <c r="B347" t="s">
        <v>288</v>
      </c>
      <c r="C347">
        <v>211</v>
      </c>
      <c r="D347" t="s">
        <v>858</v>
      </c>
      <c r="E347">
        <v>2340</v>
      </c>
      <c r="F347">
        <v>49</v>
      </c>
      <c r="G347" t="s">
        <v>2</v>
      </c>
      <c r="H347">
        <v>5</v>
      </c>
      <c r="I347" t="s">
        <v>859</v>
      </c>
      <c r="J347">
        <v>52</v>
      </c>
      <c r="K347">
        <v>1</v>
      </c>
    </row>
    <row r="348" spans="2:11" x14ac:dyDescent="0.25">
      <c r="B348" t="s">
        <v>92</v>
      </c>
      <c r="C348">
        <v>1198</v>
      </c>
      <c r="D348" t="s">
        <v>531</v>
      </c>
      <c r="E348">
        <v>2360</v>
      </c>
      <c r="F348">
        <v>49</v>
      </c>
      <c r="G348" t="s">
        <v>6</v>
      </c>
      <c r="H348">
        <v>7</v>
      </c>
      <c r="I348" t="s">
        <v>532</v>
      </c>
      <c r="J348" t="e">
        <v>#N/A</v>
      </c>
      <c r="K348">
        <v>1</v>
      </c>
    </row>
    <row r="349" spans="2:11" x14ac:dyDescent="0.25">
      <c r="B349" t="s">
        <v>242</v>
      </c>
      <c r="C349">
        <v>1251</v>
      </c>
      <c r="D349" t="s">
        <v>792</v>
      </c>
      <c r="E349">
        <v>2627</v>
      </c>
      <c r="F349">
        <v>55</v>
      </c>
      <c r="G349" t="s">
        <v>1</v>
      </c>
      <c r="H349">
        <v>5</v>
      </c>
      <c r="I349" t="s">
        <v>793</v>
      </c>
      <c r="J349" t="e">
        <v>#N/A</v>
      </c>
      <c r="K349">
        <v>1</v>
      </c>
    </row>
    <row r="350" spans="2:11" x14ac:dyDescent="0.25">
      <c r="B350" t="s">
        <v>24</v>
      </c>
      <c r="C350">
        <v>1252</v>
      </c>
      <c r="D350" t="s">
        <v>408</v>
      </c>
      <c r="E350">
        <v>2628</v>
      </c>
      <c r="F350">
        <v>55</v>
      </c>
      <c r="G350" t="s">
        <v>2</v>
      </c>
      <c r="H350">
        <v>5</v>
      </c>
      <c r="I350" t="s">
        <v>409</v>
      </c>
      <c r="J350" t="e">
        <v>#N/A</v>
      </c>
      <c r="K350">
        <v>1</v>
      </c>
    </row>
    <row r="351" spans="2:11" x14ac:dyDescent="0.25">
      <c r="B351" t="s">
        <v>169</v>
      </c>
      <c r="C351">
        <v>1887</v>
      </c>
      <c r="D351" t="s">
        <v>665</v>
      </c>
      <c r="E351">
        <v>3698</v>
      </c>
      <c r="F351">
        <v>77</v>
      </c>
      <c r="G351" t="s">
        <v>0</v>
      </c>
      <c r="H351">
        <v>7</v>
      </c>
      <c r="I351" t="s">
        <v>666</v>
      </c>
      <c r="J351" t="e">
        <v>#N/A</v>
      </c>
      <c r="K351">
        <v>1</v>
      </c>
    </row>
    <row r="352" spans="2:11" x14ac:dyDescent="0.25">
      <c r="B352" t="s">
        <v>215</v>
      </c>
      <c r="C352">
        <v>1771</v>
      </c>
      <c r="D352" t="s">
        <v>746</v>
      </c>
      <c r="E352">
        <v>3687</v>
      </c>
      <c r="F352">
        <v>77</v>
      </c>
      <c r="G352" t="s">
        <v>5</v>
      </c>
      <c r="H352">
        <v>5</v>
      </c>
      <c r="I352" t="s">
        <v>747</v>
      </c>
      <c r="J352" t="e">
        <v>#N/A</v>
      </c>
      <c r="K352">
        <v>1</v>
      </c>
    </row>
    <row r="353" spans="1:11" x14ac:dyDescent="0.25">
      <c r="B353" t="s">
        <v>94</v>
      </c>
      <c r="C353">
        <v>3165</v>
      </c>
      <c r="D353" t="s">
        <v>535</v>
      </c>
      <c r="E353" t="e">
        <v>#N/A</v>
      </c>
      <c r="F353" t="e">
        <v>#N/A</v>
      </c>
      <c r="G353" t="e">
        <v>#N/A</v>
      </c>
      <c r="H353" t="e">
        <v>#N/A</v>
      </c>
      <c r="I353" t="e">
        <v>#N/A</v>
      </c>
      <c r="J353">
        <v>96</v>
      </c>
      <c r="K353">
        <v>1</v>
      </c>
    </row>
    <row r="354" spans="1:11" x14ac:dyDescent="0.25">
      <c r="B354" t="s">
        <v>37</v>
      </c>
      <c r="C354">
        <v>3831</v>
      </c>
      <c r="D354" t="s">
        <v>428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  <c r="J354">
        <v>51</v>
      </c>
      <c r="K354">
        <v>1</v>
      </c>
    </row>
    <row r="355" spans="1:11" x14ac:dyDescent="0.25">
      <c r="A355" t="s">
        <v>296</v>
      </c>
      <c r="B355" t="s">
        <v>318</v>
      </c>
      <c r="C355">
        <v>3162</v>
      </c>
      <c r="D355" t="s">
        <v>912</v>
      </c>
      <c r="E355">
        <v>70</v>
      </c>
      <c r="F355">
        <v>1</v>
      </c>
      <c r="G355" t="s">
        <v>4</v>
      </c>
      <c r="H355">
        <v>9</v>
      </c>
      <c r="I355" t="s">
        <v>913</v>
      </c>
      <c r="J355" t="e">
        <v>#N/A</v>
      </c>
      <c r="K355">
        <v>0</v>
      </c>
    </row>
    <row r="356" spans="1:11" x14ac:dyDescent="0.25">
      <c r="B356" t="s">
        <v>327</v>
      </c>
      <c r="C356">
        <v>4079</v>
      </c>
      <c r="D356" t="s">
        <v>930</v>
      </c>
      <c r="E356">
        <v>64</v>
      </c>
      <c r="F356">
        <v>1</v>
      </c>
      <c r="G356" t="s">
        <v>6</v>
      </c>
      <c r="H356">
        <v>8</v>
      </c>
      <c r="I356" t="s">
        <v>931</v>
      </c>
      <c r="J356" t="e">
        <v>#N/A</v>
      </c>
      <c r="K356">
        <v>0</v>
      </c>
    </row>
    <row r="357" spans="1:11" x14ac:dyDescent="0.25">
      <c r="B357" t="s">
        <v>311</v>
      </c>
      <c r="C357">
        <v>1144</v>
      </c>
      <c r="D357" t="s">
        <v>898</v>
      </c>
      <c r="E357">
        <v>380</v>
      </c>
      <c r="F357">
        <v>7</v>
      </c>
      <c r="G357" t="s">
        <v>2</v>
      </c>
      <c r="H357">
        <v>12</v>
      </c>
      <c r="I357" t="s">
        <v>899</v>
      </c>
      <c r="J357" t="e">
        <v>#N/A</v>
      </c>
      <c r="K357">
        <v>0</v>
      </c>
    </row>
    <row r="358" spans="1:11" x14ac:dyDescent="0.25">
      <c r="B358" t="s">
        <v>324</v>
      </c>
      <c r="C358">
        <v>1927</v>
      </c>
      <c r="D358" t="s">
        <v>924</v>
      </c>
      <c r="E358">
        <v>296</v>
      </c>
      <c r="F358">
        <v>7</v>
      </c>
      <c r="G358" t="s">
        <v>6</v>
      </c>
      <c r="H358">
        <v>1</v>
      </c>
      <c r="I358" t="s">
        <v>925</v>
      </c>
      <c r="J358" t="e">
        <v>#N/A</v>
      </c>
      <c r="K358">
        <v>0</v>
      </c>
    </row>
    <row r="359" spans="1:11" x14ac:dyDescent="0.25">
      <c r="B359" t="s">
        <v>314</v>
      </c>
      <c r="C359">
        <v>3694</v>
      </c>
      <c r="D359" t="s">
        <v>904</v>
      </c>
      <c r="E359">
        <v>420</v>
      </c>
      <c r="F359">
        <v>9</v>
      </c>
      <c r="G359" t="s">
        <v>2</v>
      </c>
      <c r="H359">
        <v>5</v>
      </c>
      <c r="I359" t="s">
        <v>905</v>
      </c>
      <c r="J359" t="e">
        <v>#N/A</v>
      </c>
      <c r="K359">
        <v>0</v>
      </c>
    </row>
    <row r="360" spans="1:11" x14ac:dyDescent="0.25">
      <c r="B360" t="s">
        <v>317</v>
      </c>
      <c r="C360">
        <v>1587</v>
      </c>
      <c r="D360" t="s">
        <v>910</v>
      </c>
      <c r="E360">
        <v>534</v>
      </c>
      <c r="F360">
        <v>11</v>
      </c>
      <c r="G360" t="s">
        <v>4</v>
      </c>
      <c r="H360">
        <v>7</v>
      </c>
      <c r="I360" t="s">
        <v>911</v>
      </c>
      <c r="J360" t="e">
        <v>#N/A</v>
      </c>
      <c r="K360">
        <v>0</v>
      </c>
    </row>
    <row r="361" spans="1:11" x14ac:dyDescent="0.25">
      <c r="B361" t="s">
        <v>312</v>
      </c>
      <c r="C361">
        <v>2583</v>
      </c>
      <c r="D361" t="s">
        <v>900</v>
      </c>
      <c r="E361">
        <v>513</v>
      </c>
      <c r="F361">
        <v>11</v>
      </c>
      <c r="G361" t="s">
        <v>7</v>
      </c>
      <c r="H361">
        <v>4</v>
      </c>
      <c r="I361" t="s">
        <v>901</v>
      </c>
      <c r="J361" t="e">
        <v>#N/A</v>
      </c>
      <c r="K361">
        <v>0</v>
      </c>
    </row>
    <row r="362" spans="1:11" x14ac:dyDescent="0.25">
      <c r="B362" t="s">
        <v>328</v>
      </c>
      <c r="C362" t="e">
        <v>#N/A</v>
      </c>
      <c r="D362" t="s">
        <v>330</v>
      </c>
      <c r="E362">
        <v>646</v>
      </c>
      <c r="F362">
        <v>13</v>
      </c>
      <c r="G362" t="s">
        <v>4</v>
      </c>
      <c r="H362">
        <v>9</v>
      </c>
      <c r="I362" t="s">
        <v>932</v>
      </c>
      <c r="J362" t="e">
        <v>#N/A</v>
      </c>
      <c r="K362">
        <v>0</v>
      </c>
    </row>
    <row r="363" spans="1:11" x14ac:dyDescent="0.25">
      <c r="B363" t="s">
        <v>316</v>
      </c>
      <c r="C363">
        <v>762</v>
      </c>
      <c r="D363" t="s">
        <v>908</v>
      </c>
      <c r="E363">
        <v>745</v>
      </c>
      <c r="F363">
        <v>15</v>
      </c>
      <c r="G363" t="s">
        <v>7</v>
      </c>
      <c r="H363">
        <v>9</v>
      </c>
      <c r="I363" t="s">
        <v>909</v>
      </c>
      <c r="J363" t="e">
        <v>#N/A</v>
      </c>
      <c r="K363">
        <v>0</v>
      </c>
    </row>
    <row r="364" spans="1:11" x14ac:dyDescent="0.25">
      <c r="B364" t="s">
        <v>315</v>
      </c>
      <c r="C364">
        <v>626</v>
      </c>
      <c r="D364" t="s">
        <v>906</v>
      </c>
      <c r="E364">
        <v>857</v>
      </c>
      <c r="F364">
        <v>17</v>
      </c>
      <c r="G364" t="s">
        <v>7</v>
      </c>
      <c r="H364">
        <v>11</v>
      </c>
      <c r="I364" t="s">
        <v>907</v>
      </c>
      <c r="J364" t="e">
        <v>#N/A</v>
      </c>
      <c r="K364">
        <v>0</v>
      </c>
    </row>
    <row r="365" spans="1:11" x14ac:dyDescent="0.25">
      <c r="B365" t="s">
        <v>304</v>
      </c>
      <c r="C365">
        <v>541</v>
      </c>
      <c r="D365" t="s">
        <v>886</v>
      </c>
      <c r="E365">
        <v>1486</v>
      </c>
      <c r="F365">
        <v>31</v>
      </c>
      <c r="G365" t="s">
        <v>4</v>
      </c>
      <c r="H365">
        <v>6</v>
      </c>
      <c r="I365" t="s">
        <v>887</v>
      </c>
      <c r="J365" t="e">
        <v>#N/A</v>
      </c>
      <c r="K365">
        <v>0</v>
      </c>
    </row>
    <row r="366" spans="1:11" x14ac:dyDescent="0.25">
      <c r="B366" t="s">
        <v>325</v>
      </c>
      <c r="C366">
        <v>2915</v>
      </c>
      <c r="D366" t="s">
        <v>926</v>
      </c>
      <c r="E366">
        <v>1592</v>
      </c>
      <c r="F366">
        <v>33</v>
      </c>
      <c r="G366" t="s">
        <v>6</v>
      </c>
      <c r="H366">
        <v>7</v>
      </c>
      <c r="I366" t="s">
        <v>927</v>
      </c>
      <c r="J366" t="e">
        <v>#N/A</v>
      </c>
      <c r="K366">
        <v>0</v>
      </c>
    </row>
    <row r="367" spans="1:11" x14ac:dyDescent="0.25">
      <c r="B367" t="s">
        <v>326</v>
      </c>
      <c r="C367">
        <v>3382</v>
      </c>
      <c r="D367" t="s">
        <v>928</v>
      </c>
      <c r="E367">
        <v>1703</v>
      </c>
      <c r="F367">
        <v>35</v>
      </c>
      <c r="G367" t="s">
        <v>5</v>
      </c>
      <c r="H367">
        <v>9</v>
      </c>
      <c r="I367" t="s">
        <v>929</v>
      </c>
      <c r="J367" t="e">
        <v>#N/A</v>
      </c>
      <c r="K367">
        <v>0</v>
      </c>
    </row>
    <row r="368" spans="1:11" x14ac:dyDescent="0.25">
      <c r="B368" t="s">
        <v>323</v>
      </c>
      <c r="C368">
        <v>911</v>
      </c>
      <c r="D368" t="s">
        <v>922</v>
      </c>
      <c r="E368">
        <v>2098</v>
      </c>
      <c r="F368">
        <v>43</v>
      </c>
      <c r="G368" t="s">
        <v>0</v>
      </c>
      <c r="H368">
        <v>11</v>
      </c>
      <c r="I368" t="s">
        <v>923</v>
      </c>
      <c r="J368" t="e">
        <v>#N/A</v>
      </c>
      <c r="K368">
        <v>0</v>
      </c>
    </row>
    <row r="369" spans="2:11" x14ac:dyDescent="0.25">
      <c r="B369" t="s">
        <v>313</v>
      </c>
      <c r="C369">
        <v>3693</v>
      </c>
      <c r="D369" t="s">
        <v>902</v>
      </c>
      <c r="E369">
        <v>2504</v>
      </c>
      <c r="F369">
        <v>53</v>
      </c>
      <c r="G369" t="s">
        <v>6</v>
      </c>
      <c r="H369">
        <v>1</v>
      </c>
      <c r="I369" t="s">
        <v>903</v>
      </c>
      <c r="J369" t="e">
        <v>#N/A</v>
      </c>
      <c r="K369">
        <v>0</v>
      </c>
    </row>
    <row r="370" spans="2:11" x14ac:dyDescent="0.25">
      <c r="B370" t="s">
        <v>299</v>
      </c>
      <c r="C370">
        <v>2564</v>
      </c>
      <c r="D370" t="s">
        <v>876</v>
      </c>
      <c r="E370">
        <v>2763</v>
      </c>
      <c r="F370">
        <v>57</v>
      </c>
      <c r="G370" t="s">
        <v>1</v>
      </c>
      <c r="H370">
        <v>10</v>
      </c>
      <c r="I370" t="s">
        <v>877</v>
      </c>
      <c r="J370" t="e">
        <v>#N/A</v>
      </c>
      <c r="K370">
        <v>0</v>
      </c>
    </row>
    <row r="371" spans="2:11" x14ac:dyDescent="0.25">
      <c r="B371" t="s">
        <v>319</v>
      </c>
      <c r="C371">
        <v>537</v>
      </c>
      <c r="D371" t="s">
        <v>914</v>
      </c>
      <c r="E371">
        <v>2965</v>
      </c>
      <c r="F371">
        <v>61</v>
      </c>
      <c r="G371" t="s">
        <v>3</v>
      </c>
      <c r="H371">
        <v>11</v>
      </c>
      <c r="I371" t="s">
        <v>915</v>
      </c>
      <c r="J371" t="e">
        <v>#N/A</v>
      </c>
      <c r="K371">
        <v>0</v>
      </c>
    </row>
    <row r="372" spans="2:11" x14ac:dyDescent="0.25">
      <c r="B372" t="s">
        <v>322</v>
      </c>
      <c r="C372">
        <v>539</v>
      </c>
      <c r="D372" t="s">
        <v>920</v>
      </c>
      <c r="E372">
        <v>2966</v>
      </c>
      <c r="F372">
        <v>61</v>
      </c>
      <c r="G372" t="s">
        <v>4</v>
      </c>
      <c r="H372">
        <v>11</v>
      </c>
      <c r="I372" t="s">
        <v>921</v>
      </c>
      <c r="J372" t="e">
        <v>#N/A</v>
      </c>
      <c r="K372">
        <v>0</v>
      </c>
    </row>
    <row r="373" spans="2:11" x14ac:dyDescent="0.25">
      <c r="B373" t="s">
        <v>306</v>
      </c>
      <c r="C373">
        <v>1835</v>
      </c>
      <c r="D373" t="s">
        <v>889</v>
      </c>
      <c r="E373">
        <v>3000</v>
      </c>
      <c r="F373">
        <v>63</v>
      </c>
      <c r="G373" t="s">
        <v>6</v>
      </c>
      <c r="H373">
        <v>3</v>
      </c>
      <c r="I373" t="s">
        <v>890</v>
      </c>
      <c r="J373" t="e">
        <v>#N/A</v>
      </c>
      <c r="K373">
        <v>0</v>
      </c>
    </row>
    <row r="374" spans="2:11" x14ac:dyDescent="0.25">
      <c r="B374" t="s">
        <v>297</v>
      </c>
      <c r="C374">
        <v>910</v>
      </c>
      <c r="D374" t="s">
        <v>872</v>
      </c>
      <c r="E374">
        <v>3225</v>
      </c>
      <c r="F374">
        <v>67</v>
      </c>
      <c r="G374" t="s">
        <v>7</v>
      </c>
      <c r="H374">
        <v>7</v>
      </c>
      <c r="I374" t="s">
        <v>873</v>
      </c>
      <c r="J374" t="e">
        <v>#N/A</v>
      </c>
      <c r="K374">
        <v>0</v>
      </c>
    </row>
    <row r="375" spans="2:11" x14ac:dyDescent="0.25">
      <c r="B375" t="s">
        <v>301</v>
      </c>
      <c r="C375">
        <v>3097</v>
      </c>
      <c r="D375" t="s">
        <v>880</v>
      </c>
      <c r="E375">
        <v>3341</v>
      </c>
      <c r="F375">
        <v>69</v>
      </c>
      <c r="G375" t="s">
        <v>3</v>
      </c>
      <c r="H375">
        <v>10</v>
      </c>
      <c r="I375" t="s">
        <v>881</v>
      </c>
      <c r="J375" t="e">
        <v>#N/A</v>
      </c>
      <c r="K375">
        <v>0</v>
      </c>
    </row>
    <row r="376" spans="2:11" x14ac:dyDescent="0.25">
      <c r="B376" t="s">
        <v>310</v>
      </c>
      <c r="C376">
        <v>1143</v>
      </c>
      <c r="D376" t="s">
        <v>896</v>
      </c>
      <c r="E376">
        <v>3623</v>
      </c>
      <c r="F376">
        <v>75</v>
      </c>
      <c r="G376" t="s">
        <v>5</v>
      </c>
      <c r="H376">
        <v>9</v>
      </c>
      <c r="I376" t="s">
        <v>897</v>
      </c>
      <c r="J376" t="e">
        <v>#N/A</v>
      </c>
      <c r="K376">
        <v>0</v>
      </c>
    </row>
    <row r="377" spans="2:11" x14ac:dyDescent="0.25">
      <c r="B377" t="s">
        <v>320</v>
      </c>
      <c r="C377">
        <v>538</v>
      </c>
      <c r="D377" t="s">
        <v>916</v>
      </c>
      <c r="E377">
        <v>3568</v>
      </c>
      <c r="F377">
        <v>75</v>
      </c>
      <c r="G377" t="s">
        <v>6</v>
      </c>
      <c r="H377">
        <v>2</v>
      </c>
      <c r="I377" t="s">
        <v>917</v>
      </c>
      <c r="J377" t="e">
        <v>#N/A</v>
      </c>
      <c r="K377">
        <v>0</v>
      </c>
    </row>
    <row r="378" spans="2:11" x14ac:dyDescent="0.25">
      <c r="B378" t="s">
        <v>303</v>
      </c>
      <c r="C378">
        <v>3457</v>
      </c>
      <c r="D378" t="s">
        <v>884</v>
      </c>
      <c r="E378">
        <v>3788</v>
      </c>
      <c r="F378">
        <v>79</v>
      </c>
      <c r="G378" t="s">
        <v>2</v>
      </c>
      <c r="H378">
        <v>6</v>
      </c>
      <c r="I378" t="s">
        <v>885</v>
      </c>
      <c r="J378" t="e">
        <v>#N/A</v>
      </c>
      <c r="K378">
        <v>0</v>
      </c>
    </row>
    <row r="379" spans="2:11" x14ac:dyDescent="0.25">
      <c r="B379" t="s">
        <v>321</v>
      </c>
      <c r="C379">
        <v>4335</v>
      </c>
      <c r="D379" t="s">
        <v>918</v>
      </c>
      <c r="E379">
        <v>4268</v>
      </c>
      <c r="F379">
        <v>89</v>
      </c>
      <c r="G379" t="s">
        <v>3</v>
      </c>
      <c r="H379">
        <v>6</v>
      </c>
      <c r="I379" t="s">
        <v>919</v>
      </c>
      <c r="J379" t="e">
        <v>#N/A</v>
      </c>
      <c r="K379">
        <v>0</v>
      </c>
    </row>
    <row r="380" spans="2:11" x14ac:dyDescent="0.25">
      <c r="B380" t="s">
        <v>305</v>
      </c>
      <c r="C380">
        <v>4409</v>
      </c>
      <c r="D380" t="s">
        <v>888</v>
      </c>
      <c r="E380" t="e">
        <v>#N/A</v>
      </c>
      <c r="F380" t="e">
        <v>#N/A</v>
      </c>
      <c r="G380" t="e">
        <v>#N/A</v>
      </c>
      <c r="H380" t="e">
        <v>#N/A</v>
      </c>
      <c r="I380" t="e">
        <v>#N/A</v>
      </c>
      <c r="J380" t="e">
        <v>#N/A</v>
      </c>
      <c r="K380">
        <v>0</v>
      </c>
    </row>
    <row r="381" spans="2:11" x14ac:dyDescent="0.25">
      <c r="B381" t="s">
        <v>329</v>
      </c>
      <c r="C381">
        <v>334</v>
      </c>
      <c r="D381" t="s">
        <v>933</v>
      </c>
      <c r="E381" t="e">
        <v>#N/A</v>
      </c>
      <c r="F381" t="e">
        <v>#N/A</v>
      </c>
      <c r="G381" t="e">
        <v>#N/A</v>
      </c>
      <c r="H381" t="e">
        <v>#N/A</v>
      </c>
      <c r="I381" t="e">
        <v>#N/A</v>
      </c>
      <c r="J381" t="e">
        <v>#N/A</v>
      </c>
      <c r="K381">
        <v>0</v>
      </c>
    </row>
    <row r="382" spans="2:11" x14ac:dyDescent="0.25">
      <c r="B382" t="s">
        <v>302</v>
      </c>
      <c r="C382">
        <v>3783</v>
      </c>
      <c r="D382" t="s">
        <v>882</v>
      </c>
      <c r="E382">
        <v>45</v>
      </c>
      <c r="F382">
        <v>1</v>
      </c>
      <c r="G382" t="s">
        <v>3</v>
      </c>
      <c r="H382">
        <v>6</v>
      </c>
      <c r="I382" t="s">
        <v>883</v>
      </c>
      <c r="J382">
        <v>43</v>
      </c>
      <c r="K382">
        <v>1</v>
      </c>
    </row>
    <row r="383" spans="2:11" x14ac:dyDescent="0.25">
      <c r="B383" t="s">
        <v>159</v>
      </c>
      <c r="C383">
        <v>1737</v>
      </c>
      <c r="D383" t="s">
        <v>645</v>
      </c>
      <c r="E383">
        <v>553</v>
      </c>
      <c r="F383">
        <v>11</v>
      </c>
      <c r="G383" t="s">
        <v>7</v>
      </c>
      <c r="H383">
        <v>9</v>
      </c>
      <c r="I383" t="s">
        <v>646</v>
      </c>
      <c r="J383">
        <v>79</v>
      </c>
      <c r="K383">
        <v>1</v>
      </c>
    </row>
    <row r="384" spans="2:11" x14ac:dyDescent="0.25">
      <c r="B384" t="s">
        <v>71</v>
      </c>
      <c r="C384">
        <v>2584</v>
      </c>
      <c r="D384" t="s">
        <v>492</v>
      </c>
      <c r="E384">
        <v>1167</v>
      </c>
      <c r="F384">
        <v>25</v>
      </c>
      <c r="G384" t="s">
        <v>5</v>
      </c>
      <c r="H384">
        <v>2</v>
      </c>
      <c r="I384" t="s">
        <v>493</v>
      </c>
      <c r="J384" t="e">
        <v>#N/A</v>
      </c>
      <c r="K384">
        <v>1</v>
      </c>
    </row>
    <row r="385" spans="2:11" x14ac:dyDescent="0.25">
      <c r="B385" t="s">
        <v>157</v>
      </c>
      <c r="C385">
        <v>536</v>
      </c>
      <c r="D385" t="s">
        <v>641</v>
      </c>
      <c r="E385">
        <v>1175</v>
      </c>
      <c r="F385">
        <v>25</v>
      </c>
      <c r="G385" t="s">
        <v>5</v>
      </c>
      <c r="H385">
        <v>3</v>
      </c>
      <c r="I385" t="s">
        <v>642</v>
      </c>
      <c r="J385" t="e">
        <v>#N/A</v>
      </c>
      <c r="K385">
        <v>1</v>
      </c>
    </row>
    <row r="386" spans="2:11" x14ac:dyDescent="0.25">
      <c r="B386" t="s">
        <v>134</v>
      </c>
      <c r="C386">
        <v>2445</v>
      </c>
      <c r="D386" t="s">
        <v>599</v>
      </c>
      <c r="E386">
        <v>1320</v>
      </c>
      <c r="F386">
        <v>27</v>
      </c>
      <c r="G386" t="s">
        <v>6</v>
      </c>
      <c r="H386">
        <v>9</v>
      </c>
      <c r="I386" t="s">
        <v>600</v>
      </c>
      <c r="J386" t="e">
        <v>#N/A</v>
      </c>
      <c r="K386">
        <v>1</v>
      </c>
    </row>
    <row r="387" spans="2:11" x14ac:dyDescent="0.25">
      <c r="B387" t="s">
        <v>60</v>
      </c>
      <c r="C387">
        <v>3665</v>
      </c>
      <c r="D387" t="s">
        <v>472</v>
      </c>
      <c r="E387">
        <v>1437</v>
      </c>
      <c r="F387">
        <v>29</v>
      </c>
      <c r="G387" t="s">
        <v>3</v>
      </c>
      <c r="H387">
        <v>12</v>
      </c>
      <c r="I387" t="s">
        <v>473</v>
      </c>
      <c r="J387">
        <v>52</v>
      </c>
      <c r="K387">
        <v>1</v>
      </c>
    </row>
    <row r="388" spans="2:11" x14ac:dyDescent="0.25">
      <c r="B388" t="s">
        <v>29</v>
      </c>
      <c r="C388">
        <v>1244</v>
      </c>
      <c r="D388" t="s">
        <v>417</v>
      </c>
      <c r="E388">
        <v>1438</v>
      </c>
      <c r="F388">
        <v>29</v>
      </c>
      <c r="G388" t="s">
        <v>4</v>
      </c>
      <c r="H388">
        <v>12</v>
      </c>
      <c r="I388" t="s">
        <v>418</v>
      </c>
      <c r="J388" t="e">
        <v>#N/A</v>
      </c>
      <c r="K388">
        <v>1</v>
      </c>
    </row>
    <row r="389" spans="2:11" x14ac:dyDescent="0.25">
      <c r="B389" t="s">
        <v>45</v>
      </c>
      <c r="C389">
        <v>446</v>
      </c>
      <c r="D389" t="s">
        <v>443</v>
      </c>
      <c r="E389">
        <v>1923</v>
      </c>
      <c r="F389">
        <v>41</v>
      </c>
      <c r="G389" t="s">
        <v>1</v>
      </c>
      <c r="H389">
        <v>1</v>
      </c>
      <c r="I389" t="s">
        <v>444</v>
      </c>
      <c r="J389">
        <v>15</v>
      </c>
      <c r="K389">
        <v>1</v>
      </c>
    </row>
    <row r="390" spans="2:11" x14ac:dyDescent="0.25">
      <c r="B390" t="s">
        <v>288</v>
      </c>
      <c r="C390">
        <v>211</v>
      </c>
      <c r="D390" t="s">
        <v>858</v>
      </c>
      <c r="E390">
        <v>2340</v>
      </c>
      <c r="F390">
        <v>49</v>
      </c>
      <c r="G390" t="s">
        <v>2</v>
      </c>
      <c r="H390">
        <v>5</v>
      </c>
      <c r="I390" t="s">
        <v>859</v>
      </c>
      <c r="J390" t="e">
        <v>#N/A</v>
      </c>
      <c r="K390">
        <v>1</v>
      </c>
    </row>
    <row r="391" spans="2:11" x14ac:dyDescent="0.25">
      <c r="B391" t="s">
        <v>298</v>
      </c>
      <c r="C391">
        <v>1789</v>
      </c>
      <c r="D391" t="s">
        <v>874</v>
      </c>
      <c r="E391">
        <v>2515</v>
      </c>
      <c r="F391">
        <v>53</v>
      </c>
      <c r="G391" t="s">
        <v>1</v>
      </c>
      <c r="H391">
        <v>3</v>
      </c>
      <c r="I391" t="s">
        <v>875</v>
      </c>
      <c r="J391">
        <v>82</v>
      </c>
      <c r="K391">
        <v>1</v>
      </c>
    </row>
    <row r="392" spans="2:11" x14ac:dyDescent="0.25">
      <c r="B392" t="s">
        <v>300</v>
      </c>
      <c r="C392">
        <v>2682</v>
      </c>
      <c r="D392" t="s">
        <v>878</v>
      </c>
      <c r="E392">
        <v>2566</v>
      </c>
      <c r="F392">
        <v>53</v>
      </c>
      <c r="G392" t="s">
        <v>4</v>
      </c>
      <c r="H392">
        <v>9</v>
      </c>
      <c r="I392" t="s">
        <v>879</v>
      </c>
      <c r="J392">
        <v>47</v>
      </c>
      <c r="K392">
        <v>1</v>
      </c>
    </row>
    <row r="393" spans="2:11" x14ac:dyDescent="0.25">
      <c r="B393" t="s">
        <v>17</v>
      </c>
      <c r="C393">
        <v>3507</v>
      </c>
      <c r="D393" t="s">
        <v>398</v>
      </c>
      <c r="E393">
        <v>3145</v>
      </c>
      <c r="F393">
        <v>65</v>
      </c>
      <c r="G393" t="s">
        <v>7</v>
      </c>
      <c r="H393">
        <v>9</v>
      </c>
      <c r="I393" t="s">
        <v>399</v>
      </c>
      <c r="J393">
        <v>4</v>
      </c>
      <c r="K393">
        <v>1</v>
      </c>
    </row>
    <row r="394" spans="2:11" x14ac:dyDescent="0.25">
      <c r="B394" t="s">
        <v>156</v>
      </c>
      <c r="C394">
        <v>534</v>
      </c>
      <c r="D394" t="s">
        <v>639</v>
      </c>
      <c r="E394">
        <v>3217</v>
      </c>
      <c r="F394">
        <v>67</v>
      </c>
      <c r="G394" t="s">
        <v>7</v>
      </c>
      <c r="H394">
        <v>6</v>
      </c>
      <c r="I394" t="s">
        <v>640</v>
      </c>
      <c r="J394" t="e">
        <v>#N/A</v>
      </c>
      <c r="K394">
        <v>1</v>
      </c>
    </row>
    <row r="395" spans="2:11" x14ac:dyDescent="0.25">
      <c r="B395" t="s">
        <v>307</v>
      </c>
      <c r="C395">
        <v>2267</v>
      </c>
      <c r="D395" t="s">
        <v>891</v>
      </c>
      <c r="E395">
        <v>3533</v>
      </c>
      <c r="F395">
        <v>73</v>
      </c>
      <c r="G395" t="s">
        <v>3</v>
      </c>
      <c r="H395">
        <v>10</v>
      </c>
      <c r="I395" t="s">
        <v>892</v>
      </c>
      <c r="J395" t="e">
        <v>#N/A</v>
      </c>
      <c r="K395">
        <v>1</v>
      </c>
    </row>
    <row r="396" spans="2:11" x14ac:dyDescent="0.25">
      <c r="B396" t="s">
        <v>308</v>
      </c>
      <c r="C396">
        <v>998</v>
      </c>
      <c r="D396" t="s">
        <v>893</v>
      </c>
      <c r="E396">
        <v>4243</v>
      </c>
      <c r="F396">
        <v>89</v>
      </c>
      <c r="G396" t="s">
        <v>2</v>
      </c>
      <c r="H396">
        <v>3</v>
      </c>
      <c r="I396" t="s">
        <v>894</v>
      </c>
      <c r="J396">
        <v>53</v>
      </c>
      <c r="K396">
        <v>1</v>
      </c>
    </row>
    <row r="397" spans="2:11" x14ac:dyDescent="0.25">
      <c r="B397" t="s">
        <v>140</v>
      </c>
      <c r="C397">
        <v>883</v>
      </c>
      <c r="D397" t="s">
        <v>612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>
        <v>87</v>
      </c>
      <c r="K397">
        <v>1</v>
      </c>
    </row>
    <row r="398" spans="2:11" x14ac:dyDescent="0.25">
      <c r="B398" t="s">
        <v>230</v>
      </c>
      <c r="C398">
        <v>25</v>
      </c>
      <c r="D398" t="s">
        <v>768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>
        <v>1</v>
      </c>
    </row>
    <row r="399" spans="2:11" x14ac:dyDescent="0.25">
      <c r="B399" t="s">
        <v>37</v>
      </c>
      <c r="C399">
        <v>3831</v>
      </c>
      <c r="D399" t="s">
        <v>428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J399" t="e">
        <v>#N/A</v>
      </c>
      <c r="K399">
        <v>1</v>
      </c>
    </row>
    <row r="400" spans="2:11" x14ac:dyDescent="0.25">
      <c r="B400" t="s">
        <v>309</v>
      </c>
      <c r="C400">
        <v>999</v>
      </c>
      <c r="D400" t="s">
        <v>895</v>
      </c>
      <c r="E400" t="e">
        <v>#N/A</v>
      </c>
      <c r="F400" t="e">
        <v>#N/A</v>
      </c>
      <c r="G400" t="e">
        <v>#N/A</v>
      </c>
      <c r="H400" t="e">
        <v>#N/A</v>
      </c>
      <c r="I400" t="e">
        <v>#N/A</v>
      </c>
      <c r="J400">
        <v>53</v>
      </c>
      <c r="K400">
        <v>1</v>
      </c>
    </row>
    <row r="401" spans="1:11" x14ac:dyDescent="0.25">
      <c r="B401" t="s">
        <v>36</v>
      </c>
      <c r="C401">
        <v>3514</v>
      </c>
      <c r="D401" t="s">
        <v>427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>
        <v>1</v>
      </c>
    </row>
    <row r="402" spans="1:11" x14ac:dyDescent="0.25">
      <c r="B402" t="s">
        <v>128</v>
      </c>
      <c r="C402">
        <v>3825</v>
      </c>
      <c r="D402" t="s">
        <v>593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>
        <v>1</v>
      </c>
    </row>
    <row r="403" spans="1:11" x14ac:dyDescent="0.25">
      <c r="A403" t="s">
        <v>331</v>
      </c>
      <c r="B403" t="s">
        <v>359</v>
      </c>
      <c r="C403">
        <v>3995</v>
      </c>
      <c r="D403" t="s">
        <v>986</v>
      </c>
      <c r="E403">
        <v>157</v>
      </c>
      <c r="F403">
        <v>3</v>
      </c>
      <c r="G403" t="s">
        <v>3</v>
      </c>
      <c r="H403">
        <v>8</v>
      </c>
      <c r="I403" t="s">
        <v>987</v>
      </c>
      <c r="J403" t="e">
        <v>#N/A</v>
      </c>
      <c r="K403">
        <v>0</v>
      </c>
    </row>
    <row r="404" spans="1:11" x14ac:dyDescent="0.25">
      <c r="B404" t="s">
        <v>337</v>
      </c>
      <c r="C404">
        <v>1158</v>
      </c>
      <c r="D404" t="s">
        <v>943</v>
      </c>
      <c r="E404">
        <v>218</v>
      </c>
      <c r="F404">
        <v>5</v>
      </c>
      <c r="G404" t="s">
        <v>0</v>
      </c>
      <c r="H404">
        <v>4</v>
      </c>
      <c r="I404" t="s">
        <v>944</v>
      </c>
      <c r="J404" t="e">
        <v>#N/A</v>
      </c>
      <c r="K404">
        <v>0</v>
      </c>
    </row>
    <row r="405" spans="1:11" x14ac:dyDescent="0.25">
      <c r="B405" t="s">
        <v>376</v>
      </c>
      <c r="C405" t="e">
        <v>#N/A</v>
      </c>
      <c r="D405" t="s">
        <v>377</v>
      </c>
      <c r="E405">
        <v>297</v>
      </c>
      <c r="F405">
        <v>7</v>
      </c>
      <c r="G405" t="s">
        <v>7</v>
      </c>
      <c r="H405">
        <v>1</v>
      </c>
      <c r="I405" t="s">
        <v>946</v>
      </c>
      <c r="J405" t="e">
        <v>#N/A</v>
      </c>
      <c r="K405">
        <v>0</v>
      </c>
    </row>
    <row r="406" spans="1:11" x14ac:dyDescent="0.25">
      <c r="B406" t="s">
        <v>344</v>
      </c>
      <c r="C406">
        <v>2084</v>
      </c>
      <c r="D406" t="s">
        <v>958</v>
      </c>
      <c r="E406">
        <v>441</v>
      </c>
      <c r="F406">
        <v>9</v>
      </c>
      <c r="G406" t="s">
        <v>7</v>
      </c>
      <c r="H406">
        <v>7</v>
      </c>
      <c r="I406" t="s">
        <v>959</v>
      </c>
      <c r="J406" t="e">
        <v>#N/A</v>
      </c>
      <c r="K406">
        <v>0</v>
      </c>
    </row>
    <row r="407" spans="1:11" x14ac:dyDescent="0.25">
      <c r="B407" t="s">
        <v>336</v>
      </c>
      <c r="C407">
        <v>348</v>
      </c>
      <c r="D407" t="s">
        <v>941</v>
      </c>
      <c r="E407">
        <v>698</v>
      </c>
      <c r="F407">
        <v>15</v>
      </c>
      <c r="G407" t="s">
        <v>0</v>
      </c>
      <c r="H407">
        <v>4</v>
      </c>
      <c r="I407" t="s">
        <v>942</v>
      </c>
      <c r="J407" t="e">
        <v>#N/A</v>
      </c>
      <c r="K407">
        <v>0</v>
      </c>
    </row>
    <row r="408" spans="1:11" x14ac:dyDescent="0.25">
      <c r="B408" t="s">
        <v>335</v>
      </c>
      <c r="C408">
        <v>347</v>
      </c>
      <c r="D408" t="s">
        <v>939</v>
      </c>
      <c r="E408">
        <v>852</v>
      </c>
      <c r="F408">
        <v>17</v>
      </c>
      <c r="G408" t="s">
        <v>2</v>
      </c>
      <c r="H408">
        <v>11</v>
      </c>
      <c r="I408" t="s">
        <v>940</v>
      </c>
      <c r="J408" t="e">
        <v>#N/A</v>
      </c>
      <c r="K408">
        <v>0</v>
      </c>
    </row>
    <row r="409" spans="1:11" x14ac:dyDescent="0.25">
      <c r="B409" t="s">
        <v>364</v>
      </c>
      <c r="C409">
        <v>2417</v>
      </c>
      <c r="D409" t="s">
        <v>996</v>
      </c>
      <c r="E409">
        <v>1047</v>
      </c>
      <c r="F409">
        <v>21</v>
      </c>
      <c r="G409" t="s">
        <v>5</v>
      </c>
      <c r="H409">
        <v>11</v>
      </c>
      <c r="I409" t="s">
        <v>997</v>
      </c>
      <c r="J409" t="e">
        <v>#N/A</v>
      </c>
      <c r="K409">
        <v>0</v>
      </c>
    </row>
    <row r="410" spans="1:11" x14ac:dyDescent="0.25">
      <c r="B410" t="s">
        <v>338</v>
      </c>
      <c r="C410">
        <v>1324</v>
      </c>
      <c r="D410" t="s">
        <v>947</v>
      </c>
      <c r="E410">
        <v>1180</v>
      </c>
      <c r="F410">
        <v>25</v>
      </c>
      <c r="G410" t="s">
        <v>2</v>
      </c>
      <c r="H410">
        <v>4</v>
      </c>
      <c r="I410" t="s">
        <v>948</v>
      </c>
      <c r="J410" t="e">
        <v>#N/A</v>
      </c>
      <c r="K410">
        <v>0</v>
      </c>
    </row>
    <row r="411" spans="1:11" x14ac:dyDescent="0.25">
      <c r="B411" t="s">
        <v>333</v>
      </c>
      <c r="C411">
        <v>869</v>
      </c>
      <c r="D411" t="s">
        <v>936</v>
      </c>
      <c r="E411">
        <v>1240</v>
      </c>
      <c r="F411">
        <v>25</v>
      </c>
      <c r="G411" t="s">
        <v>6</v>
      </c>
      <c r="H411">
        <v>11</v>
      </c>
      <c r="I411" t="s">
        <v>937</v>
      </c>
      <c r="J411" t="e">
        <v>#N/A</v>
      </c>
      <c r="K411">
        <v>0</v>
      </c>
    </row>
    <row r="412" spans="1:11" x14ac:dyDescent="0.25">
      <c r="B412" t="s">
        <v>366</v>
      </c>
      <c r="C412">
        <v>2207</v>
      </c>
      <c r="D412" t="s">
        <v>1000</v>
      </c>
      <c r="E412">
        <v>1268</v>
      </c>
      <c r="F412">
        <v>27</v>
      </c>
      <c r="G412" t="s">
        <v>2</v>
      </c>
      <c r="H412">
        <v>3</v>
      </c>
      <c r="I412" t="s">
        <v>1001</v>
      </c>
      <c r="J412" t="e">
        <v>#N/A</v>
      </c>
      <c r="K412">
        <v>0</v>
      </c>
    </row>
    <row r="413" spans="1:11" x14ac:dyDescent="0.25">
      <c r="B413" t="s">
        <v>375</v>
      </c>
      <c r="C413" t="e">
        <v>#N/A</v>
      </c>
      <c r="D413" t="s">
        <v>374</v>
      </c>
      <c r="E413">
        <v>1524</v>
      </c>
      <c r="F413">
        <v>31</v>
      </c>
      <c r="G413" t="s">
        <v>2</v>
      </c>
      <c r="H413">
        <v>11</v>
      </c>
      <c r="I413" t="s">
        <v>945</v>
      </c>
      <c r="J413" t="e">
        <v>#N/A</v>
      </c>
      <c r="K413">
        <v>0</v>
      </c>
    </row>
    <row r="414" spans="1:11" x14ac:dyDescent="0.25">
      <c r="B414" t="s">
        <v>334</v>
      </c>
      <c r="C414" t="e">
        <v>#N/A</v>
      </c>
      <c r="D414" t="s">
        <v>371</v>
      </c>
      <c r="E414">
        <v>1446</v>
      </c>
      <c r="F414">
        <v>31</v>
      </c>
      <c r="G414" t="s">
        <v>4</v>
      </c>
      <c r="H414">
        <v>1</v>
      </c>
      <c r="I414" t="s">
        <v>938</v>
      </c>
      <c r="J414" t="e">
        <v>#N/A</v>
      </c>
      <c r="K414">
        <v>0</v>
      </c>
    </row>
    <row r="415" spans="1:11" x14ac:dyDescent="0.25">
      <c r="B415" t="s">
        <v>354</v>
      </c>
      <c r="C415">
        <v>3027</v>
      </c>
      <c r="D415" t="s">
        <v>977</v>
      </c>
      <c r="E415">
        <v>1628</v>
      </c>
      <c r="F415">
        <v>33</v>
      </c>
      <c r="G415" t="s">
        <v>2</v>
      </c>
      <c r="H415">
        <v>12</v>
      </c>
      <c r="I415" t="s">
        <v>978</v>
      </c>
      <c r="J415" t="e">
        <v>#N/A</v>
      </c>
      <c r="K415">
        <v>0</v>
      </c>
    </row>
    <row r="416" spans="1:11" x14ac:dyDescent="0.25">
      <c r="B416" t="s">
        <v>355</v>
      </c>
      <c r="C416">
        <v>3300</v>
      </c>
      <c r="D416" t="s">
        <v>979</v>
      </c>
      <c r="E416">
        <v>1682</v>
      </c>
      <c r="F416">
        <v>35</v>
      </c>
      <c r="G416" t="s">
        <v>0</v>
      </c>
      <c r="H416">
        <v>7</v>
      </c>
      <c r="I416" t="s">
        <v>980</v>
      </c>
      <c r="J416" t="e">
        <v>#N/A</v>
      </c>
      <c r="K416">
        <v>0</v>
      </c>
    </row>
    <row r="417" spans="2:11" x14ac:dyDescent="0.25">
      <c r="B417" t="s">
        <v>345</v>
      </c>
      <c r="C417">
        <v>3244</v>
      </c>
      <c r="D417" t="s">
        <v>960</v>
      </c>
      <c r="E417">
        <v>1673</v>
      </c>
      <c r="F417">
        <v>35</v>
      </c>
      <c r="G417" t="s">
        <v>7</v>
      </c>
      <c r="H417">
        <v>5</v>
      </c>
      <c r="I417" t="s">
        <v>961</v>
      </c>
      <c r="J417" t="e">
        <v>#N/A</v>
      </c>
      <c r="K417">
        <v>0</v>
      </c>
    </row>
    <row r="418" spans="2:11" x14ac:dyDescent="0.25">
      <c r="B418" t="s">
        <v>346</v>
      </c>
      <c r="C418">
        <v>4021</v>
      </c>
      <c r="D418" t="s">
        <v>962</v>
      </c>
      <c r="E418">
        <v>1819</v>
      </c>
      <c r="F418">
        <v>37</v>
      </c>
      <c r="G418" t="s">
        <v>1</v>
      </c>
      <c r="H418">
        <v>12</v>
      </c>
      <c r="I418" t="s">
        <v>963</v>
      </c>
      <c r="J418" t="e">
        <v>#N/A</v>
      </c>
      <c r="K418">
        <v>0</v>
      </c>
    </row>
    <row r="419" spans="2:11" x14ac:dyDescent="0.25">
      <c r="B419" t="s">
        <v>356</v>
      </c>
      <c r="C419">
        <v>3529</v>
      </c>
      <c r="D419" t="s">
        <v>981</v>
      </c>
      <c r="E419">
        <v>1732</v>
      </c>
      <c r="F419">
        <v>37</v>
      </c>
      <c r="G419" t="s">
        <v>2</v>
      </c>
      <c r="H419">
        <v>1</v>
      </c>
      <c r="I419" t="s">
        <v>982</v>
      </c>
      <c r="J419" t="e">
        <v>#N/A</v>
      </c>
      <c r="K419">
        <v>0</v>
      </c>
    </row>
    <row r="420" spans="2:11" x14ac:dyDescent="0.25">
      <c r="B420" t="s">
        <v>347</v>
      </c>
      <c r="C420">
        <v>4022</v>
      </c>
      <c r="D420" t="s">
        <v>964</v>
      </c>
      <c r="E420">
        <v>1820</v>
      </c>
      <c r="F420">
        <v>37</v>
      </c>
      <c r="G420" t="s">
        <v>2</v>
      </c>
      <c r="H420">
        <v>12</v>
      </c>
      <c r="I420" t="s">
        <v>965</v>
      </c>
      <c r="J420" t="e">
        <v>#N/A</v>
      </c>
      <c r="K420">
        <v>0</v>
      </c>
    </row>
    <row r="421" spans="2:11" x14ac:dyDescent="0.25">
      <c r="B421" t="s">
        <v>362</v>
      </c>
      <c r="C421">
        <v>3891</v>
      </c>
      <c r="D421" t="s">
        <v>992</v>
      </c>
      <c r="E421">
        <v>1790</v>
      </c>
      <c r="F421">
        <v>37</v>
      </c>
      <c r="G421" t="s">
        <v>4</v>
      </c>
      <c r="H421">
        <v>8</v>
      </c>
      <c r="I421" t="s">
        <v>993</v>
      </c>
      <c r="J421" t="e">
        <v>#N/A</v>
      </c>
      <c r="K421">
        <v>0</v>
      </c>
    </row>
    <row r="422" spans="2:11" x14ac:dyDescent="0.25">
      <c r="B422" t="s">
        <v>350</v>
      </c>
      <c r="C422">
        <v>256</v>
      </c>
      <c r="D422" t="s">
        <v>970</v>
      </c>
      <c r="E422">
        <v>1941</v>
      </c>
      <c r="F422">
        <v>41</v>
      </c>
      <c r="G422" t="s">
        <v>3</v>
      </c>
      <c r="H422">
        <v>3</v>
      </c>
      <c r="I422" t="s">
        <v>971</v>
      </c>
      <c r="J422" t="e">
        <v>#N/A</v>
      </c>
      <c r="K422">
        <v>0</v>
      </c>
    </row>
    <row r="423" spans="2:11" x14ac:dyDescent="0.25">
      <c r="B423" t="s">
        <v>332</v>
      </c>
      <c r="C423">
        <v>868</v>
      </c>
      <c r="D423" t="s">
        <v>934</v>
      </c>
      <c r="E423">
        <v>2384</v>
      </c>
      <c r="F423">
        <v>49</v>
      </c>
      <c r="G423" t="s">
        <v>6</v>
      </c>
      <c r="H423">
        <v>10</v>
      </c>
      <c r="I423" t="s">
        <v>935</v>
      </c>
      <c r="J423" t="e">
        <v>#N/A</v>
      </c>
      <c r="K423">
        <v>0</v>
      </c>
    </row>
    <row r="424" spans="2:11" x14ac:dyDescent="0.25">
      <c r="B424" t="s">
        <v>361</v>
      </c>
      <c r="C424">
        <v>4152</v>
      </c>
      <c r="D424" t="s">
        <v>990</v>
      </c>
      <c r="E424">
        <v>2710</v>
      </c>
      <c r="F424">
        <v>57</v>
      </c>
      <c r="G424" t="s">
        <v>4</v>
      </c>
      <c r="H424">
        <v>3</v>
      </c>
      <c r="I424" t="s">
        <v>991</v>
      </c>
      <c r="J424" t="e">
        <v>#N/A</v>
      </c>
      <c r="K424">
        <v>0</v>
      </c>
    </row>
    <row r="425" spans="2:11" x14ac:dyDescent="0.25">
      <c r="B425" t="s">
        <v>341</v>
      </c>
      <c r="C425">
        <v>1267</v>
      </c>
      <c r="D425" t="s">
        <v>952</v>
      </c>
      <c r="E425">
        <v>2850</v>
      </c>
      <c r="F425">
        <v>59</v>
      </c>
      <c r="G425" t="s">
        <v>0</v>
      </c>
      <c r="H425">
        <v>9</v>
      </c>
      <c r="I425" t="s">
        <v>953</v>
      </c>
      <c r="J425" t="e">
        <v>#N/A</v>
      </c>
      <c r="K425">
        <v>0</v>
      </c>
    </row>
    <row r="426" spans="2:11" x14ac:dyDescent="0.25">
      <c r="B426" t="s">
        <v>353</v>
      </c>
      <c r="C426">
        <v>1812</v>
      </c>
      <c r="D426" t="s">
        <v>975</v>
      </c>
      <c r="E426">
        <v>2859</v>
      </c>
      <c r="F426">
        <v>59</v>
      </c>
      <c r="G426" t="s">
        <v>1</v>
      </c>
      <c r="H426">
        <v>10</v>
      </c>
      <c r="I426" t="s">
        <v>976</v>
      </c>
      <c r="J426" t="e">
        <v>#N/A</v>
      </c>
      <c r="K426">
        <v>0</v>
      </c>
    </row>
    <row r="427" spans="2:11" x14ac:dyDescent="0.25">
      <c r="B427" t="s">
        <v>340</v>
      </c>
      <c r="C427">
        <v>1266</v>
      </c>
      <c r="D427" t="s">
        <v>950</v>
      </c>
      <c r="E427">
        <v>2984</v>
      </c>
      <c r="F427">
        <v>63</v>
      </c>
      <c r="G427" t="s">
        <v>6</v>
      </c>
      <c r="H427">
        <v>1</v>
      </c>
      <c r="I427" t="s">
        <v>951</v>
      </c>
      <c r="J427" t="e">
        <v>#N/A</v>
      </c>
      <c r="K427">
        <v>0</v>
      </c>
    </row>
    <row r="428" spans="2:11" x14ac:dyDescent="0.25">
      <c r="B428" t="s">
        <v>348</v>
      </c>
      <c r="C428">
        <v>3807</v>
      </c>
      <c r="D428" t="s">
        <v>966</v>
      </c>
      <c r="E428">
        <v>3162</v>
      </c>
      <c r="F428">
        <v>65</v>
      </c>
      <c r="G428" t="s">
        <v>0</v>
      </c>
      <c r="H428">
        <v>12</v>
      </c>
      <c r="I428" t="s">
        <v>967</v>
      </c>
      <c r="J428" t="e">
        <v>#N/A</v>
      </c>
      <c r="K428">
        <v>0</v>
      </c>
    </row>
    <row r="429" spans="2:11" x14ac:dyDescent="0.25">
      <c r="B429" t="s">
        <v>363</v>
      </c>
      <c r="C429">
        <v>3892</v>
      </c>
      <c r="D429" t="s">
        <v>994</v>
      </c>
      <c r="E429">
        <v>3441</v>
      </c>
      <c r="F429">
        <v>71</v>
      </c>
      <c r="G429" t="s">
        <v>7</v>
      </c>
      <c r="H429">
        <v>10</v>
      </c>
      <c r="I429" t="s">
        <v>995</v>
      </c>
      <c r="J429" t="e">
        <v>#N/A</v>
      </c>
      <c r="K429">
        <v>0</v>
      </c>
    </row>
    <row r="430" spans="2:11" x14ac:dyDescent="0.25">
      <c r="B430" t="s">
        <v>360</v>
      </c>
      <c r="C430">
        <v>4020</v>
      </c>
      <c r="D430" t="s">
        <v>988</v>
      </c>
      <c r="E430">
        <v>3459</v>
      </c>
      <c r="F430">
        <v>73</v>
      </c>
      <c r="G430" t="s">
        <v>1</v>
      </c>
      <c r="H430">
        <v>1</v>
      </c>
      <c r="I430" t="s">
        <v>989</v>
      </c>
      <c r="J430" t="e">
        <v>#N/A</v>
      </c>
      <c r="K430">
        <v>0</v>
      </c>
    </row>
    <row r="431" spans="2:11" x14ac:dyDescent="0.25">
      <c r="B431" t="s">
        <v>369</v>
      </c>
      <c r="C431">
        <v>4089</v>
      </c>
      <c r="D431" t="s">
        <v>1005</v>
      </c>
      <c r="E431">
        <v>3470</v>
      </c>
      <c r="F431">
        <v>73</v>
      </c>
      <c r="G431" t="s">
        <v>4</v>
      </c>
      <c r="H431">
        <v>2</v>
      </c>
      <c r="I431" t="s">
        <v>1006</v>
      </c>
      <c r="J431" t="e">
        <v>#N/A</v>
      </c>
      <c r="K431">
        <v>0</v>
      </c>
    </row>
    <row r="432" spans="2:11" x14ac:dyDescent="0.25">
      <c r="B432" t="s">
        <v>349</v>
      </c>
      <c r="C432">
        <v>206</v>
      </c>
      <c r="D432" t="s">
        <v>968</v>
      </c>
      <c r="E432">
        <v>3543</v>
      </c>
      <c r="F432">
        <v>73</v>
      </c>
      <c r="G432" t="s">
        <v>5</v>
      </c>
      <c r="H432">
        <v>11</v>
      </c>
      <c r="I432" t="s">
        <v>969</v>
      </c>
      <c r="J432" t="e">
        <v>#N/A</v>
      </c>
      <c r="K432">
        <v>0</v>
      </c>
    </row>
    <row r="433" spans="2:11" x14ac:dyDescent="0.25">
      <c r="B433" t="s">
        <v>357</v>
      </c>
      <c r="C433">
        <v>3604</v>
      </c>
      <c r="D433" t="s">
        <v>983</v>
      </c>
      <c r="E433">
        <v>3521</v>
      </c>
      <c r="F433">
        <v>73</v>
      </c>
      <c r="G433" t="s">
        <v>7</v>
      </c>
      <c r="H433">
        <v>8</v>
      </c>
      <c r="I433" t="s">
        <v>984</v>
      </c>
      <c r="J433" t="e">
        <v>#N/A</v>
      </c>
      <c r="K433">
        <v>0</v>
      </c>
    </row>
    <row r="434" spans="2:11" x14ac:dyDescent="0.25">
      <c r="B434" t="s">
        <v>352</v>
      </c>
      <c r="C434" t="e">
        <v>#N/A</v>
      </c>
      <c r="D434" t="s">
        <v>372</v>
      </c>
      <c r="E434">
        <v>3806</v>
      </c>
      <c r="F434">
        <v>79</v>
      </c>
      <c r="G434" t="s">
        <v>4</v>
      </c>
      <c r="H434">
        <v>8</v>
      </c>
      <c r="I434" t="s">
        <v>974</v>
      </c>
      <c r="J434" t="e">
        <v>#N/A</v>
      </c>
      <c r="K434">
        <v>0</v>
      </c>
    </row>
    <row r="435" spans="2:11" x14ac:dyDescent="0.25">
      <c r="B435" t="s">
        <v>351</v>
      </c>
      <c r="C435">
        <v>263</v>
      </c>
      <c r="D435" t="s">
        <v>972</v>
      </c>
      <c r="E435">
        <v>3895</v>
      </c>
      <c r="F435">
        <v>81</v>
      </c>
      <c r="G435" t="s">
        <v>5</v>
      </c>
      <c r="H435">
        <v>7</v>
      </c>
      <c r="I435" t="s">
        <v>973</v>
      </c>
      <c r="J435" t="e">
        <v>#N/A</v>
      </c>
      <c r="K435">
        <v>0</v>
      </c>
    </row>
    <row r="436" spans="2:11" x14ac:dyDescent="0.25">
      <c r="B436" t="s">
        <v>343</v>
      </c>
      <c r="C436">
        <v>1996</v>
      </c>
      <c r="D436" t="s">
        <v>956</v>
      </c>
      <c r="E436">
        <v>3928</v>
      </c>
      <c r="F436">
        <v>81</v>
      </c>
      <c r="G436" t="s">
        <v>6</v>
      </c>
      <c r="H436">
        <v>11</v>
      </c>
      <c r="I436" t="s">
        <v>957</v>
      </c>
      <c r="J436" t="e">
        <v>#N/A</v>
      </c>
      <c r="K436">
        <v>0</v>
      </c>
    </row>
    <row r="437" spans="2:11" x14ac:dyDescent="0.25">
      <c r="B437" t="s">
        <v>368</v>
      </c>
      <c r="C437">
        <v>1997</v>
      </c>
      <c r="D437" t="s">
        <v>1003</v>
      </c>
      <c r="E437">
        <v>3929</v>
      </c>
      <c r="F437">
        <v>81</v>
      </c>
      <c r="G437" t="s">
        <v>7</v>
      </c>
      <c r="H437">
        <v>11</v>
      </c>
      <c r="I437" t="s">
        <v>1004</v>
      </c>
      <c r="J437" t="e">
        <v>#N/A</v>
      </c>
      <c r="K437">
        <v>0</v>
      </c>
    </row>
    <row r="438" spans="2:11" x14ac:dyDescent="0.25">
      <c r="B438" t="s">
        <v>365</v>
      </c>
      <c r="C438">
        <v>2206</v>
      </c>
      <c r="D438" t="s">
        <v>998</v>
      </c>
      <c r="E438">
        <v>3954</v>
      </c>
      <c r="F438">
        <v>83</v>
      </c>
      <c r="G438" t="s">
        <v>0</v>
      </c>
      <c r="H438">
        <v>3</v>
      </c>
      <c r="I438" t="s">
        <v>999</v>
      </c>
      <c r="J438" t="e">
        <v>#N/A</v>
      </c>
      <c r="K438">
        <v>0</v>
      </c>
    </row>
    <row r="439" spans="2:11" x14ac:dyDescent="0.25">
      <c r="B439" t="s">
        <v>342</v>
      </c>
      <c r="C439">
        <v>1909</v>
      </c>
      <c r="D439" t="s">
        <v>954</v>
      </c>
      <c r="E439">
        <v>4201</v>
      </c>
      <c r="F439">
        <v>87</v>
      </c>
      <c r="G439" t="s">
        <v>0</v>
      </c>
      <c r="H439">
        <v>10</v>
      </c>
      <c r="I439" t="s">
        <v>955</v>
      </c>
      <c r="J439" t="e">
        <v>#N/A</v>
      </c>
      <c r="K439">
        <v>0</v>
      </c>
    </row>
    <row r="440" spans="2:11" x14ac:dyDescent="0.25">
      <c r="B440" t="s">
        <v>339</v>
      </c>
      <c r="C440">
        <v>4197</v>
      </c>
      <c r="D440" t="s">
        <v>949</v>
      </c>
      <c r="E440" t="e">
        <v>#N/A</v>
      </c>
      <c r="F440" t="e">
        <v>#N/A</v>
      </c>
      <c r="G440" t="e">
        <v>#N/A</v>
      </c>
      <c r="H440" t="e">
        <v>#N/A</v>
      </c>
      <c r="I440" t="e">
        <v>#N/A</v>
      </c>
      <c r="J440" t="e">
        <v>#N/A</v>
      </c>
      <c r="K440">
        <v>0</v>
      </c>
    </row>
    <row r="441" spans="2:11" x14ac:dyDescent="0.25">
      <c r="B441" t="s">
        <v>358</v>
      </c>
      <c r="C441">
        <v>3884</v>
      </c>
      <c r="D441" t="s">
        <v>985</v>
      </c>
      <c r="E441" t="e">
        <v>#N/A</v>
      </c>
      <c r="F441" t="e">
        <v>#N/A</v>
      </c>
      <c r="G441" t="e">
        <v>#N/A</v>
      </c>
      <c r="H441" t="e">
        <v>#N/A</v>
      </c>
      <c r="I441" t="e">
        <v>#N/A</v>
      </c>
      <c r="J441" t="e">
        <v>#N/A</v>
      </c>
      <c r="K441">
        <v>0</v>
      </c>
    </row>
    <row r="442" spans="2:11" x14ac:dyDescent="0.25">
      <c r="B442" t="s">
        <v>367</v>
      </c>
      <c r="C442">
        <v>3851</v>
      </c>
      <c r="D442" t="s">
        <v>1002</v>
      </c>
      <c r="E442" t="e">
        <v>#N/A</v>
      </c>
      <c r="F442" t="e">
        <v>#N/A</v>
      </c>
      <c r="G442" t="e">
        <v>#N/A</v>
      </c>
      <c r="H442" t="e">
        <v>#N/A</v>
      </c>
      <c r="I442" t="e">
        <v>#N/A</v>
      </c>
      <c r="J442" t="e">
        <v>#N/A</v>
      </c>
      <c r="K442">
        <v>0</v>
      </c>
    </row>
    <row r="443" spans="2:11" x14ac:dyDescent="0.25">
      <c r="B443" t="s">
        <v>302</v>
      </c>
      <c r="C443">
        <v>3783</v>
      </c>
      <c r="D443" t="s">
        <v>882</v>
      </c>
      <c r="E443">
        <v>45</v>
      </c>
      <c r="F443">
        <v>1</v>
      </c>
      <c r="G443" t="s">
        <v>3</v>
      </c>
      <c r="H443">
        <v>6</v>
      </c>
      <c r="I443" t="s">
        <v>883</v>
      </c>
      <c r="J443" t="e">
        <v>#N/A</v>
      </c>
      <c r="K443">
        <v>1</v>
      </c>
    </row>
    <row r="444" spans="2:11" x14ac:dyDescent="0.25">
      <c r="B444" t="s">
        <v>146</v>
      </c>
      <c r="C444">
        <v>1618</v>
      </c>
      <c r="D444" t="s">
        <v>621</v>
      </c>
      <c r="E444">
        <v>113</v>
      </c>
      <c r="F444">
        <v>3</v>
      </c>
      <c r="G444" t="s">
        <v>7</v>
      </c>
      <c r="H444">
        <v>2</v>
      </c>
      <c r="I444" t="s">
        <v>622</v>
      </c>
      <c r="J444" t="e">
        <v>#N/A</v>
      </c>
      <c r="K444">
        <v>1</v>
      </c>
    </row>
    <row r="445" spans="2:11" x14ac:dyDescent="0.25">
      <c r="B445" t="s">
        <v>159</v>
      </c>
      <c r="C445">
        <v>1737</v>
      </c>
      <c r="D445" t="s">
        <v>645</v>
      </c>
      <c r="E445">
        <v>553</v>
      </c>
      <c r="F445">
        <v>11</v>
      </c>
      <c r="G445" t="s">
        <v>7</v>
      </c>
      <c r="H445">
        <v>9</v>
      </c>
      <c r="I445" t="s">
        <v>646</v>
      </c>
      <c r="J445" t="e">
        <v>#N/A</v>
      </c>
      <c r="K445">
        <v>1</v>
      </c>
    </row>
    <row r="446" spans="2:11" x14ac:dyDescent="0.25">
      <c r="B446" t="s">
        <v>60</v>
      </c>
      <c r="C446">
        <v>3665</v>
      </c>
      <c r="D446" t="s">
        <v>472</v>
      </c>
      <c r="E446">
        <v>1437</v>
      </c>
      <c r="F446">
        <v>29</v>
      </c>
      <c r="G446" t="s">
        <v>3</v>
      </c>
      <c r="H446">
        <v>12</v>
      </c>
      <c r="I446" t="s">
        <v>473</v>
      </c>
      <c r="J446" t="e">
        <v>#N/A</v>
      </c>
      <c r="K446">
        <v>1</v>
      </c>
    </row>
    <row r="447" spans="2:11" x14ac:dyDescent="0.25">
      <c r="B447" t="s">
        <v>45</v>
      </c>
      <c r="C447">
        <v>446</v>
      </c>
      <c r="D447" t="s">
        <v>443</v>
      </c>
      <c r="E447">
        <v>1923</v>
      </c>
      <c r="F447">
        <v>41</v>
      </c>
      <c r="G447" t="s">
        <v>1</v>
      </c>
      <c r="H447">
        <v>1</v>
      </c>
      <c r="I447" t="s">
        <v>444</v>
      </c>
      <c r="J447" t="e">
        <v>#N/A</v>
      </c>
      <c r="K447">
        <v>1</v>
      </c>
    </row>
    <row r="448" spans="2:11" x14ac:dyDescent="0.25">
      <c r="B448" t="s">
        <v>40</v>
      </c>
      <c r="C448">
        <v>3104</v>
      </c>
      <c r="D448" t="s">
        <v>433</v>
      </c>
      <c r="E448">
        <v>2074</v>
      </c>
      <c r="F448">
        <v>43</v>
      </c>
      <c r="G448" t="s">
        <v>0</v>
      </c>
      <c r="H448">
        <v>8</v>
      </c>
      <c r="I448" t="s">
        <v>434</v>
      </c>
      <c r="J448" t="e">
        <v>#N/A</v>
      </c>
      <c r="K448">
        <v>1</v>
      </c>
    </row>
    <row r="449" spans="1:11" x14ac:dyDescent="0.25">
      <c r="B449" t="s">
        <v>298</v>
      </c>
      <c r="C449">
        <v>1789</v>
      </c>
      <c r="D449" t="s">
        <v>874</v>
      </c>
      <c r="E449">
        <v>2515</v>
      </c>
      <c r="F449">
        <v>53</v>
      </c>
      <c r="G449" t="s">
        <v>1</v>
      </c>
      <c r="H449">
        <v>3</v>
      </c>
      <c r="I449" t="s">
        <v>875</v>
      </c>
      <c r="J449" t="e">
        <v>#N/A</v>
      </c>
      <c r="K449">
        <v>1</v>
      </c>
    </row>
    <row r="450" spans="1:11" x14ac:dyDescent="0.25">
      <c r="B450" t="s">
        <v>300</v>
      </c>
      <c r="C450">
        <v>2682</v>
      </c>
      <c r="D450" t="s">
        <v>878</v>
      </c>
      <c r="E450">
        <v>2566</v>
      </c>
      <c r="F450">
        <v>53</v>
      </c>
      <c r="G450" t="s">
        <v>4</v>
      </c>
      <c r="H450">
        <v>9</v>
      </c>
      <c r="I450" t="s">
        <v>879</v>
      </c>
      <c r="J450" t="e">
        <v>#N/A</v>
      </c>
      <c r="K450">
        <v>1</v>
      </c>
    </row>
    <row r="451" spans="1:11" x14ac:dyDescent="0.25">
      <c r="B451" t="s">
        <v>17</v>
      </c>
      <c r="C451">
        <v>3507</v>
      </c>
      <c r="D451" t="s">
        <v>398</v>
      </c>
      <c r="E451">
        <v>3145</v>
      </c>
      <c r="F451">
        <v>65</v>
      </c>
      <c r="G451" t="s">
        <v>7</v>
      </c>
      <c r="H451">
        <v>9</v>
      </c>
      <c r="I451" t="s">
        <v>399</v>
      </c>
      <c r="J451" t="e">
        <v>#N/A</v>
      </c>
      <c r="K451">
        <v>1</v>
      </c>
    </row>
    <row r="452" spans="1:11" x14ac:dyDescent="0.25">
      <c r="B452" t="s">
        <v>370</v>
      </c>
      <c r="C452">
        <v>1104</v>
      </c>
      <c r="D452" t="s">
        <v>1007</v>
      </c>
      <c r="E452">
        <v>3614</v>
      </c>
      <c r="F452">
        <v>75</v>
      </c>
      <c r="G452" t="s">
        <v>4</v>
      </c>
      <c r="H452">
        <v>8</v>
      </c>
      <c r="I452" t="s">
        <v>1008</v>
      </c>
      <c r="K452">
        <v>1</v>
      </c>
    </row>
    <row r="453" spans="1:11" x14ac:dyDescent="0.25">
      <c r="B453" t="s">
        <v>113</v>
      </c>
      <c r="C453">
        <v>2556</v>
      </c>
      <c r="D453" t="s">
        <v>568</v>
      </c>
      <c r="E453">
        <v>3747</v>
      </c>
      <c r="F453">
        <v>79</v>
      </c>
      <c r="G453" t="s">
        <v>1</v>
      </c>
      <c r="H453">
        <v>1</v>
      </c>
      <c r="I453" t="s">
        <v>569</v>
      </c>
      <c r="J453" t="e">
        <v>#N/A</v>
      </c>
      <c r="K453">
        <v>1</v>
      </c>
    </row>
    <row r="454" spans="1:11" x14ac:dyDescent="0.25">
      <c r="B454" t="s">
        <v>69</v>
      </c>
      <c r="C454">
        <v>4419</v>
      </c>
      <c r="D454" t="s">
        <v>373</v>
      </c>
      <c r="E454">
        <v>3870</v>
      </c>
      <c r="F454">
        <v>81</v>
      </c>
      <c r="G454" t="s">
        <v>4</v>
      </c>
      <c r="H454">
        <v>4</v>
      </c>
      <c r="I454" t="s">
        <v>489</v>
      </c>
      <c r="J454" t="e">
        <v>#N/A</v>
      </c>
      <c r="K454">
        <v>1</v>
      </c>
    </row>
    <row r="455" spans="1:11" x14ac:dyDescent="0.25">
      <c r="B455" t="s">
        <v>308</v>
      </c>
      <c r="C455">
        <v>998</v>
      </c>
      <c r="D455" t="s">
        <v>893</v>
      </c>
      <c r="E455">
        <v>4243</v>
      </c>
      <c r="F455">
        <v>89</v>
      </c>
      <c r="G455" t="s">
        <v>2</v>
      </c>
      <c r="H455">
        <v>3</v>
      </c>
      <c r="I455" t="s">
        <v>894</v>
      </c>
      <c r="J455" t="e">
        <v>#N/A</v>
      </c>
      <c r="K455">
        <v>1</v>
      </c>
    </row>
    <row r="456" spans="1:11" x14ac:dyDescent="0.25">
      <c r="B456" t="s">
        <v>94</v>
      </c>
      <c r="C456">
        <v>3165</v>
      </c>
      <c r="D456" t="s">
        <v>535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>
        <v>1</v>
      </c>
    </row>
    <row r="457" spans="1:11" x14ac:dyDescent="0.25">
      <c r="B457" t="s">
        <v>309</v>
      </c>
      <c r="C457">
        <v>999</v>
      </c>
      <c r="D457" t="s">
        <v>895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 t="e">
        <v>#N/A</v>
      </c>
      <c r="K457">
        <v>1</v>
      </c>
    </row>
    <row r="458" spans="1:11" x14ac:dyDescent="0.25">
      <c r="B458" t="s">
        <v>77</v>
      </c>
      <c r="C458">
        <v>3558</v>
      </c>
      <c r="D458" t="s">
        <v>504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 t="e">
        <v>#N/A</v>
      </c>
      <c r="K458">
        <v>1</v>
      </c>
    </row>
    <row r="459" spans="1:11" x14ac:dyDescent="0.25">
      <c r="B459" t="s">
        <v>26</v>
      </c>
      <c r="C459">
        <v>3698</v>
      </c>
      <c r="D459" t="s">
        <v>412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 t="e">
        <v>#N/A</v>
      </c>
      <c r="K459">
        <v>1</v>
      </c>
    </row>
    <row r="460" spans="1:11" x14ac:dyDescent="0.25">
      <c r="B460" t="s">
        <v>140</v>
      </c>
      <c r="C460">
        <v>883</v>
      </c>
      <c r="D460" t="s">
        <v>612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>
        <v>1</v>
      </c>
    </row>
    <row r="461" spans="1:11" x14ac:dyDescent="0.25">
      <c r="A461" t="s">
        <v>1009</v>
      </c>
      <c r="B461" t="s">
        <v>1013</v>
      </c>
      <c r="C461">
        <v>2112</v>
      </c>
      <c r="D461" t="s">
        <v>1035</v>
      </c>
      <c r="E461">
        <v>184</v>
      </c>
      <c r="F461">
        <v>3</v>
      </c>
      <c r="G461" t="s">
        <v>6</v>
      </c>
      <c r="H461">
        <v>11</v>
      </c>
      <c r="I461" t="s">
        <v>1036</v>
      </c>
      <c r="K461">
        <v>0</v>
      </c>
    </row>
    <row r="462" spans="1:11" x14ac:dyDescent="0.25">
      <c r="B462" t="s">
        <v>1026</v>
      </c>
      <c r="C462">
        <v>1078</v>
      </c>
      <c r="D462" t="s">
        <v>1059</v>
      </c>
      <c r="E462">
        <v>617</v>
      </c>
      <c r="F462">
        <v>13</v>
      </c>
      <c r="G462" t="s">
        <v>7</v>
      </c>
      <c r="H462">
        <v>5</v>
      </c>
      <c r="I462" t="s">
        <v>1060</v>
      </c>
      <c r="K462">
        <v>0</v>
      </c>
    </row>
    <row r="463" spans="1:11" x14ac:dyDescent="0.25">
      <c r="B463" t="s">
        <v>1014</v>
      </c>
      <c r="C463">
        <v>615</v>
      </c>
      <c r="D463" t="s">
        <v>1037</v>
      </c>
      <c r="E463">
        <v>855</v>
      </c>
      <c r="F463">
        <v>17</v>
      </c>
      <c r="G463" t="s">
        <v>5</v>
      </c>
      <c r="H463">
        <v>11</v>
      </c>
      <c r="I463" t="s">
        <v>1038</v>
      </c>
      <c r="K463">
        <v>0</v>
      </c>
    </row>
    <row r="464" spans="1:11" x14ac:dyDescent="0.25">
      <c r="B464" t="s">
        <v>1028</v>
      </c>
      <c r="C464">
        <v>2258</v>
      </c>
      <c r="D464" t="s">
        <v>1062</v>
      </c>
      <c r="E464">
        <v>801</v>
      </c>
      <c r="F464">
        <v>17</v>
      </c>
      <c r="G464" t="s">
        <v>7</v>
      </c>
      <c r="H464">
        <v>4</v>
      </c>
      <c r="I464" t="s">
        <v>1063</v>
      </c>
      <c r="K464">
        <v>0</v>
      </c>
    </row>
    <row r="465" spans="2:11" x14ac:dyDescent="0.25">
      <c r="B465" t="s">
        <v>1015</v>
      </c>
      <c r="C465">
        <v>4340</v>
      </c>
      <c r="D465" t="s">
        <v>1039</v>
      </c>
      <c r="E465">
        <v>1492</v>
      </c>
      <c r="F465">
        <v>31</v>
      </c>
      <c r="G465" t="s">
        <v>2</v>
      </c>
      <c r="H465">
        <v>7</v>
      </c>
      <c r="I465" t="s">
        <v>1040</v>
      </c>
      <c r="K465">
        <v>0</v>
      </c>
    </row>
    <row r="466" spans="2:11" x14ac:dyDescent="0.25">
      <c r="B466" t="s">
        <v>1019</v>
      </c>
      <c r="C466">
        <v>3132</v>
      </c>
      <c r="D466" t="s">
        <v>1046</v>
      </c>
      <c r="E466">
        <v>1656</v>
      </c>
      <c r="F466">
        <v>35</v>
      </c>
      <c r="G466" t="s">
        <v>6</v>
      </c>
      <c r="H466">
        <v>3</v>
      </c>
      <c r="I466" t="s">
        <v>1047</v>
      </c>
      <c r="K466">
        <v>0</v>
      </c>
    </row>
    <row r="467" spans="2:11" x14ac:dyDescent="0.25">
      <c r="B467" t="s">
        <v>1023</v>
      </c>
      <c r="C467">
        <v>3725</v>
      </c>
      <c r="D467" t="s">
        <v>1053</v>
      </c>
      <c r="E467">
        <v>1762</v>
      </c>
      <c r="F467">
        <v>37</v>
      </c>
      <c r="G467" t="s">
        <v>0</v>
      </c>
      <c r="H467">
        <v>5</v>
      </c>
      <c r="I467" t="s">
        <v>1054</v>
      </c>
      <c r="K467">
        <v>0</v>
      </c>
    </row>
    <row r="468" spans="2:11" x14ac:dyDescent="0.25">
      <c r="B468" t="s">
        <v>1024</v>
      </c>
      <c r="C468">
        <v>3726</v>
      </c>
      <c r="D468" t="s">
        <v>1055</v>
      </c>
      <c r="E468">
        <v>1763</v>
      </c>
      <c r="F468">
        <v>37</v>
      </c>
      <c r="G468" t="s">
        <v>1</v>
      </c>
      <c r="H468">
        <v>5</v>
      </c>
      <c r="I468" t="s">
        <v>1056</v>
      </c>
      <c r="K468">
        <v>0</v>
      </c>
    </row>
    <row r="469" spans="2:11" x14ac:dyDescent="0.25">
      <c r="B469" t="s">
        <v>1017</v>
      </c>
      <c r="C469">
        <v>2576</v>
      </c>
      <c r="D469" t="s">
        <v>1042</v>
      </c>
      <c r="E469">
        <v>2532</v>
      </c>
      <c r="F469">
        <v>53</v>
      </c>
      <c r="G469" t="s">
        <v>2</v>
      </c>
      <c r="H469">
        <v>5</v>
      </c>
      <c r="I469" t="s">
        <v>1043</v>
      </c>
      <c r="K469">
        <v>0</v>
      </c>
    </row>
    <row r="470" spans="2:11" x14ac:dyDescent="0.25">
      <c r="B470" t="s">
        <v>1025</v>
      </c>
      <c r="C470">
        <v>1307</v>
      </c>
      <c r="D470" t="s">
        <v>1057</v>
      </c>
      <c r="E470">
        <v>2509</v>
      </c>
      <c r="F470">
        <v>53</v>
      </c>
      <c r="G470" t="s">
        <v>3</v>
      </c>
      <c r="H470">
        <v>2</v>
      </c>
      <c r="I470" t="s">
        <v>1058</v>
      </c>
      <c r="K470">
        <v>0</v>
      </c>
    </row>
    <row r="471" spans="2:11" x14ac:dyDescent="0.25">
      <c r="B471" t="s">
        <v>1010</v>
      </c>
      <c r="C471">
        <v>3860</v>
      </c>
      <c r="D471" t="s">
        <v>1031</v>
      </c>
      <c r="E471">
        <v>2577</v>
      </c>
      <c r="F471">
        <v>53</v>
      </c>
      <c r="G471" t="s">
        <v>7</v>
      </c>
      <c r="H471">
        <v>10</v>
      </c>
      <c r="I471" t="s">
        <v>1032</v>
      </c>
      <c r="K471">
        <v>0</v>
      </c>
    </row>
    <row r="472" spans="2:11" x14ac:dyDescent="0.25">
      <c r="B472" t="s">
        <v>1018</v>
      </c>
      <c r="C472">
        <v>3131</v>
      </c>
      <c r="D472" t="s">
        <v>1044</v>
      </c>
      <c r="E472">
        <v>2916</v>
      </c>
      <c r="F472">
        <v>61</v>
      </c>
      <c r="G472" t="s">
        <v>2</v>
      </c>
      <c r="H472">
        <v>5</v>
      </c>
      <c r="I472" t="s">
        <v>1045</v>
      </c>
      <c r="K472">
        <v>0</v>
      </c>
    </row>
    <row r="473" spans="2:11" x14ac:dyDescent="0.25">
      <c r="B473" t="s">
        <v>1021</v>
      </c>
      <c r="C473">
        <v>3696</v>
      </c>
      <c r="D473" t="s">
        <v>1049</v>
      </c>
      <c r="E473">
        <v>3514</v>
      </c>
      <c r="F473">
        <v>73</v>
      </c>
      <c r="G473" t="s">
        <v>0</v>
      </c>
      <c r="H473">
        <v>8</v>
      </c>
      <c r="I473" t="s">
        <v>1050</v>
      </c>
      <c r="K473">
        <v>0</v>
      </c>
    </row>
    <row r="474" spans="2:11" x14ac:dyDescent="0.25">
      <c r="B474" t="s">
        <v>1022</v>
      </c>
      <c r="C474">
        <v>1370</v>
      </c>
      <c r="D474" t="s">
        <v>1051</v>
      </c>
      <c r="E474">
        <v>3644</v>
      </c>
      <c r="F474">
        <v>75</v>
      </c>
      <c r="G474" t="s">
        <v>2</v>
      </c>
      <c r="H474">
        <v>12</v>
      </c>
      <c r="I474" t="s">
        <v>1052</v>
      </c>
      <c r="K474">
        <v>0</v>
      </c>
    </row>
    <row r="475" spans="2:11" x14ac:dyDescent="0.25">
      <c r="B475" t="s">
        <v>1011</v>
      </c>
      <c r="C475">
        <v>1105</v>
      </c>
      <c r="D475" t="s">
        <v>1033</v>
      </c>
      <c r="E475">
        <v>3952</v>
      </c>
      <c r="F475">
        <v>83</v>
      </c>
      <c r="G475" t="s">
        <v>6</v>
      </c>
      <c r="H475">
        <v>2</v>
      </c>
      <c r="I475" t="s">
        <v>1034</v>
      </c>
      <c r="K475">
        <v>0</v>
      </c>
    </row>
    <row r="476" spans="2:11" x14ac:dyDescent="0.25">
      <c r="B476" t="s">
        <v>1012</v>
      </c>
      <c r="C476" t="e">
        <v>#N/A</v>
      </c>
      <c r="D476" t="s">
        <v>1030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K476">
        <v>0</v>
      </c>
    </row>
    <row r="477" spans="2:11" x14ac:dyDescent="0.25">
      <c r="B477" t="s">
        <v>1016</v>
      </c>
      <c r="C477">
        <v>721</v>
      </c>
      <c r="D477" t="s">
        <v>1041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K477">
        <v>0</v>
      </c>
    </row>
    <row r="478" spans="2:11" x14ac:dyDescent="0.25">
      <c r="B478" t="s">
        <v>1020</v>
      </c>
      <c r="C478">
        <v>720</v>
      </c>
      <c r="D478" t="s">
        <v>1048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K478">
        <v>0</v>
      </c>
    </row>
    <row r="479" spans="2:11" x14ac:dyDescent="0.25">
      <c r="B479" t="s">
        <v>1027</v>
      </c>
      <c r="C479">
        <v>3123</v>
      </c>
      <c r="D479" t="s">
        <v>1061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K479">
        <v>0</v>
      </c>
    </row>
    <row r="480" spans="2:11" x14ac:dyDescent="0.25">
      <c r="B480" t="s">
        <v>91</v>
      </c>
      <c r="C480">
        <v>1197</v>
      </c>
      <c r="D480" t="s">
        <v>529</v>
      </c>
      <c r="E480">
        <v>32</v>
      </c>
      <c r="F480">
        <v>1</v>
      </c>
      <c r="G480" t="s">
        <v>6</v>
      </c>
      <c r="H480">
        <v>4</v>
      </c>
      <c r="I480" t="s">
        <v>530</v>
      </c>
      <c r="K480">
        <v>1</v>
      </c>
    </row>
    <row r="481" spans="2:11" x14ac:dyDescent="0.25">
      <c r="B481" t="s">
        <v>1029</v>
      </c>
      <c r="C481">
        <v>1211</v>
      </c>
      <c r="D481" t="s">
        <v>1064</v>
      </c>
      <c r="E481">
        <v>1006</v>
      </c>
      <c r="F481">
        <v>21</v>
      </c>
      <c r="G481" t="s">
        <v>4</v>
      </c>
      <c r="H481">
        <v>6</v>
      </c>
      <c r="I481" t="s">
        <v>1065</v>
      </c>
      <c r="K481">
        <v>1</v>
      </c>
    </row>
    <row r="482" spans="2:11" x14ac:dyDescent="0.25">
      <c r="B482" t="s">
        <v>18</v>
      </c>
      <c r="C482">
        <v>4013</v>
      </c>
      <c r="D482" t="s">
        <v>400</v>
      </c>
      <c r="E482">
        <v>1451</v>
      </c>
      <c r="F482">
        <v>31</v>
      </c>
      <c r="G482" t="s">
        <v>1</v>
      </c>
      <c r="H482">
        <v>2</v>
      </c>
      <c r="I482" t="s">
        <v>401</v>
      </c>
      <c r="K482">
        <v>1</v>
      </c>
    </row>
    <row r="483" spans="2:11" x14ac:dyDescent="0.25">
      <c r="B483" t="s">
        <v>92</v>
      </c>
      <c r="C483">
        <v>1198</v>
      </c>
      <c r="D483" t="s">
        <v>531</v>
      </c>
      <c r="E483">
        <v>2360</v>
      </c>
      <c r="F483">
        <v>49</v>
      </c>
      <c r="G483" t="s">
        <v>6</v>
      </c>
      <c r="H483">
        <v>7</v>
      </c>
      <c r="I483" t="s">
        <v>532</v>
      </c>
      <c r="K483">
        <v>1</v>
      </c>
    </row>
    <row r="484" spans="2:11" x14ac:dyDescent="0.25">
      <c r="B484" t="s">
        <v>242</v>
      </c>
      <c r="C484">
        <v>1251</v>
      </c>
      <c r="D484" t="s">
        <v>792</v>
      </c>
      <c r="E484">
        <v>2627</v>
      </c>
      <c r="F484">
        <v>55</v>
      </c>
      <c r="G484" t="s">
        <v>1</v>
      </c>
      <c r="H484">
        <v>5</v>
      </c>
      <c r="I484" t="s">
        <v>793</v>
      </c>
      <c r="K484">
        <v>1</v>
      </c>
    </row>
    <row r="485" spans="2:11" x14ac:dyDescent="0.25">
      <c r="B485" t="s">
        <v>24</v>
      </c>
      <c r="C485">
        <v>1252</v>
      </c>
      <c r="D485" t="s">
        <v>408</v>
      </c>
      <c r="E485">
        <v>2628</v>
      </c>
      <c r="F485">
        <v>55</v>
      </c>
      <c r="G485" t="s">
        <v>2</v>
      </c>
      <c r="H485">
        <v>5</v>
      </c>
      <c r="I485" t="s">
        <v>409</v>
      </c>
      <c r="K485">
        <v>1</v>
      </c>
    </row>
    <row r="486" spans="2:11" x14ac:dyDescent="0.25">
      <c r="B486" t="s">
        <v>236</v>
      </c>
      <c r="C486">
        <v>1249</v>
      </c>
      <c r="D486" t="s">
        <v>779</v>
      </c>
      <c r="E486">
        <v>2625</v>
      </c>
      <c r="F486">
        <v>55</v>
      </c>
      <c r="G486" t="s">
        <v>7</v>
      </c>
      <c r="H486">
        <v>4</v>
      </c>
      <c r="I486" t="s">
        <v>780</v>
      </c>
      <c r="K486">
        <v>1</v>
      </c>
    </row>
    <row r="487" spans="2:11" x14ac:dyDescent="0.25">
      <c r="B487" t="s">
        <v>17</v>
      </c>
      <c r="C487">
        <v>3507</v>
      </c>
      <c r="D487" t="s">
        <v>398</v>
      </c>
      <c r="E487">
        <v>3145</v>
      </c>
      <c r="F487">
        <v>65</v>
      </c>
      <c r="G487" t="s">
        <v>7</v>
      </c>
      <c r="H487">
        <v>9</v>
      </c>
      <c r="I487" t="s">
        <v>399</v>
      </c>
      <c r="K487">
        <v>1</v>
      </c>
    </row>
    <row r="488" spans="2:11" x14ac:dyDescent="0.25">
      <c r="B488" t="s">
        <v>307</v>
      </c>
      <c r="C488">
        <v>2267</v>
      </c>
      <c r="D488" t="s">
        <v>891</v>
      </c>
      <c r="E488">
        <v>3533</v>
      </c>
      <c r="F488">
        <v>73</v>
      </c>
      <c r="G488" t="s">
        <v>3</v>
      </c>
      <c r="H488">
        <v>10</v>
      </c>
      <c r="I488" t="s">
        <v>892</v>
      </c>
      <c r="K488">
        <v>1</v>
      </c>
    </row>
    <row r="489" spans="2:11" x14ac:dyDescent="0.25">
      <c r="B489" t="s">
        <v>76</v>
      </c>
      <c r="C489">
        <v>1077</v>
      </c>
      <c r="D489" t="s">
        <v>502</v>
      </c>
      <c r="E489">
        <v>3611</v>
      </c>
      <c r="F489">
        <v>75</v>
      </c>
      <c r="G489" t="s">
        <v>1</v>
      </c>
      <c r="H489">
        <v>8</v>
      </c>
      <c r="I489" t="s">
        <v>503</v>
      </c>
      <c r="K489">
        <v>1</v>
      </c>
    </row>
    <row r="490" spans="2:11" x14ac:dyDescent="0.25">
      <c r="B490" t="s">
        <v>370</v>
      </c>
      <c r="C490">
        <v>1104</v>
      </c>
      <c r="D490" t="s">
        <v>1007</v>
      </c>
      <c r="E490">
        <v>3614</v>
      </c>
      <c r="F490">
        <v>75</v>
      </c>
      <c r="G490" t="s">
        <v>4</v>
      </c>
      <c r="H490">
        <v>8</v>
      </c>
      <c r="I490" t="s">
        <v>1008</v>
      </c>
      <c r="K490">
        <v>1</v>
      </c>
    </row>
    <row r="491" spans="2:11" x14ac:dyDescent="0.25">
      <c r="B491" t="s">
        <v>99</v>
      </c>
      <c r="C491">
        <v>1121</v>
      </c>
      <c r="D491" t="s">
        <v>542</v>
      </c>
      <c r="E491">
        <v>3617</v>
      </c>
      <c r="F491">
        <v>75</v>
      </c>
      <c r="G491" t="s">
        <v>7</v>
      </c>
      <c r="H491">
        <v>8</v>
      </c>
      <c r="I491" t="s">
        <v>543</v>
      </c>
      <c r="K491">
        <v>1</v>
      </c>
    </row>
    <row r="492" spans="2:11" x14ac:dyDescent="0.25">
      <c r="B492" t="s">
        <v>122</v>
      </c>
      <c r="C492">
        <v>3124</v>
      </c>
      <c r="D492" t="s">
        <v>580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K492">
        <v>1</v>
      </c>
    </row>
    <row r="493" spans="2:11" x14ac:dyDescent="0.25">
      <c r="B493" t="s">
        <v>94</v>
      </c>
      <c r="C493">
        <v>3165</v>
      </c>
      <c r="D493" t="s">
        <v>535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K493">
        <v>1</v>
      </c>
    </row>
    <row r="494" spans="2:11" x14ac:dyDescent="0.25">
      <c r="B494" t="s">
        <v>37</v>
      </c>
      <c r="C494">
        <v>3831</v>
      </c>
      <c r="D494" t="s">
        <v>428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K494">
        <v>1</v>
      </c>
    </row>
    <row r="495" spans="2:11" x14ac:dyDescent="0.25">
      <c r="B495" t="s">
        <v>139</v>
      </c>
      <c r="C495">
        <v>613</v>
      </c>
      <c r="D495" t="s">
        <v>611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K495">
        <v>1</v>
      </c>
    </row>
  </sheetData>
  <sortState ref="B462:K496">
    <sortCondition ref="K462:K496"/>
    <sortCondition ref="F462:F496"/>
    <sortCondition ref="G462:G496"/>
    <sortCondition ref="H462:H4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opLeftCell="A13" workbookViewId="0">
      <selection activeCell="H33" sqref="H33"/>
    </sheetView>
  </sheetViews>
  <sheetFormatPr defaultRowHeight="15" x14ac:dyDescent="0.25"/>
  <sheetData>
    <row r="1" spans="1:13" ht="30" customHeight="1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30" customHeight="1" x14ac:dyDescent="0.25">
      <c r="A2" s="2" t="s">
        <v>0</v>
      </c>
      <c r="B2" s="3" t="s">
        <v>14</v>
      </c>
      <c r="C2" s="4" t="s">
        <v>54</v>
      </c>
      <c r="D2" s="5" t="s">
        <v>74</v>
      </c>
      <c r="E2" s="5" t="s">
        <v>51</v>
      </c>
      <c r="F2" s="5" t="s">
        <v>103</v>
      </c>
      <c r="G2" s="5" t="s">
        <v>106</v>
      </c>
      <c r="H2" s="5" t="s">
        <v>87</v>
      </c>
      <c r="I2" s="5" t="s">
        <v>102</v>
      </c>
      <c r="J2" s="5" t="s">
        <v>125</v>
      </c>
      <c r="K2" s="5" t="s">
        <v>167</v>
      </c>
      <c r="L2" s="5" t="s">
        <v>155</v>
      </c>
      <c r="M2" s="6" t="s">
        <v>123</v>
      </c>
    </row>
    <row r="3" spans="1:13" ht="30" customHeight="1" x14ac:dyDescent="0.25">
      <c r="A3" s="2" t="s">
        <v>1</v>
      </c>
      <c r="B3" s="7" t="s">
        <v>12</v>
      </c>
      <c r="C3" s="8" t="s">
        <v>42</v>
      </c>
      <c r="D3" s="8" t="s">
        <v>68</v>
      </c>
      <c r="E3" s="8" t="s">
        <v>48</v>
      </c>
      <c r="F3" s="8" t="s">
        <v>98</v>
      </c>
      <c r="G3" s="8" t="s">
        <v>115</v>
      </c>
      <c r="H3" s="8" t="s">
        <v>110</v>
      </c>
      <c r="I3" s="8" t="s">
        <v>83</v>
      </c>
      <c r="J3" s="9" t="s">
        <v>161</v>
      </c>
      <c r="K3" s="8" t="s">
        <v>149</v>
      </c>
      <c r="L3" s="8" t="s">
        <v>160</v>
      </c>
      <c r="M3" s="10" t="s">
        <v>135</v>
      </c>
    </row>
    <row r="4" spans="1:13" ht="30" customHeight="1" x14ac:dyDescent="0.25">
      <c r="A4" s="2" t="s">
        <v>2</v>
      </c>
      <c r="B4" s="7" t="s">
        <v>19</v>
      </c>
      <c r="C4" s="8" t="s">
        <v>43</v>
      </c>
      <c r="D4" s="14" t="s">
        <v>75</v>
      </c>
      <c r="E4" s="8" t="s">
        <v>58</v>
      </c>
      <c r="F4" s="8" t="s">
        <v>90</v>
      </c>
      <c r="G4" s="8" t="s">
        <v>109</v>
      </c>
      <c r="H4" s="8" t="s">
        <v>116</v>
      </c>
      <c r="I4" s="8" t="s">
        <v>117</v>
      </c>
      <c r="J4" s="8" t="s">
        <v>137</v>
      </c>
      <c r="K4" s="8" t="s">
        <v>168</v>
      </c>
      <c r="L4" s="8" t="s">
        <v>147</v>
      </c>
      <c r="M4" s="10" t="s">
        <v>171</v>
      </c>
    </row>
    <row r="5" spans="1:13" ht="30" customHeight="1" x14ac:dyDescent="0.25">
      <c r="A5" s="2" t="s">
        <v>3</v>
      </c>
      <c r="B5" s="7" t="s">
        <v>27</v>
      </c>
      <c r="C5" s="8" t="s">
        <v>53</v>
      </c>
      <c r="D5" s="8" t="s">
        <v>49</v>
      </c>
      <c r="E5" s="8" t="s">
        <v>63</v>
      </c>
      <c r="F5" s="8" t="s">
        <v>78</v>
      </c>
      <c r="G5" s="8" t="s">
        <v>96</v>
      </c>
      <c r="H5" s="8" t="s">
        <v>86</v>
      </c>
      <c r="I5" s="8" t="s">
        <v>107</v>
      </c>
      <c r="J5" s="8" t="s">
        <v>126</v>
      </c>
      <c r="K5" s="8" t="s">
        <v>133</v>
      </c>
      <c r="L5" s="8" t="s">
        <v>162</v>
      </c>
      <c r="M5" s="10" t="s">
        <v>165</v>
      </c>
    </row>
    <row r="6" spans="1:13" ht="30" customHeight="1" x14ac:dyDescent="0.25">
      <c r="A6" s="2" t="s">
        <v>4</v>
      </c>
      <c r="B6" s="7" t="s">
        <v>28</v>
      </c>
      <c r="C6" s="14" t="s">
        <v>67</v>
      </c>
      <c r="D6" s="8" t="s">
        <v>39</v>
      </c>
      <c r="E6" s="8" t="s">
        <v>44</v>
      </c>
      <c r="F6" s="8" t="s">
        <v>97</v>
      </c>
      <c r="G6" s="8" t="s">
        <v>88</v>
      </c>
      <c r="H6" s="8" t="s">
        <v>82</v>
      </c>
      <c r="I6" s="8" t="s">
        <v>89</v>
      </c>
      <c r="J6" s="8" t="s">
        <v>130</v>
      </c>
      <c r="K6" s="8" t="s">
        <v>148</v>
      </c>
      <c r="L6" s="8" t="s">
        <v>144</v>
      </c>
      <c r="M6" s="10" t="s">
        <v>1066</v>
      </c>
    </row>
    <row r="7" spans="1:13" ht="30" customHeight="1" x14ac:dyDescent="0.25">
      <c r="A7" s="2" t="s">
        <v>5</v>
      </c>
      <c r="B7" s="7" t="s">
        <v>25</v>
      </c>
      <c r="C7" s="14" t="s">
        <v>57</v>
      </c>
      <c r="D7" s="8" t="s">
        <v>56</v>
      </c>
      <c r="E7" s="8" t="s">
        <v>64</v>
      </c>
      <c r="F7" s="8" t="s">
        <v>114</v>
      </c>
      <c r="G7" s="8" t="s">
        <v>111</v>
      </c>
      <c r="H7" s="8" t="s">
        <v>118</v>
      </c>
      <c r="I7" s="8"/>
      <c r="J7" s="8" t="s">
        <v>141</v>
      </c>
      <c r="K7" s="8" t="s">
        <v>124</v>
      </c>
      <c r="L7" s="8" t="s">
        <v>163</v>
      </c>
      <c r="M7" s="10" t="s">
        <v>1066</v>
      </c>
    </row>
    <row r="8" spans="1:13" ht="30" customHeight="1" x14ac:dyDescent="0.25">
      <c r="A8" s="2" t="s">
        <v>6</v>
      </c>
      <c r="B8" s="7" t="s">
        <v>13</v>
      </c>
      <c r="C8" s="14" t="s">
        <v>59</v>
      </c>
      <c r="D8" s="8" t="s">
        <v>47</v>
      </c>
      <c r="E8" s="8" t="s">
        <v>41</v>
      </c>
      <c r="F8" s="8" t="s">
        <v>105</v>
      </c>
      <c r="G8" s="8" t="s">
        <v>93</v>
      </c>
      <c r="H8" s="8" t="s">
        <v>85</v>
      </c>
      <c r="I8" s="8"/>
      <c r="J8" s="8" t="s">
        <v>136</v>
      </c>
      <c r="K8" s="8" t="s">
        <v>132</v>
      </c>
      <c r="L8" s="8" t="s">
        <v>158</v>
      </c>
      <c r="M8" s="10" t="s">
        <v>1066</v>
      </c>
    </row>
    <row r="9" spans="1:13" ht="30" customHeight="1" thickBot="1" x14ac:dyDescent="0.3">
      <c r="A9" s="2" t="s">
        <v>7</v>
      </c>
      <c r="B9" s="11" t="s">
        <v>16</v>
      </c>
      <c r="C9" s="17" t="s">
        <v>30</v>
      </c>
      <c r="D9" s="12" t="s">
        <v>46</v>
      </c>
      <c r="E9" s="12"/>
      <c r="F9" s="12" t="s">
        <v>112</v>
      </c>
      <c r="G9" s="12" t="s">
        <v>104</v>
      </c>
      <c r="H9" s="12" t="s">
        <v>79</v>
      </c>
      <c r="I9" s="12" t="s">
        <v>164</v>
      </c>
      <c r="J9" s="12" t="s">
        <v>145</v>
      </c>
      <c r="K9" s="12" t="s">
        <v>150</v>
      </c>
      <c r="L9" s="12" t="s">
        <v>154</v>
      </c>
      <c r="M9" s="13" t="s">
        <v>1066</v>
      </c>
    </row>
    <row r="11" spans="1:13" ht="30" customHeight="1" thickBot="1" x14ac:dyDescent="0.3"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ht="30" customHeight="1" x14ac:dyDescent="0.25">
      <c r="A12" s="2" t="s">
        <v>0</v>
      </c>
      <c r="B12" s="3" t="s">
        <v>393</v>
      </c>
      <c r="C12" s="4" t="s">
        <v>462</v>
      </c>
      <c r="D12" s="5" t="s">
        <v>499</v>
      </c>
      <c r="E12" s="5" t="s">
        <v>456</v>
      </c>
      <c r="F12" s="5" t="s">
        <v>550</v>
      </c>
      <c r="G12" s="5" t="s">
        <v>556</v>
      </c>
      <c r="H12" s="5" t="s">
        <v>522</v>
      </c>
      <c r="I12" s="5" t="s">
        <v>548</v>
      </c>
      <c r="J12" s="5" t="s">
        <v>588</v>
      </c>
      <c r="K12" s="5" t="s">
        <v>662</v>
      </c>
      <c r="L12" s="5" t="s">
        <v>638</v>
      </c>
      <c r="M12" s="6" t="s">
        <v>584</v>
      </c>
    </row>
    <row r="13" spans="1:13" ht="30" customHeight="1" x14ac:dyDescent="0.25">
      <c r="A13" s="2" t="s">
        <v>1</v>
      </c>
      <c r="B13" s="7" t="s">
        <v>389</v>
      </c>
      <c r="C13" s="8" t="s">
        <v>438</v>
      </c>
      <c r="D13" s="8" t="s">
        <v>488</v>
      </c>
      <c r="E13" s="8" t="s">
        <v>450</v>
      </c>
      <c r="F13" s="8" t="s">
        <v>541</v>
      </c>
      <c r="G13" s="8" t="s">
        <v>573</v>
      </c>
      <c r="H13" s="8" t="s">
        <v>563</v>
      </c>
      <c r="I13" s="8" t="s">
        <v>515</v>
      </c>
      <c r="J13" s="9" t="s">
        <v>650</v>
      </c>
      <c r="K13" s="8" t="s">
        <v>627</v>
      </c>
      <c r="L13" s="8" t="s">
        <v>648</v>
      </c>
      <c r="M13" s="10" t="s">
        <v>602</v>
      </c>
    </row>
    <row r="14" spans="1:13" ht="30" customHeight="1" x14ac:dyDescent="0.25">
      <c r="A14" s="2" t="s">
        <v>2</v>
      </c>
      <c r="B14" s="7" t="s">
        <v>403</v>
      </c>
      <c r="C14" s="8" t="s">
        <v>440</v>
      </c>
      <c r="D14" s="14" t="s">
        <v>501</v>
      </c>
      <c r="E14" s="8" t="s">
        <v>469</v>
      </c>
      <c r="F14" s="8" t="s">
        <v>528</v>
      </c>
      <c r="G14" s="8" t="s">
        <v>561</v>
      </c>
      <c r="H14" s="8" t="s">
        <v>575</v>
      </c>
      <c r="I14" s="8" t="s">
        <v>577</v>
      </c>
      <c r="J14" s="8" t="s">
        <v>608</v>
      </c>
      <c r="K14" s="8" t="s">
        <v>664</v>
      </c>
      <c r="L14" s="8" t="s">
        <v>624</v>
      </c>
      <c r="M14" s="10" t="s">
        <v>670</v>
      </c>
    </row>
    <row r="15" spans="1:13" ht="30" customHeight="1" x14ac:dyDescent="0.25">
      <c r="A15" s="2" t="s">
        <v>3</v>
      </c>
      <c r="B15" s="7" t="s">
        <v>414</v>
      </c>
      <c r="C15" s="8" t="s">
        <v>460</v>
      </c>
      <c r="D15" s="8" t="s">
        <v>452</v>
      </c>
      <c r="E15" s="8" t="s">
        <v>478</v>
      </c>
      <c r="F15" s="8" t="s">
        <v>506</v>
      </c>
      <c r="G15" s="8" t="s">
        <v>537</v>
      </c>
      <c r="H15" s="8" t="s">
        <v>520</v>
      </c>
      <c r="I15" s="8" t="s">
        <v>558</v>
      </c>
      <c r="J15" s="8" t="s">
        <v>590</v>
      </c>
      <c r="K15" s="8" t="s">
        <v>606</v>
      </c>
      <c r="L15" s="8" t="s">
        <v>652</v>
      </c>
      <c r="M15" s="10" t="s">
        <v>658</v>
      </c>
    </row>
    <row r="16" spans="1:13" ht="30" customHeight="1" x14ac:dyDescent="0.25">
      <c r="A16" s="2" t="s">
        <v>4</v>
      </c>
      <c r="B16" s="7" t="s">
        <v>416</v>
      </c>
      <c r="C16" s="14" t="s">
        <v>486</v>
      </c>
      <c r="D16" s="8" t="s">
        <v>432</v>
      </c>
      <c r="E16" s="8" t="s">
        <v>442</v>
      </c>
      <c r="F16" s="8" t="s">
        <v>539</v>
      </c>
      <c r="G16" s="8" t="s">
        <v>524</v>
      </c>
      <c r="H16" s="8" t="s">
        <v>513</v>
      </c>
      <c r="I16" s="8" t="s">
        <v>526</v>
      </c>
      <c r="J16" s="8" t="s">
        <v>596</v>
      </c>
      <c r="K16" s="8" t="s">
        <v>625</v>
      </c>
      <c r="L16" s="8" t="s">
        <v>618</v>
      </c>
      <c r="M16" s="10" t="s">
        <v>1067</v>
      </c>
    </row>
    <row r="17" spans="1:13" ht="30" customHeight="1" x14ac:dyDescent="0.25">
      <c r="A17" s="2" t="s">
        <v>5</v>
      </c>
      <c r="B17" s="7" t="s">
        <v>411</v>
      </c>
      <c r="C17" s="14" t="s">
        <v>467</v>
      </c>
      <c r="D17" s="8" t="s">
        <v>465</v>
      </c>
      <c r="E17" s="8" t="s">
        <v>480</v>
      </c>
      <c r="F17" s="8" t="s">
        <v>571</v>
      </c>
      <c r="G17" s="8" t="s">
        <v>565</v>
      </c>
      <c r="H17" s="8" t="s">
        <v>579</v>
      </c>
      <c r="I17" s="8"/>
      <c r="J17" s="8" t="s">
        <v>614</v>
      </c>
      <c r="K17" s="8" t="s">
        <v>586</v>
      </c>
      <c r="L17" s="8" t="s">
        <v>654</v>
      </c>
      <c r="M17" s="10" t="s">
        <v>1067</v>
      </c>
    </row>
    <row r="18" spans="1:13" ht="30" customHeight="1" x14ac:dyDescent="0.25">
      <c r="A18" s="2" t="s">
        <v>6</v>
      </c>
      <c r="B18" s="7" t="s">
        <v>391</v>
      </c>
      <c r="C18" s="14" t="s">
        <v>471</v>
      </c>
      <c r="D18" s="8" t="s">
        <v>448</v>
      </c>
      <c r="E18" s="8" t="s">
        <v>436</v>
      </c>
      <c r="F18" s="8" t="s">
        <v>554</v>
      </c>
      <c r="G18" s="8" t="s">
        <v>534</v>
      </c>
      <c r="H18" s="8" t="s">
        <v>518</v>
      </c>
      <c r="I18" s="8"/>
      <c r="J18" s="8" t="s">
        <v>604</v>
      </c>
      <c r="K18" s="8" t="s">
        <v>582</v>
      </c>
      <c r="L18" s="8" t="s">
        <v>644</v>
      </c>
      <c r="M18" s="10" t="s">
        <v>1067</v>
      </c>
    </row>
    <row r="19" spans="1:13" ht="30" customHeight="1" thickBot="1" x14ac:dyDescent="0.3">
      <c r="A19" s="2" t="s">
        <v>7</v>
      </c>
      <c r="B19" s="11" t="s">
        <v>397</v>
      </c>
      <c r="C19" s="17" t="s">
        <v>420</v>
      </c>
      <c r="D19" s="12" t="s">
        <v>446</v>
      </c>
      <c r="E19" s="12"/>
      <c r="F19" s="12" t="s">
        <v>567</v>
      </c>
      <c r="G19" s="12" t="s">
        <v>552</v>
      </c>
      <c r="H19" s="12" t="s">
        <v>508</v>
      </c>
      <c r="I19" s="12" t="s">
        <v>656</v>
      </c>
      <c r="J19" s="12" t="s">
        <v>620</v>
      </c>
      <c r="K19" s="12" t="s">
        <v>629</v>
      </c>
      <c r="L19" s="12" t="s">
        <v>636</v>
      </c>
      <c r="M19" s="13" t="s">
        <v>1067</v>
      </c>
    </row>
    <row r="21" spans="1:13" ht="30" customHeight="1" thickBot="1" x14ac:dyDescent="0.3"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3" ht="30" customHeight="1" x14ac:dyDescent="0.25">
      <c r="A22" s="2" t="s">
        <v>0</v>
      </c>
      <c r="B22" s="3" t="s">
        <v>1068</v>
      </c>
      <c r="C22" s="4" t="s">
        <v>1077</v>
      </c>
      <c r="D22" s="4" t="s">
        <v>1077</v>
      </c>
      <c r="E22" s="4" t="s">
        <v>1077</v>
      </c>
      <c r="F22" s="5" t="s">
        <v>1072</v>
      </c>
      <c r="G22" s="5" t="s">
        <v>1072</v>
      </c>
      <c r="H22" s="5" t="s">
        <v>1072</v>
      </c>
      <c r="I22" s="5" t="s">
        <v>1072</v>
      </c>
      <c r="J22" s="5" t="s">
        <v>1069</v>
      </c>
      <c r="K22" s="5" t="s">
        <v>1069</v>
      </c>
      <c r="L22" s="5" t="s">
        <v>1069</v>
      </c>
      <c r="M22" s="6" t="s">
        <v>1069</v>
      </c>
    </row>
    <row r="23" spans="1:13" ht="30" customHeight="1" x14ac:dyDescent="0.25">
      <c r="A23" s="2" t="s">
        <v>1</v>
      </c>
      <c r="B23" s="7" t="s">
        <v>1068</v>
      </c>
      <c r="C23" s="8" t="s">
        <v>1077</v>
      </c>
      <c r="D23" s="8" t="s">
        <v>1077</v>
      </c>
      <c r="E23" s="8" t="s">
        <v>1077</v>
      </c>
      <c r="F23" s="8" t="s">
        <v>1072</v>
      </c>
      <c r="G23" s="8" t="s">
        <v>1072</v>
      </c>
      <c r="H23" s="8" t="s">
        <v>1072</v>
      </c>
      <c r="I23" s="8" t="s">
        <v>1072</v>
      </c>
      <c r="J23" s="20" t="s">
        <v>1069</v>
      </c>
      <c r="K23" s="20" t="s">
        <v>1069</v>
      </c>
      <c r="L23" s="20" t="s">
        <v>1069</v>
      </c>
      <c r="M23" s="10" t="s">
        <v>1069</v>
      </c>
    </row>
    <row r="24" spans="1:13" ht="30" customHeight="1" x14ac:dyDescent="0.25">
      <c r="A24" s="2" t="s">
        <v>2</v>
      </c>
      <c r="B24" s="7" t="s">
        <v>1068</v>
      </c>
      <c r="C24" s="8" t="s">
        <v>1077</v>
      </c>
      <c r="D24" s="8" t="s">
        <v>1077</v>
      </c>
      <c r="E24" s="8" t="s">
        <v>1077</v>
      </c>
      <c r="F24" s="8" t="s">
        <v>1072</v>
      </c>
      <c r="G24" s="8" t="s">
        <v>1072</v>
      </c>
      <c r="H24" s="8" t="s">
        <v>1072</v>
      </c>
      <c r="I24" s="8" t="s">
        <v>1072</v>
      </c>
      <c r="J24" s="20" t="s">
        <v>1069</v>
      </c>
      <c r="K24" s="20" t="s">
        <v>1069</v>
      </c>
      <c r="L24" s="20" t="s">
        <v>1069</v>
      </c>
      <c r="M24" s="10" t="s">
        <v>1069</v>
      </c>
    </row>
    <row r="25" spans="1:13" ht="30" customHeight="1" x14ac:dyDescent="0.25">
      <c r="A25" s="2" t="s">
        <v>3</v>
      </c>
      <c r="B25" s="7" t="s">
        <v>1068</v>
      </c>
      <c r="C25" s="8" t="s">
        <v>1077</v>
      </c>
      <c r="D25" s="8" t="s">
        <v>1077</v>
      </c>
      <c r="E25" s="8" t="s">
        <v>1077</v>
      </c>
      <c r="F25" s="8" t="s">
        <v>1072</v>
      </c>
      <c r="G25" s="8" t="s">
        <v>1072</v>
      </c>
      <c r="H25" s="8" t="s">
        <v>1072</v>
      </c>
      <c r="I25" s="8" t="s">
        <v>1072</v>
      </c>
      <c r="J25" s="20" t="s">
        <v>1069</v>
      </c>
      <c r="K25" s="20" t="s">
        <v>1069</v>
      </c>
      <c r="L25" s="20" t="s">
        <v>1069</v>
      </c>
      <c r="M25" s="10" t="s">
        <v>1069</v>
      </c>
    </row>
    <row r="26" spans="1:13" ht="30" customHeight="1" x14ac:dyDescent="0.25">
      <c r="A26" s="2" t="s">
        <v>4</v>
      </c>
      <c r="B26" s="7" t="s">
        <v>1068</v>
      </c>
      <c r="C26" s="8" t="s">
        <v>1077</v>
      </c>
      <c r="D26" s="8" t="s">
        <v>1077</v>
      </c>
      <c r="E26" s="8" t="s">
        <v>1077</v>
      </c>
      <c r="F26" s="8" t="s">
        <v>1072</v>
      </c>
      <c r="G26" s="8" t="s">
        <v>1072</v>
      </c>
      <c r="H26" s="8" t="s">
        <v>1072</v>
      </c>
      <c r="I26" s="8" t="s">
        <v>1072</v>
      </c>
      <c r="J26" s="20" t="s">
        <v>1069</v>
      </c>
      <c r="K26" s="20" t="s">
        <v>1069</v>
      </c>
      <c r="L26" s="20" t="s">
        <v>1069</v>
      </c>
      <c r="M26" s="10" t="s">
        <v>1068</v>
      </c>
    </row>
    <row r="27" spans="1:13" ht="30" customHeight="1" x14ac:dyDescent="0.25">
      <c r="A27" s="2" t="s">
        <v>5</v>
      </c>
      <c r="B27" s="7" t="s">
        <v>1068</v>
      </c>
      <c r="C27" s="8" t="s">
        <v>1077</v>
      </c>
      <c r="D27" s="8" t="s">
        <v>1077</v>
      </c>
      <c r="E27" s="8" t="s">
        <v>1077</v>
      </c>
      <c r="F27" s="8" t="s">
        <v>1072</v>
      </c>
      <c r="G27" s="8" t="s">
        <v>1072</v>
      </c>
      <c r="H27" s="8" t="s">
        <v>1072</v>
      </c>
      <c r="I27" s="8" t="s">
        <v>1072</v>
      </c>
      <c r="J27" s="20" t="s">
        <v>1069</v>
      </c>
      <c r="K27" s="20" t="s">
        <v>1069</v>
      </c>
      <c r="L27" s="20" t="s">
        <v>1069</v>
      </c>
      <c r="M27" s="10" t="s">
        <v>1077</v>
      </c>
    </row>
    <row r="28" spans="1:13" ht="30" customHeight="1" x14ac:dyDescent="0.25">
      <c r="A28" s="2" t="s">
        <v>6</v>
      </c>
      <c r="B28" s="7" t="s">
        <v>1068</v>
      </c>
      <c r="C28" s="8" t="s">
        <v>1077</v>
      </c>
      <c r="D28" s="8" t="s">
        <v>1077</v>
      </c>
      <c r="E28" s="8" t="s">
        <v>1077</v>
      </c>
      <c r="F28" s="8" t="s">
        <v>1072</v>
      </c>
      <c r="G28" s="8" t="s">
        <v>1072</v>
      </c>
      <c r="H28" s="8" t="s">
        <v>1072</v>
      </c>
      <c r="I28" s="8" t="s">
        <v>1072</v>
      </c>
      <c r="J28" s="20" t="s">
        <v>1069</v>
      </c>
      <c r="K28" s="20" t="s">
        <v>1069</v>
      </c>
      <c r="L28" s="20" t="s">
        <v>1069</v>
      </c>
      <c r="M28" s="10" t="s">
        <v>1072</v>
      </c>
    </row>
    <row r="29" spans="1:13" ht="30" customHeight="1" thickBot="1" x14ac:dyDescent="0.3">
      <c r="A29" s="2" t="s">
        <v>7</v>
      </c>
      <c r="B29" s="11" t="s">
        <v>1068</v>
      </c>
      <c r="C29" s="17" t="s">
        <v>1077</v>
      </c>
      <c r="D29" s="17" t="s">
        <v>1077</v>
      </c>
      <c r="E29" s="17" t="s">
        <v>1077</v>
      </c>
      <c r="F29" s="12" t="s">
        <v>1072</v>
      </c>
      <c r="G29" s="12" t="s">
        <v>1072</v>
      </c>
      <c r="H29" s="12" t="s">
        <v>1072</v>
      </c>
      <c r="I29" s="12" t="s">
        <v>1069</v>
      </c>
      <c r="J29" s="12" t="s">
        <v>1069</v>
      </c>
      <c r="K29" s="12" t="s">
        <v>1069</v>
      </c>
      <c r="L29" s="12" t="s">
        <v>1069</v>
      </c>
      <c r="M29" s="13" t="s">
        <v>1069</v>
      </c>
    </row>
  </sheetData>
  <pageMargins left="0.7" right="0.7" top="0.75" bottom="0.75" header="0.3" footer="0.3"/>
  <pageSetup paperSize="9" scale="7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topLeftCell="A19" workbookViewId="0">
      <selection activeCell="M30" sqref="M30"/>
    </sheetView>
  </sheetViews>
  <sheetFormatPr defaultRowHeight="15" x14ac:dyDescent="0.25"/>
  <sheetData>
    <row r="1" spans="1:13" ht="30" customHeight="1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30" customHeight="1" x14ac:dyDescent="0.25">
      <c r="A2" s="2" t="s">
        <v>0</v>
      </c>
      <c r="B2" s="3" t="s">
        <v>193</v>
      </c>
      <c r="C2" s="4" t="s">
        <v>195</v>
      </c>
      <c r="D2" s="5" t="s">
        <v>223</v>
      </c>
      <c r="E2" s="5" t="s">
        <v>216</v>
      </c>
      <c r="F2" s="5" t="s">
        <v>214</v>
      </c>
      <c r="G2" s="4" t="s">
        <v>240</v>
      </c>
      <c r="H2" s="4" t="s">
        <v>258</v>
      </c>
      <c r="I2" s="4" t="s">
        <v>253</v>
      </c>
      <c r="J2" s="4" t="s">
        <v>287</v>
      </c>
      <c r="K2" s="4" t="s">
        <v>282</v>
      </c>
      <c r="L2" s="4" t="s">
        <v>276</v>
      </c>
      <c r="M2" s="6" t="s">
        <v>1066</v>
      </c>
    </row>
    <row r="3" spans="1:13" ht="30" customHeight="1" x14ac:dyDescent="0.25">
      <c r="A3" s="2" t="s">
        <v>1</v>
      </c>
      <c r="B3" s="7" t="s">
        <v>190</v>
      </c>
      <c r="C3" s="8" t="s">
        <v>194</v>
      </c>
      <c r="D3" s="8" t="s">
        <v>217</v>
      </c>
      <c r="E3" s="8" t="s">
        <v>211</v>
      </c>
      <c r="F3" s="8" t="s">
        <v>208</v>
      </c>
      <c r="G3" s="14" t="s">
        <v>233</v>
      </c>
      <c r="H3" s="14" t="s">
        <v>259</v>
      </c>
      <c r="I3" s="14" t="s">
        <v>257</v>
      </c>
      <c r="J3" s="8" t="s">
        <v>274</v>
      </c>
      <c r="K3" s="8" t="s">
        <v>289</v>
      </c>
      <c r="L3" s="8" t="s">
        <v>295</v>
      </c>
      <c r="M3" s="19" t="s">
        <v>1066</v>
      </c>
    </row>
    <row r="4" spans="1:13" ht="30" customHeight="1" x14ac:dyDescent="0.25">
      <c r="A4" s="2" t="s">
        <v>2</v>
      </c>
      <c r="B4" s="7" t="s">
        <v>185</v>
      </c>
      <c r="C4" s="8" t="s">
        <v>184</v>
      </c>
      <c r="D4" s="14" t="s">
        <v>212</v>
      </c>
      <c r="E4" s="8" t="s">
        <v>200</v>
      </c>
      <c r="F4" s="8" t="s">
        <v>219</v>
      </c>
      <c r="G4" s="8" t="s">
        <v>245</v>
      </c>
      <c r="H4" s="8" t="s">
        <v>262</v>
      </c>
      <c r="I4" s="8" t="s">
        <v>243</v>
      </c>
      <c r="J4" s="8" t="s">
        <v>281</v>
      </c>
      <c r="K4" s="8" t="s">
        <v>270</v>
      </c>
      <c r="L4" s="8" t="s">
        <v>278</v>
      </c>
      <c r="M4" s="10" t="s">
        <v>1066</v>
      </c>
    </row>
    <row r="5" spans="1:13" ht="30" customHeight="1" x14ac:dyDescent="0.25">
      <c r="A5" s="2" t="s">
        <v>3</v>
      </c>
      <c r="B5" s="7" t="s">
        <v>191</v>
      </c>
      <c r="C5" s="8" t="s">
        <v>181</v>
      </c>
      <c r="D5" s="8" t="s">
        <v>225</v>
      </c>
      <c r="E5" s="8" t="s">
        <v>197</v>
      </c>
      <c r="F5" s="8" t="s">
        <v>224</v>
      </c>
      <c r="G5" s="8" t="s">
        <v>265</v>
      </c>
      <c r="H5" s="8" t="s">
        <v>234</v>
      </c>
      <c r="I5" s="8"/>
      <c r="J5" s="8" t="s">
        <v>271</v>
      </c>
      <c r="K5" s="8" t="s">
        <v>269</v>
      </c>
      <c r="L5" s="8" t="s">
        <v>280</v>
      </c>
      <c r="M5" s="10" t="s">
        <v>1066</v>
      </c>
    </row>
    <row r="6" spans="1:13" ht="30" customHeight="1" x14ac:dyDescent="0.25">
      <c r="A6" s="2" t="s">
        <v>4</v>
      </c>
      <c r="B6" s="7" t="s">
        <v>179</v>
      </c>
      <c r="C6" s="14" t="s">
        <v>176</v>
      </c>
      <c r="D6" s="8" t="s">
        <v>206</v>
      </c>
      <c r="E6" s="8" t="s">
        <v>213</v>
      </c>
      <c r="F6" s="8" t="s">
        <v>221</v>
      </c>
      <c r="G6" s="8" t="s">
        <v>266</v>
      </c>
      <c r="H6" s="8" t="s">
        <v>232</v>
      </c>
      <c r="I6" s="8" t="s">
        <v>231</v>
      </c>
      <c r="J6" s="14" t="s">
        <v>290</v>
      </c>
      <c r="K6" s="14" t="s">
        <v>277</v>
      </c>
      <c r="L6" s="14" t="s">
        <v>291</v>
      </c>
      <c r="M6" s="10"/>
    </row>
    <row r="7" spans="1:13" ht="30" customHeight="1" x14ac:dyDescent="0.25">
      <c r="A7" s="2" t="s">
        <v>5</v>
      </c>
      <c r="B7" s="7" t="s">
        <v>186</v>
      </c>
      <c r="C7" s="14" t="s">
        <v>182</v>
      </c>
      <c r="D7" s="8" t="s">
        <v>198</v>
      </c>
      <c r="E7" s="8" t="s">
        <v>199</v>
      </c>
      <c r="F7" s="8" t="s">
        <v>205</v>
      </c>
      <c r="G7" s="8" t="s">
        <v>235</v>
      </c>
      <c r="H7" s="8" t="s">
        <v>247</v>
      </c>
      <c r="I7" s="8" t="s">
        <v>237</v>
      </c>
      <c r="J7" s="20" t="s">
        <v>285</v>
      </c>
      <c r="K7" s="8" t="s">
        <v>292</v>
      </c>
      <c r="L7" s="8" t="s">
        <v>273</v>
      </c>
      <c r="M7" s="10"/>
    </row>
    <row r="8" spans="1:13" ht="30" customHeight="1" x14ac:dyDescent="0.25">
      <c r="A8" s="2" t="s">
        <v>6</v>
      </c>
      <c r="B8" s="7" t="s">
        <v>178</v>
      </c>
      <c r="C8" s="14" t="s">
        <v>187</v>
      </c>
      <c r="D8" s="8" t="s">
        <v>218</v>
      </c>
      <c r="E8" s="8" t="s">
        <v>201</v>
      </c>
      <c r="F8" s="8"/>
      <c r="G8" s="8" t="s">
        <v>255</v>
      </c>
      <c r="H8" s="8" t="s">
        <v>248</v>
      </c>
      <c r="I8" s="8"/>
      <c r="J8" s="8" t="s">
        <v>279</v>
      </c>
      <c r="K8" s="8" t="s">
        <v>283</v>
      </c>
      <c r="L8" s="8" t="s">
        <v>275</v>
      </c>
      <c r="M8" s="10"/>
    </row>
    <row r="9" spans="1:13" ht="30" customHeight="1" thickBot="1" x14ac:dyDescent="0.3">
      <c r="A9" s="2" t="s">
        <v>7</v>
      </c>
      <c r="B9" s="11" t="s">
        <v>180</v>
      </c>
      <c r="C9" s="17" t="s">
        <v>183</v>
      </c>
      <c r="D9" s="12" t="s">
        <v>202</v>
      </c>
      <c r="E9" s="12" t="s">
        <v>207</v>
      </c>
      <c r="F9" s="12" t="s">
        <v>210</v>
      </c>
      <c r="G9" s="12" t="s">
        <v>241</v>
      </c>
      <c r="H9" s="12" t="s">
        <v>239</v>
      </c>
      <c r="I9" s="12"/>
      <c r="J9" s="12" t="s">
        <v>293</v>
      </c>
      <c r="K9" s="12" t="s">
        <v>272</v>
      </c>
      <c r="L9" s="12"/>
      <c r="M9" s="13" t="s">
        <v>177</v>
      </c>
    </row>
    <row r="11" spans="1:13" ht="30" customHeight="1" thickBot="1" x14ac:dyDescent="0.3"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ht="30" customHeight="1" x14ac:dyDescent="0.25">
      <c r="A12" s="2" t="s">
        <v>0</v>
      </c>
      <c r="B12" s="3" t="s">
        <v>708</v>
      </c>
      <c r="C12" s="4" t="s">
        <v>712</v>
      </c>
      <c r="D12" s="5" t="s">
        <v>762</v>
      </c>
      <c r="E12" s="5" t="s">
        <v>749</v>
      </c>
      <c r="F12" s="5" t="s">
        <v>745</v>
      </c>
      <c r="G12" s="4" t="s">
        <v>787</v>
      </c>
      <c r="H12" s="4" t="s">
        <v>816</v>
      </c>
      <c r="I12" s="4" t="s">
        <v>809</v>
      </c>
      <c r="J12" s="4" t="s">
        <v>857</v>
      </c>
      <c r="K12" s="4" t="s">
        <v>849</v>
      </c>
      <c r="L12" s="4" t="s">
        <v>838</v>
      </c>
      <c r="M12" s="21" t="s">
        <v>1067</v>
      </c>
    </row>
    <row r="13" spans="1:13" ht="30" customHeight="1" x14ac:dyDescent="0.25">
      <c r="A13" s="2" t="s">
        <v>1</v>
      </c>
      <c r="B13" s="7" t="s">
        <v>702</v>
      </c>
      <c r="C13" s="8" t="s">
        <v>710</v>
      </c>
      <c r="D13" s="8" t="s">
        <v>751</v>
      </c>
      <c r="E13" s="8" t="s">
        <v>739</v>
      </c>
      <c r="F13" s="8" t="s">
        <v>734</v>
      </c>
      <c r="G13" s="14" t="s">
        <v>774</v>
      </c>
      <c r="H13" s="14" t="s">
        <v>818</v>
      </c>
      <c r="I13" s="14" t="s">
        <v>815</v>
      </c>
      <c r="J13" s="8" t="s">
        <v>834</v>
      </c>
      <c r="K13" s="8" t="s">
        <v>863</v>
      </c>
      <c r="L13" s="8" t="s">
        <v>861</v>
      </c>
      <c r="M13" s="10" t="s">
        <v>1067</v>
      </c>
    </row>
    <row r="14" spans="1:13" ht="30" customHeight="1" x14ac:dyDescent="0.25">
      <c r="A14" s="2" t="s">
        <v>2</v>
      </c>
      <c r="B14" s="7" t="s">
        <v>694</v>
      </c>
      <c r="C14" s="8" t="s">
        <v>692</v>
      </c>
      <c r="D14" s="14" t="s">
        <v>741</v>
      </c>
      <c r="E14" s="8" t="s">
        <v>720</v>
      </c>
      <c r="F14" s="8" t="s">
        <v>755</v>
      </c>
      <c r="G14" s="8" t="s">
        <v>798</v>
      </c>
      <c r="H14" s="8" t="s">
        <v>822</v>
      </c>
      <c r="I14" s="8" t="s">
        <v>795</v>
      </c>
      <c r="J14" s="8" t="s">
        <v>847</v>
      </c>
      <c r="K14" s="8" t="s">
        <v>826</v>
      </c>
      <c r="L14" s="8" t="s">
        <v>842</v>
      </c>
      <c r="M14" s="10" t="s">
        <v>1067</v>
      </c>
    </row>
    <row r="15" spans="1:13" ht="30" customHeight="1" x14ac:dyDescent="0.25">
      <c r="A15" s="2" t="s">
        <v>3</v>
      </c>
      <c r="B15" s="7" t="s">
        <v>704</v>
      </c>
      <c r="C15" s="8" t="s">
        <v>686</v>
      </c>
      <c r="D15" s="8" t="s">
        <v>766</v>
      </c>
      <c r="E15" s="8" t="s">
        <v>714</v>
      </c>
      <c r="F15" s="8" t="s">
        <v>764</v>
      </c>
      <c r="G15" s="8" t="s">
        <v>790</v>
      </c>
      <c r="H15" s="8" t="s">
        <v>776</v>
      </c>
      <c r="I15" s="8"/>
      <c r="J15" s="8" t="s">
        <v>828</v>
      </c>
      <c r="K15" s="8" t="s">
        <v>824</v>
      </c>
      <c r="L15" s="8" t="s">
        <v>845</v>
      </c>
      <c r="M15" s="10" t="s">
        <v>1067</v>
      </c>
    </row>
    <row r="16" spans="1:13" ht="30" customHeight="1" x14ac:dyDescent="0.25">
      <c r="A16" s="2" t="s">
        <v>4</v>
      </c>
      <c r="B16" s="7" t="s">
        <v>682</v>
      </c>
      <c r="C16" s="14" t="s">
        <v>676</v>
      </c>
      <c r="D16" s="8" t="s">
        <v>730</v>
      </c>
      <c r="E16" s="8" t="s">
        <v>743</v>
      </c>
      <c r="F16" s="8" t="s">
        <v>758</v>
      </c>
      <c r="G16" s="8" t="s">
        <v>791</v>
      </c>
      <c r="H16" s="8" t="s">
        <v>772</v>
      </c>
      <c r="I16" s="8" t="s">
        <v>770</v>
      </c>
      <c r="J16" s="14" t="s">
        <v>865</v>
      </c>
      <c r="K16" s="14" t="s">
        <v>840</v>
      </c>
      <c r="L16" s="14" t="s">
        <v>867</v>
      </c>
      <c r="M16" s="10"/>
    </row>
    <row r="17" spans="1:13" ht="30" customHeight="1" x14ac:dyDescent="0.25">
      <c r="A17" s="2" t="s">
        <v>5</v>
      </c>
      <c r="B17" s="7" t="s">
        <v>696</v>
      </c>
      <c r="C17" s="14" t="s">
        <v>688</v>
      </c>
      <c r="D17" s="8" t="s">
        <v>716</v>
      </c>
      <c r="E17" s="8" t="s">
        <v>718</v>
      </c>
      <c r="F17" s="8" t="s">
        <v>728</v>
      </c>
      <c r="G17" s="8" t="s">
        <v>778</v>
      </c>
      <c r="H17" s="8" t="s">
        <v>801</v>
      </c>
      <c r="I17" s="8" t="s">
        <v>782</v>
      </c>
      <c r="J17" s="20" t="s">
        <v>854</v>
      </c>
      <c r="K17" s="8" t="s">
        <v>869</v>
      </c>
      <c r="L17" s="8" t="s">
        <v>832</v>
      </c>
      <c r="M17" s="10"/>
    </row>
    <row r="18" spans="1:13" ht="30" customHeight="1" x14ac:dyDescent="0.25">
      <c r="A18" s="2" t="s">
        <v>6</v>
      </c>
      <c r="B18" s="7" t="s">
        <v>680</v>
      </c>
      <c r="C18" s="14" t="s">
        <v>698</v>
      </c>
      <c r="D18" s="8" t="s">
        <v>753</v>
      </c>
      <c r="E18" s="8" t="s">
        <v>722</v>
      </c>
      <c r="F18" s="8"/>
      <c r="G18" s="8" t="s">
        <v>812</v>
      </c>
      <c r="H18" s="8" t="s">
        <v>803</v>
      </c>
      <c r="I18" s="8"/>
      <c r="J18" s="8" t="s">
        <v>844</v>
      </c>
      <c r="K18" s="8" t="s">
        <v>851</v>
      </c>
      <c r="L18" s="8" t="s">
        <v>836</v>
      </c>
      <c r="M18" s="10"/>
    </row>
    <row r="19" spans="1:13" ht="30" customHeight="1" thickBot="1" x14ac:dyDescent="0.3">
      <c r="A19" s="2" t="s">
        <v>7</v>
      </c>
      <c r="B19" s="11" t="s">
        <v>684</v>
      </c>
      <c r="C19" s="17" t="s">
        <v>690</v>
      </c>
      <c r="D19" s="12" t="s">
        <v>724</v>
      </c>
      <c r="E19" s="12" t="s">
        <v>732</v>
      </c>
      <c r="F19" s="12" t="s">
        <v>737</v>
      </c>
      <c r="G19" s="12" t="s">
        <v>789</v>
      </c>
      <c r="H19" s="12" t="s">
        <v>785</v>
      </c>
      <c r="I19" s="12"/>
      <c r="J19" s="12" t="s">
        <v>871</v>
      </c>
      <c r="K19" s="12" t="s">
        <v>830</v>
      </c>
      <c r="L19" s="12"/>
      <c r="M19" s="13" t="s">
        <v>678</v>
      </c>
    </row>
    <row r="21" spans="1:13" ht="30" customHeight="1" thickBot="1" x14ac:dyDescent="0.3"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3" ht="30" customHeight="1" x14ac:dyDescent="0.25">
      <c r="A22" s="2" t="s">
        <v>0</v>
      </c>
      <c r="B22" s="3" t="s">
        <v>173</v>
      </c>
      <c r="C22" s="4" t="s">
        <v>173</v>
      </c>
      <c r="D22" s="4" t="s">
        <v>1073</v>
      </c>
      <c r="E22" s="4" t="s">
        <v>1073</v>
      </c>
      <c r="F22" s="4" t="s">
        <v>1073</v>
      </c>
      <c r="G22" s="5" t="s">
        <v>1074</v>
      </c>
      <c r="H22" s="5" t="s">
        <v>1074</v>
      </c>
      <c r="I22" s="5" t="s">
        <v>1074</v>
      </c>
      <c r="J22" s="5" t="s">
        <v>1071</v>
      </c>
      <c r="K22" s="5" t="s">
        <v>1071</v>
      </c>
      <c r="L22" s="5" t="s">
        <v>1071</v>
      </c>
      <c r="M22" s="6" t="s">
        <v>173</v>
      </c>
    </row>
    <row r="23" spans="1:13" ht="30" customHeight="1" x14ac:dyDescent="0.25">
      <c r="A23" s="2" t="s">
        <v>1</v>
      </c>
      <c r="B23" s="7" t="s">
        <v>173</v>
      </c>
      <c r="C23" s="8" t="s">
        <v>173</v>
      </c>
      <c r="D23" s="8" t="s">
        <v>1073</v>
      </c>
      <c r="E23" s="8" t="s">
        <v>1073</v>
      </c>
      <c r="F23" s="8" t="s">
        <v>1073</v>
      </c>
      <c r="G23" s="8" t="s">
        <v>1074</v>
      </c>
      <c r="H23" s="8" t="s">
        <v>1074</v>
      </c>
      <c r="I23" s="8" t="s">
        <v>1074</v>
      </c>
      <c r="J23" s="20" t="s">
        <v>1071</v>
      </c>
      <c r="K23" s="20" t="s">
        <v>1071</v>
      </c>
      <c r="L23" s="20" t="s">
        <v>1071</v>
      </c>
      <c r="M23" s="10" t="s">
        <v>1073</v>
      </c>
    </row>
    <row r="24" spans="1:13" ht="30" customHeight="1" x14ac:dyDescent="0.25">
      <c r="A24" s="2" t="s">
        <v>2</v>
      </c>
      <c r="B24" s="7" t="s">
        <v>173</v>
      </c>
      <c r="C24" s="8" t="s">
        <v>173</v>
      </c>
      <c r="D24" s="8" t="s">
        <v>1073</v>
      </c>
      <c r="E24" s="8" t="s">
        <v>1073</v>
      </c>
      <c r="F24" s="8" t="s">
        <v>1073</v>
      </c>
      <c r="G24" s="8" t="s">
        <v>1074</v>
      </c>
      <c r="H24" s="8" t="s">
        <v>1074</v>
      </c>
      <c r="I24" s="8" t="s">
        <v>1074</v>
      </c>
      <c r="J24" s="20" t="s">
        <v>1071</v>
      </c>
      <c r="K24" s="20" t="s">
        <v>1071</v>
      </c>
      <c r="L24" s="20" t="s">
        <v>1071</v>
      </c>
      <c r="M24" s="10" t="s">
        <v>1074</v>
      </c>
    </row>
    <row r="25" spans="1:13" ht="30" customHeight="1" x14ac:dyDescent="0.25">
      <c r="A25" s="2" t="s">
        <v>3</v>
      </c>
      <c r="B25" s="7" t="s">
        <v>173</v>
      </c>
      <c r="C25" s="8" t="s">
        <v>173</v>
      </c>
      <c r="D25" s="8" t="s">
        <v>1073</v>
      </c>
      <c r="E25" s="8" t="s">
        <v>1073</v>
      </c>
      <c r="F25" s="8" t="s">
        <v>1073</v>
      </c>
      <c r="G25" s="8" t="s">
        <v>1074</v>
      </c>
      <c r="H25" s="8" t="s">
        <v>1074</v>
      </c>
      <c r="I25" s="8" t="s">
        <v>1074</v>
      </c>
      <c r="J25" s="20" t="s">
        <v>1071</v>
      </c>
      <c r="K25" s="20" t="s">
        <v>1071</v>
      </c>
      <c r="L25" s="20" t="s">
        <v>1071</v>
      </c>
      <c r="M25" s="10" t="s">
        <v>1071</v>
      </c>
    </row>
    <row r="26" spans="1:13" ht="30" customHeight="1" x14ac:dyDescent="0.25">
      <c r="A26" s="2" t="s">
        <v>4</v>
      </c>
      <c r="B26" s="7" t="s">
        <v>173</v>
      </c>
      <c r="C26" s="8" t="s">
        <v>173</v>
      </c>
      <c r="D26" s="8" t="s">
        <v>1073</v>
      </c>
      <c r="E26" s="8" t="s">
        <v>1073</v>
      </c>
      <c r="F26" s="8" t="s">
        <v>1073</v>
      </c>
      <c r="G26" s="8" t="s">
        <v>1074</v>
      </c>
      <c r="H26" s="8" t="s">
        <v>1074</v>
      </c>
      <c r="I26" s="8" t="s">
        <v>1074</v>
      </c>
      <c r="J26" s="20" t="s">
        <v>1071</v>
      </c>
      <c r="K26" s="20" t="s">
        <v>1071</v>
      </c>
      <c r="L26" s="20" t="s">
        <v>1071</v>
      </c>
      <c r="M26" s="10" t="s">
        <v>1071</v>
      </c>
    </row>
    <row r="27" spans="1:13" ht="30" customHeight="1" x14ac:dyDescent="0.25">
      <c r="A27" s="2" t="s">
        <v>5</v>
      </c>
      <c r="B27" s="7" t="s">
        <v>173</v>
      </c>
      <c r="C27" s="8" t="s">
        <v>173</v>
      </c>
      <c r="D27" s="8" t="s">
        <v>1073</v>
      </c>
      <c r="E27" s="8" t="s">
        <v>1073</v>
      </c>
      <c r="F27" s="8" t="s">
        <v>1073</v>
      </c>
      <c r="G27" s="8" t="s">
        <v>1074</v>
      </c>
      <c r="H27" s="8" t="s">
        <v>1074</v>
      </c>
      <c r="I27" s="8" t="s">
        <v>1074</v>
      </c>
      <c r="J27" s="20" t="s">
        <v>1071</v>
      </c>
      <c r="K27" s="20" t="s">
        <v>1071</v>
      </c>
      <c r="L27" s="20" t="s">
        <v>1071</v>
      </c>
      <c r="M27" s="10" t="s">
        <v>1071</v>
      </c>
    </row>
    <row r="28" spans="1:13" ht="30" customHeight="1" x14ac:dyDescent="0.25">
      <c r="A28" s="2" t="s">
        <v>6</v>
      </c>
      <c r="B28" s="7" t="s">
        <v>173</v>
      </c>
      <c r="C28" s="8" t="s">
        <v>173</v>
      </c>
      <c r="D28" s="8" t="s">
        <v>1073</v>
      </c>
      <c r="E28" s="8" t="s">
        <v>1073</v>
      </c>
      <c r="F28" s="8" t="s">
        <v>1073</v>
      </c>
      <c r="G28" s="8" t="s">
        <v>1074</v>
      </c>
      <c r="H28" s="8" t="s">
        <v>1074</v>
      </c>
      <c r="I28" s="8" t="s">
        <v>1074</v>
      </c>
      <c r="J28" s="20" t="s">
        <v>1071</v>
      </c>
      <c r="K28" s="20" t="s">
        <v>1071</v>
      </c>
      <c r="L28" s="20" t="s">
        <v>1071</v>
      </c>
      <c r="M28" s="10" t="s">
        <v>1071</v>
      </c>
    </row>
    <row r="29" spans="1:13" ht="30" customHeight="1" thickBot="1" x14ac:dyDescent="0.3">
      <c r="A29" s="2" t="s">
        <v>7</v>
      </c>
      <c r="B29" s="11" t="s">
        <v>173</v>
      </c>
      <c r="C29" s="17" t="s">
        <v>173</v>
      </c>
      <c r="D29" s="17" t="s">
        <v>1073</v>
      </c>
      <c r="E29" s="17" t="s">
        <v>1073</v>
      </c>
      <c r="F29" s="17" t="s">
        <v>1073</v>
      </c>
      <c r="G29" s="12" t="s">
        <v>1074</v>
      </c>
      <c r="H29" s="12" t="s">
        <v>1074</v>
      </c>
      <c r="I29" s="12" t="s">
        <v>1074</v>
      </c>
      <c r="J29" s="12" t="s">
        <v>1071</v>
      </c>
      <c r="K29" s="12" t="s">
        <v>1071</v>
      </c>
      <c r="L29" s="12" t="s">
        <v>1071</v>
      </c>
      <c r="M29" s="13" t="s">
        <v>173</v>
      </c>
    </row>
  </sheetData>
  <pageMargins left="0.7" right="0.7" top="0.75" bottom="0.75" header="0.3" footer="0.3"/>
  <pageSetup paperSize="9" scale="73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workbookViewId="0">
      <selection activeCell="O19" sqref="O19"/>
    </sheetView>
  </sheetViews>
  <sheetFormatPr defaultRowHeight="15" x14ac:dyDescent="0.25"/>
  <sheetData>
    <row r="1" spans="1:13" ht="30" customHeight="1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30" customHeight="1" x14ac:dyDescent="0.25">
      <c r="A2" s="2" t="s">
        <v>0</v>
      </c>
      <c r="B2" s="3" t="s">
        <v>318</v>
      </c>
      <c r="C2" s="4" t="s">
        <v>316</v>
      </c>
      <c r="D2" s="5" t="s">
        <v>319</v>
      </c>
      <c r="E2" s="5" t="s">
        <v>321</v>
      </c>
      <c r="F2" s="5" t="s">
        <v>359</v>
      </c>
      <c r="G2" s="5" t="s">
        <v>333</v>
      </c>
      <c r="H2" s="5" t="s">
        <v>356</v>
      </c>
      <c r="I2" s="5" t="s">
        <v>340</v>
      </c>
      <c r="J2" s="5" t="s">
        <v>351</v>
      </c>
      <c r="K2" s="5" t="s">
        <v>1013</v>
      </c>
      <c r="L2" s="5" t="s">
        <v>1017</v>
      </c>
      <c r="M2" s="6" t="s">
        <v>1066</v>
      </c>
    </row>
    <row r="3" spans="1:13" ht="30" customHeight="1" x14ac:dyDescent="0.25">
      <c r="A3" s="2" t="s">
        <v>1</v>
      </c>
      <c r="B3" s="7" t="s">
        <v>327</v>
      </c>
      <c r="C3" s="8" t="s">
        <v>315</v>
      </c>
      <c r="D3" s="8" t="s">
        <v>322</v>
      </c>
      <c r="E3" s="8"/>
      <c r="F3" s="8" t="s">
        <v>337</v>
      </c>
      <c r="G3" s="8" t="s">
        <v>366</v>
      </c>
      <c r="H3" s="8" t="s">
        <v>347</v>
      </c>
      <c r="I3" s="8" t="s">
        <v>348</v>
      </c>
      <c r="J3" s="9" t="s">
        <v>343</v>
      </c>
      <c r="K3" s="8" t="s">
        <v>1026</v>
      </c>
      <c r="L3" s="8" t="s">
        <v>1025</v>
      </c>
      <c r="M3" s="10" t="s">
        <v>1066</v>
      </c>
    </row>
    <row r="4" spans="1:13" ht="30" customHeight="1" x14ac:dyDescent="0.25">
      <c r="A4" s="2" t="s">
        <v>2</v>
      </c>
      <c r="B4" s="7" t="s">
        <v>311</v>
      </c>
      <c r="C4" s="8" t="s">
        <v>304</v>
      </c>
      <c r="D4" s="14" t="s">
        <v>306</v>
      </c>
      <c r="E4" s="8"/>
      <c r="F4" s="8" t="s">
        <v>376</v>
      </c>
      <c r="G4" s="8" t="s">
        <v>375</v>
      </c>
      <c r="H4" s="8" t="s">
        <v>362</v>
      </c>
      <c r="I4" s="8" t="s">
        <v>363</v>
      </c>
      <c r="J4" s="8" t="s">
        <v>368</v>
      </c>
      <c r="K4" s="8" t="s">
        <v>1014</v>
      </c>
      <c r="L4" s="8" t="s">
        <v>1010</v>
      </c>
      <c r="M4" s="10" t="s">
        <v>1066</v>
      </c>
    </row>
    <row r="5" spans="1:13" ht="30" customHeight="1" x14ac:dyDescent="0.25">
      <c r="A5" s="2" t="s">
        <v>3</v>
      </c>
      <c r="B5" s="7" t="s">
        <v>324</v>
      </c>
      <c r="C5" s="8" t="s">
        <v>325</v>
      </c>
      <c r="D5" s="8" t="s">
        <v>297</v>
      </c>
      <c r="E5" s="8"/>
      <c r="F5" s="8" t="s">
        <v>344</v>
      </c>
      <c r="G5" s="8" t="s">
        <v>334</v>
      </c>
      <c r="H5" s="8" t="s">
        <v>350</v>
      </c>
      <c r="I5" s="8" t="s">
        <v>369</v>
      </c>
      <c r="J5" s="8"/>
      <c r="K5" s="8" t="s">
        <v>1028</v>
      </c>
      <c r="L5" s="8" t="s">
        <v>1018</v>
      </c>
      <c r="M5" s="10" t="s">
        <v>1066</v>
      </c>
    </row>
    <row r="6" spans="1:13" ht="30" customHeight="1" x14ac:dyDescent="0.25">
      <c r="A6" s="2" t="s">
        <v>4</v>
      </c>
      <c r="B6" s="7" t="s">
        <v>314</v>
      </c>
      <c r="C6" s="14" t="s">
        <v>326</v>
      </c>
      <c r="D6" s="8" t="s">
        <v>301</v>
      </c>
      <c r="E6" s="8"/>
      <c r="F6" s="8" t="s">
        <v>336</v>
      </c>
      <c r="G6" s="8" t="s">
        <v>354</v>
      </c>
      <c r="H6" s="8" t="s">
        <v>332</v>
      </c>
      <c r="I6" s="8" t="s">
        <v>360</v>
      </c>
      <c r="J6" s="8"/>
      <c r="K6" s="8" t="s">
        <v>1015</v>
      </c>
      <c r="L6" s="8" t="s">
        <v>1021</v>
      </c>
      <c r="M6" s="10"/>
    </row>
    <row r="7" spans="1:13" ht="30" customHeight="1" x14ac:dyDescent="0.25">
      <c r="A7" s="2" t="s">
        <v>5</v>
      </c>
      <c r="B7" s="7" t="s">
        <v>317</v>
      </c>
      <c r="C7" s="14" t="s">
        <v>323</v>
      </c>
      <c r="D7" s="8" t="s">
        <v>310</v>
      </c>
      <c r="E7" s="8"/>
      <c r="F7" s="8" t="s">
        <v>335</v>
      </c>
      <c r="G7" s="8" t="s">
        <v>355</v>
      </c>
      <c r="H7" s="8" t="s">
        <v>361</v>
      </c>
      <c r="I7" s="8" t="s">
        <v>349</v>
      </c>
      <c r="J7" s="8" t="s">
        <v>1098</v>
      </c>
      <c r="K7" s="8" t="s">
        <v>1019</v>
      </c>
      <c r="L7" s="8" t="s">
        <v>1022</v>
      </c>
      <c r="M7" s="10"/>
    </row>
    <row r="8" spans="1:13" ht="30" customHeight="1" x14ac:dyDescent="0.25">
      <c r="A8" s="2" t="s">
        <v>6</v>
      </c>
      <c r="B8" s="7" t="s">
        <v>312</v>
      </c>
      <c r="C8" s="14" t="s">
        <v>313</v>
      </c>
      <c r="D8" s="8" t="s">
        <v>320</v>
      </c>
      <c r="E8" s="8"/>
      <c r="F8" s="8" t="s">
        <v>364</v>
      </c>
      <c r="G8" s="8" t="s">
        <v>345</v>
      </c>
      <c r="H8" s="8" t="s">
        <v>341</v>
      </c>
      <c r="I8" s="8" t="s">
        <v>357</v>
      </c>
      <c r="J8" s="8" t="s">
        <v>342</v>
      </c>
      <c r="K8" s="8" t="s">
        <v>1023</v>
      </c>
      <c r="L8" s="8" t="s">
        <v>1011</v>
      </c>
      <c r="M8" s="10"/>
    </row>
    <row r="9" spans="1:13" ht="30" customHeight="1" thickBot="1" x14ac:dyDescent="0.3">
      <c r="A9" s="2" t="s">
        <v>7</v>
      </c>
      <c r="B9" s="11" t="s">
        <v>328</v>
      </c>
      <c r="C9" s="17" t="s">
        <v>299</v>
      </c>
      <c r="D9" s="12" t="s">
        <v>303</v>
      </c>
      <c r="E9" s="12"/>
      <c r="F9" s="12" t="s">
        <v>338</v>
      </c>
      <c r="G9" s="12" t="s">
        <v>346</v>
      </c>
      <c r="H9" s="12" t="s">
        <v>353</v>
      </c>
      <c r="I9" s="12" t="s">
        <v>352</v>
      </c>
      <c r="J9" s="12"/>
      <c r="K9" s="12" t="s">
        <v>1024</v>
      </c>
      <c r="L9" s="12"/>
      <c r="M9" s="13"/>
    </row>
    <row r="11" spans="1:13" ht="30" customHeight="1" thickBot="1" x14ac:dyDescent="0.3"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ht="30" customHeight="1" x14ac:dyDescent="0.25">
      <c r="A12" s="2" t="s">
        <v>0</v>
      </c>
      <c r="B12" s="3" t="s">
        <v>913</v>
      </c>
      <c r="C12" s="4" t="s">
        <v>909</v>
      </c>
      <c r="D12" s="5" t="s">
        <v>915</v>
      </c>
      <c r="E12" s="5" t="s">
        <v>919</v>
      </c>
      <c r="F12" s="5" t="s">
        <v>987</v>
      </c>
      <c r="G12" s="5" t="s">
        <v>937</v>
      </c>
      <c r="H12" s="5" t="s">
        <v>982</v>
      </c>
      <c r="I12" s="5" t="s">
        <v>951</v>
      </c>
      <c r="J12" s="5" t="s">
        <v>973</v>
      </c>
      <c r="K12" s="5" t="s">
        <v>1036</v>
      </c>
      <c r="L12" s="5" t="s">
        <v>1043</v>
      </c>
      <c r="M12" s="6" t="s">
        <v>1067</v>
      </c>
    </row>
    <row r="13" spans="1:13" ht="30" customHeight="1" x14ac:dyDescent="0.25">
      <c r="A13" s="2" t="s">
        <v>1</v>
      </c>
      <c r="B13" s="7" t="s">
        <v>931</v>
      </c>
      <c r="C13" s="8" t="s">
        <v>907</v>
      </c>
      <c r="D13" s="8" t="s">
        <v>921</v>
      </c>
      <c r="E13" s="8"/>
      <c r="F13" s="8" t="s">
        <v>944</v>
      </c>
      <c r="G13" s="8" t="s">
        <v>1001</v>
      </c>
      <c r="H13" s="8" t="s">
        <v>965</v>
      </c>
      <c r="I13" s="8" t="s">
        <v>967</v>
      </c>
      <c r="J13" s="9" t="s">
        <v>957</v>
      </c>
      <c r="K13" s="8" t="s">
        <v>1060</v>
      </c>
      <c r="L13" s="8" t="s">
        <v>1058</v>
      </c>
      <c r="M13" s="10" t="s">
        <v>1067</v>
      </c>
    </row>
    <row r="14" spans="1:13" ht="30" customHeight="1" x14ac:dyDescent="0.25">
      <c r="A14" s="2" t="s">
        <v>2</v>
      </c>
      <c r="B14" s="7" t="s">
        <v>899</v>
      </c>
      <c r="C14" s="8" t="s">
        <v>887</v>
      </c>
      <c r="D14" s="14" t="s">
        <v>890</v>
      </c>
      <c r="E14" s="8"/>
      <c r="F14" s="8" t="s">
        <v>946</v>
      </c>
      <c r="G14" s="8" t="s">
        <v>945</v>
      </c>
      <c r="H14" s="8" t="s">
        <v>993</v>
      </c>
      <c r="I14" s="8" t="s">
        <v>995</v>
      </c>
      <c r="J14" s="8" t="s">
        <v>1004</v>
      </c>
      <c r="K14" s="8" t="s">
        <v>1038</v>
      </c>
      <c r="L14" s="8" t="s">
        <v>1032</v>
      </c>
      <c r="M14" s="10" t="s">
        <v>1067</v>
      </c>
    </row>
    <row r="15" spans="1:13" ht="30" customHeight="1" x14ac:dyDescent="0.25">
      <c r="A15" s="2" t="s">
        <v>3</v>
      </c>
      <c r="B15" s="7" t="s">
        <v>925</v>
      </c>
      <c r="C15" s="8" t="s">
        <v>927</v>
      </c>
      <c r="D15" s="8" t="s">
        <v>873</v>
      </c>
      <c r="E15" s="8"/>
      <c r="F15" s="8" t="s">
        <v>959</v>
      </c>
      <c r="G15" s="8" t="s">
        <v>938</v>
      </c>
      <c r="H15" s="8" t="s">
        <v>971</v>
      </c>
      <c r="I15" s="8" t="s">
        <v>1006</v>
      </c>
      <c r="J15" s="8"/>
      <c r="K15" s="8" t="s">
        <v>1063</v>
      </c>
      <c r="L15" s="8" t="s">
        <v>1045</v>
      </c>
      <c r="M15" s="10"/>
    </row>
    <row r="16" spans="1:13" ht="30" customHeight="1" x14ac:dyDescent="0.25">
      <c r="A16" s="2" t="s">
        <v>4</v>
      </c>
      <c r="B16" s="7" t="s">
        <v>905</v>
      </c>
      <c r="C16" s="14" t="s">
        <v>929</v>
      </c>
      <c r="D16" s="8" t="s">
        <v>881</v>
      </c>
      <c r="E16" s="8"/>
      <c r="F16" s="8" t="s">
        <v>942</v>
      </c>
      <c r="G16" s="8" t="s">
        <v>978</v>
      </c>
      <c r="H16" s="8" t="s">
        <v>935</v>
      </c>
      <c r="I16" s="8" t="s">
        <v>989</v>
      </c>
      <c r="J16" s="8"/>
      <c r="K16" s="8" t="s">
        <v>1040</v>
      </c>
      <c r="L16" s="8" t="s">
        <v>1050</v>
      </c>
      <c r="M16" s="10"/>
    </row>
    <row r="17" spans="1:13" ht="30" customHeight="1" x14ac:dyDescent="0.25">
      <c r="A17" s="2" t="s">
        <v>5</v>
      </c>
      <c r="B17" s="7" t="s">
        <v>911</v>
      </c>
      <c r="C17" s="14" t="s">
        <v>923</v>
      </c>
      <c r="D17" s="8" t="s">
        <v>897</v>
      </c>
      <c r="E17" s="8"/>
      <c r="F17" s="8" t="s">
        <v>940</v>
      </c>
      <c r="G17" s="8" t="s">
        <v>980</v>
      </c>
      <c r="H17" s="8" t="s">
        <v>991</v>
      </c>
      <c r="I17" s="8" t="s">
        <v>969</v>
      </c>
      <c r="J17" s="8" t="s">
        <v>999</v>
      </c>
      <c r="K17" s="8" t="s">
        <v>1047</v>
      </c>
      <c r="L17" s="8" t="s">
        <v>1052</v>
      </c>
      <c r="M17" s="10"/>
    </row>
    <row r="18" spans="1:13" ht="30" customHeight="1" x14ac:dyDescent="0.25">
      <c r="A18" s="2" t="s">
        <v>6</v>
      </c>
      <c r="B18" s="7" t="s">
        <v>901</v>
      </c>
      <c r="C18" s="14" t="s">
        <v>903</v>
      </c>
      <c r="D18" s="8" t="s">
        <v>917</v>
      </c>
      <c r="E18" s="8"/>
      <c r="F18" s="8" t="s">
        <v>997</v>
      </c>
      <c r="G18" s="8" t="s">
        <v>961</v>
      </c>
      <c r="H18" s="8" t="s">
        <v>953</v>
      </c>
      <c r="I18" s="8" t="s">
        <v>984</v>
      </c>
      <c r="J18" s="8" t="s">
        <v>955</v>
      </c>
      <c r="K18" s="8" t="s">
        <v>1054</v>
      </c>
      <c r="L18" s="8" t="s">
        <v>1034</v>
      </c>
      <c r="M18" s="10"/>
    </row>
    <row r="19" spans="1:13" ht="30" customHeight="1" thickBot="1" x14ac:dyDescent="0.3">
      <c r="A19" s="2" t="s">
        <v>7</v>
      </c>
      <c r="B19" s="11" t="s">
        <v>932</v>
      </c>
      <c r="C19" s="17" t="s">
        <v>877</v>
      </c>
      <c r="D19" s="12" t="s">
        <v>885</v>
      </c>
      <c r="E19" s="12"/>
      <c r="F19" s="12" t="s">
        <v>948</v>
      </c>
      <c r="G19" s="12" t="s">
        <v>963</v>
      </c>
      <c r="H19" s="12" t="s">
        <v>976</v>
      </c>
      <c r="I19" s="12" t="s">
        <v>974</v>
      </c>
      <c r="J19" s="12"/>
      <c r="K19" s="12" t="s">
        <v>1056</v>
      </c>
      <c r="L19" s="12"/>
      <c r="M19" s="13"/>
    </row>
    <row r="21" spans="1:13" ht="30" customHeight="1" thickBot="1" x14ac:dyDescent="0.3"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3" ht="30" customHeight="1" x14ac:dyDescent="0.25">
      <c r="A22" s="2" t="s">
        <v>0</v>
      </c>
      <c r="B22" s="3" t="s">
        <v>1075</v>
      </c>
      <c r="C22" s="4" t="s">
        <v>1075</v>
      </c>
      <c r="D22" s="4" t="s">
        <v>1075</v>
      </c>
      <c r="E22" s="4" t="s">
        <v>1075</v>
      </c>
      <c r="F22" s="4" t="s">
        <v>1076</v>
      </c>
      <c r="G22" s="4" t="s">
        <v>1076</v>
      </c>
      <c r="H22" s="4" t="s">
        <v>1076</v>
      </c>
      <c r="I22" s="4" t="s">
        <v>1076</v>
      </c>
      <c r="J22" s="4" t="s">
        <v>1076</v>
      </c>
      <c r="K22" s="5" t="s">
        <v>1070</v>
      </c>
      <c r="L22" s="5" t="s">
        <v>1070</v>
      </c>
      <c r="M22" s="6" t="s">
        <v>1075</v>
      </c>
    </row>
    <row r="23" spans="1:13" ht="30" customHeight="1" x14ac:dyDescent="0.25">
      <c r="A23" s="2" t="s">
        <v>1</v>
      </c>
      <c r="B23" s="7" t="s">
        <v>1075</v>
      </c>
      <c r="C23" s="8" t="s">
        <v>1075</v>
      </c>
      <c r="D23" s="8" t="s">
        <v>1075</v>
      </c>
      <c r="E23" s="8" t="s">
        <v>1075</v>
      </c>
      <c r="F23" s="8" t="s">
        <v>1076</v>
      </c>
      <c r="G23" s="8" t="s">
        <v>1076</v>
      </c>
      <c r="H23" s="8" t="s">
        <v>1076</v>
      </c>
      <c r="I23" s="8" t="s">
        <v>1076</v>
      </c>
      <c r="J23" s="8" t="s">
        <v>1076</v>
      </c>
      <c r="K23" s="20" t="s">
        <v>1070</v>
      </c>
      <c r="L23" s="20" t="s">
        <v>1070</v>
      </c>
      <c r="M23" s="10" t="s">
        <v>1076</v>
      </c>
    </row>
    <row r="24" spans="1:13" ht="30" customHeight="1" x14ac:dyDescent="0.25">
      <c r="A24" s="2" t="s">
        <v>2</v>
      </c>
      <c r="B24" s="7" t="s">
        <v>1075</v>
      </c>
      <c r="C24" s="8" t="s">
        <v>1075</v>
      </c>
      <c r="D24" s="8" t="s">
        <v>1075</v>
      </c>
      <c r="E24" s="8" t="s">
        <v>1075</v>
      </c>
      <c r="F24" s="8" t="s">
        <v>1076</v>
      </c>
      <c r="G24" s="8" t="s">
        <v>1076</v>
      </c>
      <c r="H24" s="8" t="s">
        <v>1076</v>
      </c>
      <c r="I24" s="8" t="s">
        <v>1076</v>
      </c>
      <c r="J24" s="8" t="s">
        <v>1076</v>
      </c>
      <c r="K24" s="20" t="s">
        <v>1070</v>
      </c>
      <c r="L24" s="20" t="s">
        <v>1070</v>
      </c>
      <c r="M24" s="10" t="s">
        <v>1070</v>
      </c>
    </row>
    <row r="25" spans="1:13" ht="30" customHeight="1" x14ac:dyDescent="0.25">
      <c r="A25" s="2" t="s">
        <v>3</v>
      </c>
      <c r="B25" s="7" t="s">
        <v>1075</v>
      </c>
      <c r="C25" s="8" t="s">
        <v>1075</v>
      </c>
      <c r="D25" s="8" t="s">
        <v>1075</v>
      </c>
      <c r="E25" s="8" t="s">
        <v>1075</v>
      </c>
      <c r="F25" s="8" t="s">
        <v>1076</v>
      </c>
      <c r="G25" s="8" t="s">
        <v>1076</v>
      </c>
      <c r="H25" s="8" t="s">
        <v>1076</v>
      </c>
      <c r="I25" s="8" t="s">
        <v>1076</v>
      </c>
      <c r="J25" s="8" t="s">
        <v>1076</v>
      </c>
      <c r="K25" s="20" t="s">
        <v>1070</v>
      </c>
      <c r="L25" s="20" t="s">
        <v>1070</v>
      </c>
      <c r="M25" s="10" t="s">
        <v>1070</v>
      </c>
    </row>
    <row r="26" spans="1:13" ht="30" customHeight="1" x14ac:dyDescent="0.25">
      <c r="A26" s="2" t="s">
        <v>4</v>
      </c>
      <c r="B26" s="7" t="s">
        <v>1075</v>
      </c>
      <c r="C26" s="8" t="s">
        <v>1075</v>
      </c>
      <c r="D26" s="8" t="s">
        <v>1075</v>
      </c>
      <c r="E26" s="8" t="s">
        <v>1075</v>
      </c>
      <c r="F26" s="8" t="s">
        <v>1076</v>
      </c>
      <c r="G26" s="8" t="s">
        <v>1076</v>
      </c>
      <c r="H26" s="8" t="s">
        <v>1076</v>
      </c>
      <c r="I26" s="8" t="s">
        <v>1076</v>
      </c>
      <c r="J26" s="8" t="s">
        <v>1076</v>
      </c>
      <c r="K26" s="20" t="s">
        <v>1070</v>
      </c>
      <c r="L26" s="20" t="s">
        <v>1070</v>
      </c>
      <c r="M26" s="10" t="s">
        <v>1070</v>
      </c>
    </row>
    <row r="27" spans="1:13" ht="30" customHeight="1" x14ac:dyDescent="0.25">
      <c r="A27" s="2" t="s">
        <v>5</v>
      </c>
      <c r="B27" s="7" t="s">
        <v>1075</v>
      </c>
      <c r="C27" s="8" t="s">
        <v>1075</v>
      </c>
      <c r="D27" s="8" t="s">
        <v>1075</v>
      </c>
      <c r="E27" s="8" t="s">
        <v>1075</v>
      </c>
      <c r="F27" s="8" t="s">
        <v>1076</v>
      </c>
      <c r="G27" s="8" t="s">
        <v>1076</v>
      </c>
      <c r="H27" s="8" t="s">
        <v>1076</v>
      </c>
      <c r="I27" s="8" t="s">
        <v>1076</v>
      </c>
      <c r="J27" s="8" t="s">
        <v>1076</v>
      </c>
      <c r="K27" s="20" t="s">
        <v>1070</v>
      </c>
      <c r="L27" s="20" t="s">
        <v>1070</v>
      </c>
      <c r="M27" s="10" t="s">
        <v>1070</v>
      </c>
    </row>
    <row r="28" spans="1:13" ht="30" customHeight="1" x14ac:dyDescent="0.25">
      <c r="A28" s="2" t="s">
        <v>6</v>
      </c>
      <c r="B28" s="7" t="s">
        <v>1075</v>
      </c>
      <c r="C28" s="8" t="s">
        <v>1075</v>
      </c>
      <c r="D28" s="8" t="s">
        <v>1075</v>
      </c>
      <c r="E28" s="8" t="s">
        <v>1075</v>
      </c>
      <c r="F28" s="8" t="s">
        <v>1076</v>
      </c>
      <c r="G28" s="8" t="s">
        <v>1076</v>
      </c>
      <c r="H28" s="8" t="s">
        <v>1076</v>
      </c>
      <c r="I28" s="8" t="s">
        <v>1076</v>
      </c>
      <c r="J28" s="8" t="s">
        <v>1076</v>
      </c>
      <c r="K28" s="20" t="s">
        <v>1070</v>
      </c>
      <c r="L28" s="20" t="s">
        <v>1070</v>
      </c>
      <c r="M28" s="10" t="s">
        <v>1070</v>
      </c>
    </row>
    <row r="29" spans="1:13" ht="30" customHeight="1" thickBot="1" x14ac:dyDescent="0.3">
      <c r="A29" s="2" t="s">
        <v>7</v>
      </c>
      <c r="B29" s="11" t="s">
        <v>1075</v>
      </c>
      <c r="C29" s="17" t="s">
        <v>1075</v>
      </c>
      <c r="D29" s="17" t="s">
        <v>1075</v>
      </c>
      <c r="E29" s="17" t="s">
        <v>1075</v>
      </c>
      <c r="F29" s="17" t="s">
        <v>1076</v>
      </c>
      <c r="G29" s="17" t="s">
        <v>1076</v>
      </c>
      <c r="H29" s="17" t="s">
        <v>1076</v>
      </c>
      <c r="I29" s="17" t="s">
        <v>1076</v>
      </c>
      <c r="J29" s="17" t="s">
        <v>1076</v>
      </c>
      <c r="K29" s="12" t="s">
        <v>1070</v>
      </c>
      <c r="L29" s="12" t="s">
        <v>1070</v>
      </c>
      <c r="M29" s="13" t="s">
        <v>1070</v>
      </c>
    </row>
  </sheetData>
  <pageMargins left="0.7" right="0.7" top="0.75" bottom="0.75" header="0.3" footer="0.3"/>
  <pageSetup paperSize="9" scale="73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workbookViewId="0">
      <selection activeCell="E22" sqref="E22"/>
    </sheetView>
  </sheetViews>
  <sheetFormatPr defaultRowHeight="15" x14ac:dyDescent="0.25"/>
  <sheetData>
    <row r="1" spans="1:13" ht="30" customHeight="1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30" customHeight="1" x14ac:dyDescent="0.25">
      <c r="A2" s="2" t="s">
        <v>0</v>
      </c>
      <c r="B2" s="3" t="s">
        <v>9</v>
      </c>
      <c r="C2" s="4" t="s">
        <v>65</v>
      </c>
      <c r="D2" s="5" t="s">
        <v>72</v>
      </c>
      <c r="E2" s="5" t="s">
        <v>91</v>
      </c>
      <c r="F2" s="5" t="s">
        <v>151</v>
      </c>
      <c r="G2" s="5" t="s">
        <v>127</v>
      </c>
      <c r="H2" s="5" t="s">
        <v>192</v>
      </c>
      <c r="I2" s="5" t="s">
        <v>302</v>
      </c>
      <c r="J2" s="5" t="s">
        <v>1066</v>
      </c>
      <c r="K2" s="5" t="s">
        <v>1066</v>
      </c>
      <c r="L2" s="5" t="s">
        <v>17</v>
      </c>
      <c r="M2" s="6" t="s">
        <v>159</v>
      </c>
    </row>
    <row r="3" spans="1:13" ht="30" customHeight="1" x14ac:dyDescent="0.25">
      <c r="A3" s="2" t="s">
        <v>1</v>
      </c>
      <c r="B3" s="7" t="s">
        <v>8</v>
      </c>
      <c r="C3" s="8" t="s">
        <v>50</v>
      </c>
      <c r="D3" s="8" t="s">
        <v>73</v>
      </c>
      <c r="E3" s="8" t="s">
        <v>101</v>
      </c>
      <c r="F3" s="8" t="s">
        <v>146</v>
      </c>
      <c r="G3" s="8" t="s">
        <v>166</v>
      </c>
      <c r="H3" s="8" t="s">
        <v>174</v>
      </c>
      <c r="I3" s="8" t="s">
        <v>298</v>
      </c>
      <c r="J3" s="9" t="s">
        <v>1066</v>
      </c>
      <c r="K3" s="8" t="s">
        <v>1066</v>
      </c>
      <c r="L3" s="8" t="s">
        <v>15</v>
      </c>
      <c r="M3" s="10" t="s">
        <v>17</v>
      </c>
    </row>
    <row r="4" spans="1:13" ht="30" customHeight="1" x14ac:dyDescent="0.25">
      <c r="A4" s="2" t="s">
        <v>2</v>
      </c>
      <c r="B4" s="7" t="s">
        <v>18</v>
      </c>
      <c r="C4" s="8" t="s">
        <v>66</v>
      </c>
      <c r="D4" s="14" t="s">
        <v>38</v>
      </c>
      <c r="E4" s="8" t="s">
        <v>81</v>
      </c>
      <c r="F4" s="8" t="s">
        <v>138</v>
      </c>
      <c r="G4" s="8" t="s">
        <v>131</v>
      </c>
      <c r="H4" s="8" t="s">
        <v>175</v>
      </c>
      <c r="I4" s="8" t="s">
        <v>300</v>
      </c>
      <c r="J4" s="8" t="s">
        <v>1066</v>
      </c>
      <c r="K4" s="8" t="s">
        <v>1066</v>
      </c>
      <c r="L4" s="8" t="s">
        <v>65</v>
      </c>
      <c r="M4" s="10" t="s">
        <v>40</v>
      </c>
    </row>
    <row r="5" spans="1:13" ht="30" customHeight="1" x14ac:dyDescent="0.25">
      <c r="A5" s="2" t="s">
        <v>3</v>
      </c>
      <c r="B5" s="7" t="s">
        <v>24</v>
      </c>
      <c r="C5" s="8" t="s">
        <v>71</v>
      </c>
      <c r="D5" s="8" t="s">
        <v>61</v>
      </c>
      <c r="E5" s="8" t="s">
        <v>92</v>
      </c>
      <c r="F5" s="8" t="s">
        <v>152</v>
      </c>
      <c r="G5" s="8" t="s">
        <v>156</v>
      </c>
      <c r="H5" s="8" t="s">
        <v>222</v>
      </c>
      <c r="I5" s="8" t="s">
        <v>307</v>
      </c>
      <c r="J5" s="8" t="s">
        <v>1066</v>
      </c>
      <c r="K5" s="8"/>
      <c r="L5" s="8" t="s">
        <v>40</v>
      </c>
      <c r="M5" s="10" t="s">
        <v>17</v>
      </c>
    </row>
    <row r="6" spans="1:13" ht="30" customHeight="1" x14ac:dyDescent="0.25">
      <c r="A6" s="2" t="s">
        <v>4</v>
      </c>
      <c r="B6" s="7" t="s">
        <v>11</v>
      </c>
      <c r="C6" s="14" t="s">
        <v>29</v>
      </c>
      <c r="D6" s="8" t="s">
        <v>69</v>
      </c>
      <c r="E6" s="8" t="s">
        <v>113</v>
      </c>
      <c r="F6" s="8" t="s">
        <v>159</v>
      </c>
      <c r="G6" s="8" t="s">
        <v>169</v>
      </c>
      <c r="H6" s="8" t="s">
        <v>215</v>
      </c>
      <c r="I6" s="8" t="s">
        <v>308</v>
      </c>
      <c r="J6" s="8" t="s">
        <v>1066</v>
      </c>
      <c r="K6" s="8"/>
      <c r="L6" s="8" t="s">
        <v>38</v>
      </c>
      <c r="M6" s="10" t="s">
        <v>17</v>
      </c>
    </row>
    <row r="7" spans="1:13" ht="30" customHeight="1" x14ac:dyDescent="0.25">
      <c r="A7" s="2" t="s">
        <v>5</v>
      </c>
      <c r="B7" s="7" t="s">
        <v>17</v>
      </c>
      <c r="C7" s="14" t="s">
        <v>45</v>
      </c>
      <c r="D7" s="8" t="s">
        <v>70</v>
      </c>
      <c r="E7" s="8" t="s">
        <v>76</v>
      </c>
      <c r="F7" s="8" t="s">
        <v>170</v>
      </c>
      <c r="G7" s="8"/>
      <c r="H7" s="8" t="s">
        <v>242</v>
      </c>
      <c r="I7" s="8" t="s">
        <v>370</v>
      </c>
      <c r="J7" s="8" t="s">
        <v>1066</v>
      </c>
      <c r="K7" s="8"/>
      <c r="L7" s="8" t="s">
        <v>91</v>
      </c>
      <c r="M7" s="10" t="s">
        <v>17</v>
      </c>
    </row>
    <row r="8" spans="1:13" ht="30" customHeight="1" x14ac:dyDescent="0.25">
      <c r="A8" s="2" t="s">
        <v>6</v>
      </c>
      <c r="B8" s="7" t="s">
        <v>15</v>
      </c>
      <c r="C8" s="14" t="s">
        <v>40</v>
      </c>
      <c r="D8" s="8" t="s">
        <v>31</v>
      </c>
      <c r="E8" s="8"/>
      <c r="F8" s="8" t="s">
        <v>157</v>
      </c>
      <c r="G8" s="8"/>
      <c r="H8" s="8" t="s">
        <v>288</v>
      </c>
      <c r="I8" s="8"/>
      <c r="J8" s="8" t="s">
        <v>1066</v>
      </c>
      <c r="K8" s="8"/>
      <c r="L8" s="8" t="s">
        <v>92</v>
      </c>
      <c r="M8" s="10" t="s">
        <v>17</v>
      </c>
    </row>
    <row r="9" spans="1:13" ht="30" customHeight="1" thickBot="1" x14ac:dyDescent="0.3">
      <c r="A9" s="2" t="s">
        <v>7</v>
      </c>
      <c r="B9" s="11" t="s">
        <v>10</v>
      </c>
      <c r="C9" s="17" t="s">
        <v>52</v>
      </c>
      <c r="D9" s="12"/>
      <c r="E9" s="12"/>
      <c r="F9" s="12" t="s">
        <v>134</v>
      </c>
      <c r="G9" s="12"/>
      <c r="H9" s="12"/>
      <c r="I9" s="12"/>
      <c r="J9" s="12" t="s">
        <v>1066</v>
      </c>
      <c r="K9" s="12"/>
      <c r="L9" s="12" t="s">
        <v>146</v>
      </c>
      <c r="M9" s="13"/>
    </row>
    <row r="11" spans="1:13" ht="30" customHeight="1" thickBot="1" x14ac:dyDescent="0.3"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ht="30" customHeight="1" x14ac:dyDescent="0.25">
      <c r="A12" s="2" t="s">
        <v>0</v>
      </c>
      <c r="B12" s="3" t="s">
        <v>383</v>
      </c>
      <c r="C12" s="4" t="s">
        <v>482</v>
      </c>
      <c r="D12" s="5" t="s">
        <v>495</v>
      </c>
      <c r="E12" s="5" t="s">
        <v>530</v>
      </c>
      <c r="F12" s="5" t="s">
        <v>631</v>
      </c>
      <c r="G12" s="5" t="s">
        <v>592</v>
      </c>
      <c r="H12" s="5" t="s">
        <v>706</v>
      </c>
      <c r="I12" s="5" t="s">
        <v>875</v>
      </c>
      <c r="J12" s="5" t="s">
        <v>1067</v>
      </c>
      <c r="K12" s="5" t="s">
        <v>1067</v>
      </c>
      <c r="L12" s="5" t="s">
        <v>399</v>
      </c>
      <c r="M12" s="6" t="s">
        <v>646</v>
      </c>
    </row>
    <row r="13" spans="1:13" ht="30" customHeight="1" x14ac:dyDescent="0.25">
      <c r="A13" s="2" t="s">
        <v>1</v>
      </c>
      <c r="B13" s="7" t="s">
        <v>381</v>
      </c>
      <c r="C13" s="8" t="s">
        <v>454</v>
      </c>
      <c r="D13" s="8" t="s">
        <v>497</v>
      </c>
      <c r="E13" s="8" t="s">
        <v>546</v>
      </c>
      <c r="F13" s="8" t="s">
        <v>622</v>
      </c>
      <c r="G13" s="8" t="s">
        <v>660</v>
      </c>
      <c r="H13" s="8" t="s">
        <v>672</v>
      </c>
      <c r="I13" s="8" t="s">
        <v>879</v>
      </c>
      <c r="J13" s="9" t="s">
        <v>1067</v>
      </c>
      <c r="K13" s="8" t="s">
        <v>1067</v>
      </c>
      <c r="L13" s="8" t="s">
        <v>395</v>
      </c>
      <c r="M13" s="10" t="s">
        <v>399</v>
      </c>
    </row>
    <row r="14" spans="1:13" ht="30" customHeight="1" x14ac:dyDescent="0.25">
      <c r="A14" s="2" t="s">
        <v>2</v>
      </c>
      <c r="B14" s="7" t="s">
        <v>401</v>
      </c>
      <c r="C14" s="8" t="s">
        <v>484</v>
      </c>
      <c r="D14" s="14" t="s">
        <v>430</v>
      </c>
      <c r="E14" s="8" t="s">
        <v>511</v>
      </c>
      <c r="F14" s="8" t="s">
        <v>610</v>
      </c>
      <c r="G14" s="8" t="s">
        <v>598</v>
      </c>
      <c r="H14" s="8" t="s">
        <v>674</v>
      </c>
      <c r="I14" s="8" t="s">
        <v>892</v>
      </c>
      <c r="J14" s="8" t="s">
        <v>1067</v>
      </c>
      <c r="K14" s="8" t="s">
        <v>1067</v>
      </c>
      <c r="L14" s="8" t="s">
        <v>482</v>
      </c>
      <c r="M14" s="10" t="s">
        <v>434</v>
      </c>
    </row>
    <row r="15" spans="1:13" ht="30" customHeight="1" x14ac:dyDescent="0.25">
      <c r="A15" s="2" t="s">
        <v>3</v>
      </c>
      <c r="B15" s="7" t="s">
        <v>409</v>
      </c>
      <c r="C15" s="8" t="s">
        <v>493</v>
      </c>
      <c r="D15" s="8" t="s">
        <v>475</v>
      </c>
      <c r="E15" s="8" t="s">
        <v>532</v>
      </c>
      <c r="F15" s="8" t="s">
        <v>633</v>
      </c>
      <c r="G15" s="8" t="s">
        <v>640</v>
      </c>
      <c r="H15" s="8" t="s">
        <v>760</v>
      </c>
      <c r="I15" s="8" t="s">
        <v>894</v>
      </c>
      <c r="J15" s="8" t="s">
        <v>1067</v>
      </c>
      <c r="K15" s="8"/>
      <c r="L15" s="8" t="s">
        <v>434</v>
      </c>
      <c r="M15" s="10" t="s">
        <v>399</v>
      </c>
    </row>
    <row r="16" spans="1:13" ht="30" customHeight="1" x14ac:dyDescent="0.25">
      <c r="A16" s="2" t="s">
        <v>4</v>
      </c>
      <c r="B16" s="7" t="s">
        <v>387</v>
      </c>
      <c r="C16" s="14" t="s">
        <v>418</v>
      </c>
      <c r="D16" s="8" t="s">
        <v>489</v>
      </c>
      <c r="E16" s="8" t="s">
        <v>569</v>
      </c>
      <c r="F16" s="8" t="s">
        <v>646</v>
      </c>
      <c r="G16" s="8" t="s">
        <v>666</v>
      </c>
      <c r="H16" s="8" t="s">
        <v>747</v>
      </c>
      <c r="I16" s="8" t="s">
        <v>1008</v>
      </c>
      <c r="J16" s="8" t="s">
        <v>1067</v>
      </c>
      <c r="K16" s="8"/>
      <c r="L16" s="8" t="s">
        <v>430</v>
      </c>
      <c r="M16" s="10" t="s">
        <v>399</v>
      </c>
    </row>
    <row r="17" spans="1:13" ht="30" customHeight="1" x14ac:dyDescent="0.25">
      <c r="A17" s="2" t="s">
        <v>5</v>
      </c>
      <c r="B17" s="7" t="s">
        <v>399</v>
      </c>
      <c r="C17" s="14" t="s">
        <v>444</v>
      </c>
      <c r="D17" s="8" t="s">
        <v>491</v>
      </c>
      <c r="E17" s="8" t="s">
        <v>503</v>
      </c>
      <c r="F17" s="8" t="s">
        <v>668</v>
      </c>
      <c r="G17" s="8"/>
      <c r="H17" s="8" t="s">
        <v>793</v>
      </c>
      <c r="I17" s="8"/>
      <c r="J17" s="8" t="s">
        <v>1067</v>
      </c>
      <c r="K17" s="8"/>
      <c r="L17" s="8" t="s">
        <v>530</v>
      </c>
      <c r="M17" s="10" t="s">
        <v>399</v>
      </c>
    </row>
    <row r="18" spans="1:13" ht="30" customHeight="1" x14ac:dyDescent="0.25">
      <c r="A18" s="2" t="s">
        <v>6</v>
      </c>
      <c r="B18" s="7" t="s">
        <v>395</v>
      </c>
      <c r="C18" s="14" t="s">
        <v>434</v>
      </c>
      <c r="D18" s="8" t="s">
        <v>422</v>
      </c>
      <c r="E18" s="8"/>
      <c r="F18" s="8" t="s">
        <v>642</v>
      </c>
      <c r="G18" s="8"/>
      <c r="H18" s="8" t="s">
        <v>859</v>
      </c>
      <c r="I18" s="8"/>
      <c r="J18" s="8" t="s">
        <v>1067</v>
      </c>
      <c r="K18" s="8"/>
      <c r="L18" s="8" t="s">
        <v>532</v>
      </c>
      <c r="M18" s="10" t="s">
        <v>399</v>
      </c>
    </row>
    <row r="19" spans="1:13" ht="30" customHeight="1" thickBot="1" x14ac:dyDescent="0.3">
      <c r="A19" s="2" t="s">
        <v>7</v>
      </c>
      <c r="B19" s="11" t="s">
        <v>385</v>
      </c>
      <c r="C19" s="17" t="s">
        <v>458</v>
      </c>
      <c r="D19" s="12"/>
      <c r="E19" s="12"/>
      <c r="F19" s="12" t="s">
        <v>600</v>
      </c>
      <c r="G19" s="12"/>
      <c r="H19" s="12"/>
      <c r="I19" s="12"/>
      <c r="J19" s="12" t="s">
        <v>1067</v>
      </c>
      <c r="K19" s="12"/>
      <c r="L19" s="12" t="s">
        <v>622</v>
      </c>
      <c r="M19" s="13"/>
    </row>
    <row r="21" spans="1:13" ht="30" customHeight="1" thickBot="1" x14ac:dyDescent="0.3">
      <c r="A21" s="22" t="s">
        <v>1079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3" ht="30" customHeight="1" x14ac:dyDescent="0.25">
      <c r="A22" s="2" t="s">
        <v>0</v>
      </c>
      <c r="B22" s="3" t="s">
        <v>1068</v>
      </c>
      <c r="C22" s="4" t="s">
        <v>1077</v>
      </c>
      <c r="D22" s="4" t="s">
        <v>1077</v>
      </c>
      <c r="E22" s="4" t="s">
        <v>1072</v>
      </c>
      <c r="F22" s="4" t="s">
        <v>1069</v>
      </c>
      <c r="G22" s="4" t="s">
        <v>1069</v>
      </c>
      <c r="H22" s="4" t="s">
        <v>173</v>
      </c>
      <c r="I22" s="4" t="s">
        <v>1075</v>
      </c>
      <c r="J22" s="4" t="s">
        <v>1068</v>
      </c>
      <c r="K22" s="5" t="s">
        <v>1075</v>
      </c>
      <c r="L22" s="5" t="s">
        <v>173</v>
      </c>
      <c r="M22" s="6" t="s">
        <v>1076</v>
      </c>
    </row>
    <row r="23" spans="1:13" ht="30" customHeight="1" x14ac:dyDescent="0.25">
      <c r="A23" s="2" t="s">
        <v>1</v>
      </c>
      <c r="B23" s="7" t="s">
        <v>1068</v>
      </c>
      <c r="C23" s="8" t="s">
        <v>1077</v>
      </c>
      <c r="D23" s="8" t="s">
        <v>1077</v>
      </c>
      <c r="E23" s="8" t="s">
        <v>1072</v>
      </c>
      <c r="F23" s="8" t="s">
        <v>1069</v>
      </c>
      <c r="G23" s="8" t="s">
        <v>1069</v>
      </c>
      <c r="H23" s="8" t="s">
        <v>173</v>
      </c>
      <c r="I23" s="8" t="s">
        <v>1075</v>
      </c>
      <c r="J23" s="8" t="s">
        <v>1077</v>
      </c>
      <c r="K23" s="20" t="s">
        <v>1076</v>
      </c>
      <c r="L23" s="20" t="s">
        <v>1074</v>
      </c>
      <c r="M23" s="10" t="s">
        <v>1073</v>
      </c>
    </row>
    <row r="24" spans="1:13" ht="30" customHeight="1" x14ac:dyDescent="0.25">
      <c r="A24" s="2" t="s">
        <v>2</v>
      </c>
      <c r="B24" s="7" t="s">
        <v>1068</v>
      </c>
      <c r="C24" s="8" t="s">
        <v>1077</v>
      </c>
      <c r="D24" s="8" t="s">
        <v>1077</v>
      </c>
      <c r="E24" s="8" t="s">
        <v>1072</v>
      </c>
      <c r="F24" s="8" t="s">
        <v>1069</v>
      </c>
      <c r="G24" s="8" t="s">
        <v>1069</v>
      </c>
      <c r="H24" s="8" t="s">
        <v>173</v>
      </c>
      <c r="I24" s="8" t="s">
        <v>1075</v>
      </c>
      <c r="J24" s="8" t="s">
        <v>1072</v>
      </c>
      <c r="K24" s="20" t="s">
        <v>1070</v>
      </c>
      <c r="L24" s="20" t="s">
        <v>1073</v>
      </c>
      <c r="M24" s="10" t="s">
        <v>1076</v>
      </c>
    </row>
    <row r="25" spans="1:13" ht="30" customHeight="1" x14ac:dyDescent="0.25">
      <c r="A25" s="2" t="s">
        <v>3</v>
      </c>
      <c r="B25" s="7" t="s">
        <v>1068</v>
      </c>
      <c r="C25" s="8" t="s">
        <v>1077</v>
      </c>
      <c r="D25" s="8" t="s">
        <v>1077</v>
      </c>
      <c r="E25" s="8" t="s">
        <v>1072</v>
      </c>
      <c r="F25" s="8" t="s">
        <v>1069</v>
      </c>
      <c r="G25" s="8" t="s">
        <v>1069</v>
      </c>
      <c r="H25" s="8" t="s">
        <v>1073</v>
      </c>
      <c r="I25" s="8" t="s">
        <v>1075</v>
      </c>
      <c r="J25" s="8" t="s">
        <v>1069</v>
      </c>
      <c r="K25" s="20"/>
      <c r="L25" s="20" t="s">
        <v>1073</v>
      </c>
      <c r="M25" s="10" t="s">
        <v>1074</v>
      </c>
    </row>
    <row r="26" spans="1:13" ht="30" customHeight="1" x14ac:dyDescent="0.25">
      <c r="A26" s="2" t="s">
        <v>4</v>
      </c>
      <c r="B26" s="7" t="s">
        <v>1068</v>
      </c>
      <c r="C26" s="8" t="s">
        <v>1077</v>
      </c>
      <c r="D26" s="8" t="s">
        <v>1077</v>
      </c>
      <c r="E26" s="8" t="s">
        <v>1072</v>
      </c>
      <c r="F26" s="8" t="s">
        <v>1069</v>
      </c>
      <c r="G26" s="8" t="s">
        <v>1069</v>
      </c>
      <c r="H26" s="8" t="s">
        <v>1073</v>
      </c>
      <c r="I26" s="8" t="s">
        <v>1075</v>
      </c>
      <c r="J26" s="8" t="s">
        <v>173</v>
      </c>
      <c r="K26" s="20"/>
      <c r="L26" s="20" t="s">
        <v>1073</v>
      </c>
      <c r="M26" s="10" t="s">
        <v>1075</v>
      </c>
    </row>
    <row r="27" spans="1:13" ht="30" customHeight="1" x14ac:dyDescent="0.25">
      <c r="A27" s="2" t="s">
        <v>5</v>
      </c>
      <c r="B27" s="7" t="s">
        <v>1068</v>
      </c>
      <c r="C27" s="8" t="s">
        <v>1077</v>
      </c>
      <c r="D27" s="8" t="s">
        <v>1077</v>
      </c>
      <c r="E27" s="8" t="s">
        <v>1072</v>
      </c>
      <c r="F27" s="8" t="s">
        <v>1069</v>
      </c>
      <c r="G27" s="8" t="s">
        <v>1069</v>
      </c>
      <c r="H27" s="8" t="s">
        <v>1074</v>
      </c>
      <c r="I27" s="8" t="s">
        <v>1076</v>
      </c>
      <c r="J27" s="8" t="s">
        <v>1073</v>
      </c>
      <c r="K27" s="20"/>
      <c r="L27" s="20" t="s">
        <v>1070</v>
      </c>
      <c r="M27" s="10" t="s">
        <v>1076</v>
      </c>
    </row>
    <row r="28" spans="1:13" ht="30" customHeight="1" x14ac:dyDescent="0.25">
      <c r="A28" s="2" t="s">
        <v>6</v>
      </c>
      <c r="B28" s="7" t="s">
        <v>1068</v>
      </c>
      <c r="C28" s="8" t="s">
        <v>1077</v>
      </c>
      <c r="D28" s="8" t="s">
        <v>1077</v>
      </c>
      <c r="E28" s="8" t="s">
        <v>1072</v>
      </c>
      <c r="F28" s="8" t="s">
        <v>1069</v>
      </c>
      <c r="G28" s="8" t="s">
        <v>1069</v>
      </c>
      <c r="H28" s="8" t="s">
        <v>1071</v>
      </c>
      <c r="I28" s="8" t="s">
        <v>1076</v>
      </c>
      <c r="J28" s="8" t="s">
        <v>1074</v>
      </c>
      <c r="K28" s="20"/>
      <c r="L28" s="20" t="s">
        <v>1070</v>
      </c>
      <c r="M28" s="10" t="s">
        <v>1070</v>
      </c>
    </row>
    <row r="29" spans="1:13" ht="30" customHeight="1" thickBot="1" x14ac:dyDescent="0.3">
      <c r="A29" s="2" t="s">
        <v>7</v>
      </c>
      <c r="B29" s="11" t="s">
        <v>1068</v>
      </c>
      <c r="C29" s="17" t="s">
        <v>1077</v>
      </c>
      <c r="D29" s="17" t="s">
        <v>1077</v>
      </c>
      <c r="E29" s="17" t="s">
        <v>1072</v>
      </c>
      <c r="F29" s="17" t="s">
        <v>1069</v>
      </c>
      <c r="G29" s="17" t="s">
        <v>1069</v>
      </c>
      <c r="H29" s="17" t="s">
        <v>1071</v>
      </c>
      <c r="I29" s="17" t="s">
        <v>1076</v>
      </c>
      <c r="J29" s="17" t="s">
        <v>1071</v>
      </c>
      <c r="K29" s="12"/>
      <c r="L29" s="12" t="s">
        <v>1076</v>
      </c>
      <c r="M29" s="13"/>
    </row>
    <row r="31" spans="1:13" ht="30" customHeight="1" thickBot="1" x14ac:dyDescent="0.3">
      <c r="A31" s="22" t="s">
        <v>1080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3" ht="30" customHeight="1" x14ac:dyDescent="0.25">
      <c r="A32" s="2" t="s">
        <v>0</v>
      </c>
      <c r="B32" s="3" t="s">
        <v>1069</v>
      </c>
      <c r="C32" s="4" t="s">
        <v>1069</v>
      </c>
      <c r="D32" s="4" t="s">
        <v>173</v>
      </c>
      <c r="E32" s="4" t="s">
        <v>1073</v>
      </c>
      <c r="F32" s="4" t="s">
        <v>173</v>
      </c>
      <c r="G32" s="4" t="s">
        <v>173</v>
      </c>
      <c r="H32" s="4" t="s">
        <v>1071</v>
      </c>
      <c r="I32" s="4" t="s">
        <v>1076</v>
      </c>
      <c r="J32" s="4" t="s">
        <v>1082</v>
      </c>
      <c r="K32" s="5" t="s">
        <v>1086</v>
      </c>
      <c r="L32" s="5"/>
      <c r="M32" s="6"/>
    </row>
    <row r="33" spans="1:13" ht="30" customHeight="1" x14ac:dyDescent="0.25">
      <c r="A33" s="2" t="s">
        <v>1</v>
      </c>
      <c r="B33" s="7" t="s">
        <v>1069</v>
      </c>
      <c r="C33" s="8" t="s">
        <v>173</v>
      </c>
      <c r="D33" s="8" t="s">
        <v>1072</v>
      </c>
      <c r="E33" s="8" t="s">
        <v>1069</v>
      </c>
      <c r="F33" s="8" t="s">
        <v>1074</v>
      </c>
      <c r="G33" s="8" t="s">
        <v>1074</v>
      </c>
      <c r="H33" s="8" t="s">
        <v>1073</v>
      </c>
      <c r="I33" s="8" t="s">
        <v>1076</v>
      </c>
      <c r="J33" s="8" t="s">
        <v>1083</v>
      </c>
      <c r="K33" s="20" t="s">
        <v>1087</v>
      </c>
      <c r="L33" s="20"/>
      <c r="M33" s="10"/>
    </row>
    <row r="34" spans="1:13" ht="30" customHeight="1" x14ac:dyDescent="0.25">
      <c r="A34" s="2" t="s">
        <v>2</v>
      </c>
      <c r="B34" s="7" t="s">
        <v>1070</v>
      </c>
      <c r="C34" s="8" t="s">
        <v>1071</v>
      </c>
      <c r="D34" s="8" t="s">
        <v>1069</v>
      </c>
      <c r="E34" s="8" t="s">
        <v>1074</v>
      </c>
      <c r="F34" s="8" t="s">
        <v>1071</v>
      </c>
      <c r="G34" s="8" t="s">
        <v>1073</v>
      </c>
      <c r="H34" s="8" t="s">
        <v>1074</v>
      </c>
      <c r="I34" s="8" t="s">
        <v>1076</v>
      </c>
      <c r="J34" s="8" t="s">
        <v>1092</v>
      </c>
      <c r="K34" s="20" t="s">
        <v>1088</v>
      </c>
      <c r="L34" s="20"/>
      <c r="M34" s="10"/>
    </row>
    <row r="35" spans="1:13" ht="30" customHeight="1" x14ac:dyDescent="0.25">
      <c r="A35" s="2" t="s">
        <v>3</v>
      </c>
      <c r="B35" s="7" t="s">
        <v>1071</v>
      </c>
      <c r="C35" s="8" t="s">
        <v>1072</v>
      </c>
      <c r="D35" s="8" t="s">
        <v>1069</v>
      </c>
      <c r="E35" s="8" t="s">
        <v>1073</v>
      </c>
      <c r="F35" s="8" t="s">
        <v>173</v>
      </c>
      <c r="G35" s="8" t="s">
        <v>1075</v>
      </c>
      <c r="H35" s="8" t="s">
        <v>1074</v>
      </c>
      <c r="I35" s="8" t="s">
        <v>1070</v>
      </c>
      <c r="J35" s="8" t="s">
        <v>1084</v>
      </c>
      <c r="K35" s="20" t="s">
        <v>1089</v>
      </c>
      <c r="L35" s="20"/>
      <c r="M35" s="10"/>
    </row>
    <row r="36" spans="1:13" ht="30" customHeight="1" x14ac:dyDescent="0.25">
      <c r="A36" s="2" t="s">
        <v>4</v>
      </c>
      <c r="B36" s="7" t="s">
        <v>1069</v>
      </c>
      <c r="C36" s="8" t="s">
        <v>1075</v>
      </c>
      <c r="D36" s="8" t="s">
        <v>1076</v>
      </c>
      <c r="E36" s="8" t="s">
        <v>1076</v>
      </c>
      <c r="F36" s="8" t="s">
        <v>1073</v>
      </c>
      <c r="G36" s="8" t="s">
        <v>1071</v>
      </c>
      <c r="H36" s="8" t="s">
        <v>1071</v>
      </c>
      <c r="I36" s="8" t="s">
        <v>1076</v>
      </c>
      <c r="J36" s="8" t="s">
        <v>1093</v>
      </c>
      <c r="K36" s="20" t="s">
        <v>1096</v>
      </c>
      <c r="L36" s="20"/>
      <c r="M36" s="10"/>
    </row>
    <row r="37" spans="1:13" ht="30" customHeight="1" x14ac:dyDescent="0.25">
      <c r="A37" s="2" t="s">
        <v>5</v>
      </c>
      <c r="B37" s="7" t="s">
        <v>1072</v>
      </c>
      <c r="C37" s="8" t="s">
        <v>1075</v>
      </c>
      <c r="D37" s="8" t="s">
        <v>1072</v>
      </c>
      <c r="E37" s="8" t="s">
        <v>1070</v>
      </c>
      <c r="F37" s="8" t="s">
        <v>1071</v>
      </c>
      <c r="G37" s="8" t="s">
        <v>1071</v>
      </c>
      <c r="H37" s="8" t="s">
        <v>1071</v>
      </c>
      <c r="I37" s="8" t="s">
        <v>1070</v>
      </c>
      <c r="J37" s="8" t="s">
        <v>1085</v>
      </c>
      <c r="K37" s="20" t="s">
        <v>1097</v>
      </c>
      <c r="L37" s="20"/>
      <c r="M37" s="10"/>
    </row>
    <row r="38" spans="1:13" ht="30" customHeight="1" x14ac:dyDescent="0.25">
      <c r="A38" s="2" t="s">
        <v>6</v>
      </c>
      <c r="B38" s="7" t="s">
        <v>1077</v>
      </c>
      <c r="C38" s="8" t="s">
        <v>1069</v>
      </c>
      <c r="D38" s="8" t="s">
        <v>1073</v>
      </c>
      <c r="E38" s="8" t="s">
        <v>1070</v>
      </c>
      <c r="F38" s="8" t="s">
        <v>1075</v>
      </c>
      <c r="G38" s="8" t="s">
        <v>1071</v>
      </c>
      <c r="H38" s="8" t="s">
        <v>1075</v>
      </c>
      <c r="I38" s="8" t="s">
        <v>1081</v>
      </c>
      <c r="J38" s="8" t="s">
        <v>1094</v>
      </c>
      <c r="K38" s="20" t="s">
        <v>1090</v>
      </c>
      <c r="L38" s="20"/>
      <c r="M38" s="10"/>
    </row>
    <row r="39" spans="1:13" ht="30" customHeight="1" thickBot="1" x14ac:dyDescent="0.3">
      <c r="A39" s="2" t="s">
        <v>7</v>
      </c>
      <c r="B39" s="11" t="s">
        <v>1072</v>
      </c>
      <c r="C39" s="17" t="s">
        <v>1069</v>
      </c>
      <c r="D39" s="17" t="s">
        <v>1073</v>
      </c>
      <c r="E39" s="17" t="s">
        <v>1070</v>
      </c>
      <c r="F39" s="17" t="s">
        <v>1075</v>
      </c>
      <c r="G39" s="17" t="s">
        <v>1071</v>
      </c>
      <c r="H39" s="17" t="s">
        <v>1075</v>
      </c>
      <c r="I39" s="17" t="s">
        <v>1091</v>
      </c>
      <c r="J39" s="17" t="s">
        <v>1095</v>
      </c>
      <c r="K39" s="12"/>
      <c r="L39" s="12"/>
      <c r="M39" s="13"/>
    </row>
    <row r="41" spans="1:13" ht="30" customHeight="1" x14ac:dyDescent="0.25"/>
    <row r="42" spans="1:13" ht="30" customHeight="1" x14ac:dyDescent="0.25"/>
    <row r="43" spans="1:13" ht="30" customHeight="1" x14ac:dyDescent="0.25"/>
    <row r="44" spans="1:13" ht="30" customHeight="1" x14ac:dyDescent="0.25"/>
    <row r="45" spans="1:13" ht="30" customHeight="1" x14ac:dyDescent="0.25"/>
    <row r="46" spans="1:13" ht="30" customHeight="1" x14ac:dyDescent="0.25"/>
    <row r="47" spans="1:13" ht="30" customHeight="1" x14ac:dyDescent="0.25"/>
    <row r="48" spans="1:13" ht="30" customHeight="1" x14ac:dyDescent="0.25"/>
    <row r="49" ht="30" customHeight="1" x14ac:dyDescent="0.25"/>
  </sheetData>
  <pageMargins left="0.7" right="0.7" top="0.75" bottom="0.75" header="0.3" footer="0.3"/>
  <pageSetup paperSize="9" scale="5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butanol</vt:lpstr>
      <vt:lpstr>glutarate</vt:lpstr>
      <vt:lpstr>coumarate</vt:lpstr>
      <vt:lpstr>list</vt:lpstr>
      <vt:lpstr>Sheet1</vt:lpstr>
      <vt:lpstr>plate1-BUT GLUT COUM PUTR</vt:lpstr>
      <vt:lpstr>plate2-HMDA ADIP IBUA HEXA</vt:lpstr>
      <vt:lpstr>plate3-23BD 12PD OCTA</vt:lpstr>
      <vt:lpstr>plate4 - multi-chem</vt:lpstr>
      <vt:lpstr>multi-chem list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Lennen</dc:creator>
  <cp:lastModifiedBy>Rebecca Lennen</cp:lastModifiedBy>
  <cp:lastPrinted>2015-07-29T11:35:38Z</cp:lastPrinted>
  <dcterms:created xsi:type="dcterms:W3CDTF">2015-07-16T14:31:03Z</dcterms:created>
  <dcterms:modified xsi:type="dcterms:W3CDTF">2016-05-25T11:44:35Z</dcterms:modified>
</cp:coreProperties>
</file>